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6\Исполнение 1 квартала\Открытые данны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_xlnm._FilterDatabase" localSheetId="0" hidden="1">Бюджет!$A$5:$M$59</definedName>
    <definedName name="APPT" localSheetId="0">Бюджет!$A$12</definedName>
    <definedName name="FIO" localSheetId="0">Бюджет!$I$12</definedName>
    <definedName name="LAST_CELL" localSheetId="0">Бюджет!$M$65</definedName>
    <definedName name="SIGN" localSheetId="0">Бюджет!$A$12:$K$13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5" i="1"/>
</calcChain>
</file>

<file path=xl/sharedStrings.xml><?xml version="1.0" encoding="utf-8"?>
<sst xmlns="http://schemas.openxmlformats.org/spreadsheetml/2006/main" count="228" uniqueCount="135">
  <si>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</si>
  <si>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</si>
  <si>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</si>
  <si>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</si>
  <si>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</si>
  <si>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</si>
  <si>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</si>
  <si>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</si>
  <si>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</si>
  <si>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</si>
  <si>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</si>
  <si>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</si>
  <si>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</si>
  <si>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</si>
  <si>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</si>
  <si>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</si>
  <si>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</si>
  <si>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</si>
  <si>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</si>
  <si>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</si>
  <si>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</si>
  <si>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</si>
  <si>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</si>
  <si>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</si>
  <si>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</si>
  <si>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</si>
  <si>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</si>
  <si>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</si>
  <si>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</si>
  <si>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</si>
  <si>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</si>
  <si>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</si>
  <si>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</si>
  <si>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</si>
  <si>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</si>
  <si>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</si>
  <si>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</si>
  <si>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</si>
  <si>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</si>
  <si>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</si>
  <si>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</si>
  <si>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</si>
  <si>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</si>
  <si>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</si>
  <si>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</si>
  <si>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</si>
  <si>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</si>
  <si>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</si>
  <si>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</si>
  <si>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</si>
  <si>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</si>
  <si>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</si>
  <si>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</si>
  <si>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</si>
  <si>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ВСЕГО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</si>
  <si>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</si>
  <si>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</si>
  <si>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</si>
  <si>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</si>
  <si>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</si>
  <si>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</si>
  <si>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</si>
  <si>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</si>
  <si>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</si>
  <si>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</si>
  <si>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</si>
  <si>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</si>
  <si>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00</t>
  </si>
  <si>
    <t>02</t>
  </si>
  <si>
    <t>14</t>
  </si>
  <si>
    <t>1.</t>
  </si>
  <si>
    <t>3.</t>
  </si>
  <si>
    <t>2.</t>
  </si>
  <si>
    <t>1.1.</t>
  </si>
  <si>
    <t>3.3.</t>
  </si>
  <si>
    <t>2.2.</t>
  </si>
  <si>
    <t>4.4.</t>
  </si>
  <si>
    <t>1.2.</t>
  </si>
  <si>
    <t>1.3.</t>
  </si>
  <si>
    <t>1.4.</t>
  </si>
  <si>
    <t>1.5.</t>
  </si>
  <si>
    <t>1.6.</t>
  </si>
  <si>
    <t>1.7.</t>
  </si>
  <si>
    <t>1.8.</t>
  </si>
  <si>
    <t>2.1.</t>
  </si>
  <si>
    <t>2.3.</t>
  </si>
  <si>
    <t>2.4.</t>
  </si>
  <si>
    <t>3.1.</t>
  </si>
  <si>
    <t>3.2.</t>
  </si>
  <si>
    <t>3.4.</t>
  </si>
  <si>
    <t>3.5.</t>
  </si>
  <si>
    <t>3.6.</t>
  </si>
  <si>
    <t>3.7.</t>
  </si>
  <si>
    <t>4.</t>
  </si>
  <si>
    <t>4.1.</t>
  </si>
  <si>
    <t>4.2.</t>
  </si>
  <si>
    <t>4.3.</t>
  </si>
  <si>
    <t>5.</t>
  </si>
  <si>
    <t>5.1.</t>
  </si>
  <si>
    <t>5.2.</t>
  </si>
  <si>
    <t>6.</t>
  </si>
  <si>
    <t>6.1.</t>
  </si>
  <si>
    <t>6.2.</t>
  </si>
  <si>
    <t>6.3.</t>
  </si>
  <si>
    <t>6.4.</t>
  </si>
  <si>
    <t>6.5.</t>
  </si>
  <si>
    <t>7.</t>
  </si>
  <si>
    <t>7.1.</t>
  </si>
  <si>
    <t>7.2.</t>
  </si>
  <si>
    <t>8.</t>
  </si>
  <si>
    <t>8.1.</t>
  </si>
  <si>
    <t>9.</t>
  </si>
  <si>
    <t>9.1.</t>
  </si>
  <si>
    <t>9.2.</t>
  </si>
  <si>
    <t>9.3.</t>
  </si>
  <si>
    <t>10.</t>
  </si>
  <si>
    <t>10.1.</t>
  </si>
  <si>
    <t>10.2.</t>
  </si>
  <si>
    <t>10.3.</t>
  </si>
  <si>
    <t>10.4.</t>
  </si>
  <si>
    <t>11.</t>
  </si>
  <si>
    <t>11.1.</t>
  </si>
  <si>
    <t>12.</t>
  </si>
  <si>
    <t>12.1.</t>
  </si>
  <si>
    <t>(рублей)</t>
  </si>
  <si>
    <t>№п/п</t>
  </si>
  <si>
    <t xml:space="preserve">Наименование </t>
  </si>
  <si>
    <t>Раздел</t>
  </si>
  <si>
    <t>Подраздел</t>
  </si>
  <si>
    <t>% исполнения к уточненному плану</t>
  </si>
  <si>
    <t xml:space="preserve"> Сведения об исполнении бюджета городского округа Сургут Ханты-Мансийского автономного округа - Югры  за 1 квартал 2026 года 
по расходам в разрезе разделов и подразделов классификации расходов бюджета в сравнении с плановыми значениями на соответсвующий финансовый год* </t>
  </si>
  <si>
    <t>Плановые значения расходов на 2026 год, утвержденные сводной бюджетной росписью, действующей на конец отчетного периода</t>
  </si>
  <si>
    <t>Исполнено 
за 1 квартал 2026 года</t>
  </si>
  <si>
    <t>https://admsurgut.ru/gorodskaya-vlast/administratsiya/strukturnye-podrazdeleniya/departament-finansov/byudzhet-i-finansy/byudzhet-goroda-surguta-/resheniya-o-byudzhete/2026-2028_17112025/reshenie-o-byudzhete2026/svodnaya-byudzhetnaya-rospis2026/</t>
  </si>
  <si>
    <t>* Сводная бюджетная роспись бюджета города Сургут на 2026 год (по состоянию на 31.03.2026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</si>
</sst>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3" fillId="0" borderId="0" xfId="0" applyFont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5" fillId="0" borderId="0" xfId="1" applyAlignment="1">
      <alignment horizontal="justify" vertical="top" wrapText="1"/>
    </xf>
    <xf numFmtId="0" fontId="4" fillId="0" borderId="0" xfId="1" applyFont="1" applyAlignment="1">
      <alignment horizontal="justify" vertical="top" wrapText="1"/>
    </xf>
    <xf numFmtId="0" fontId="1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/>
    <xf numFmtId="4" fontId="3" fillId="0" borderId="1" xfId="0" applyNumberFormat="1" applyFont="1" applyBorder="1" applyAlignment="1" applyProtection="1">
      <alignment horizontal="center"/>
    </xf>
    <xf numFmtId="10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surgut.ru/gorodskaya-vlast/administratsiya/strukturnye-podrazdeleniya/departament-finansov/byudzhet-i-finansy/byudzhet-goroda-surguta-/resheniya-o-byudzhete/2026-2028_17112025/reshenie-o-byudzhete2026/svodnaya-byudzhetnaya-rospis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64"/>
  <sheetViews>
    <sheetView showGridLines="0" tabSelected="1" workbookViewId="0">
      <selection activeCell="K8" sqref="K8"/>
    </sheetView>
  </sheetViews>
  <sheetFormatPr defaultRowHeight="12.75" customHeight="1" outlineLevelRow="1" x14ac:dyDescent="0.2"/>
  <cols>
    <col min="1" max="1" width="10.28515625" customWidth="1"/>
    <col min="2" max="2" width="62.42578125" customWidth="1"/>
    <col min="3" max="3" width="12.5703125" customWidth="1"/>
    <col min="4" max="4" width="12" customWidth="1"/>
    <col min="5" max="5" width="28.5703125" customWidth="1"/>
    <col min="6" max="6" width="19.85546875" customWidth="1"/>
    <col min="7" max="7" width="15.42578125" customWidth="1"/>
    <col min="8" max="9" width="9.140625" customWidth="1"/>
    <col min="10" max="10" width="13.140625" customWidth="1"/>
    <col min="11" max="13" width="9.140625" customWidth="1"/>
  </cols>
  <sheetData>
    <row r="1" spans="1:11" s="1" customFormat="1" ht="75" customHeight="1" x14ac:dyDescent="0.2">
      <c r="A1" s="15" t="s">
        <v>130</v>
      </c>
      <c r="B1" s="15"/>
      <c r="C1" s="15"/>
      <c r="D1" s="15"/>
      <c r="E1" s="15"/>
      <c r="F1" s="15"/>
      <c r="G1" s="15"/>
    </row>
    <row r="2" spans="1:11" s="1" customFormat="1" ht="18.75" customHeight="1" x14ac:dyDescent="0.3">
      <c r="A2" s="11"/>
      <c r="B2" s="11"/>
      <c r="C2" s="11"/>
      <c r="D2" s="12"/>
      <c r="E2" s="12"/>
      <c r="F2" s="2"/>
      <c r="G2" s="3" t="s">
        <v>124</v>
      </c>
    </row>
    <row r="3" spans="1:11" s="6" customFormat="1" ht="15.75" x14ac:dyDescent="0.25">
      <c r="A3" s="16" t="s">
        <v>125</v>
      </c>
      <c r="B3" s="16" t="s">
        <v>126</v>
      </c>
      <c r="C3" s="16" t="s">
        <v>127</v>
      </c>
      <c r="D3" s="16" t="s">
        <v>128</v>
      </c>
      <c r="E3" s="17" t="s">
        <v>131</v>
      </c>
      <c r="F3" s="17" t="s">
        <v>132</v>
      </c>
      <c r="G3" s="18" t="s">
        <v>129</v>
      </c>
      <c r="H3" s="4"/>
      <c r="I3" s="4"/>
      <c r="J3" s="5"/>
      <c r="K3" s="5"/>
    </row>
    <row r="4" spans="1:11" s="6" customFormat="1" ht="119.25" customHeight="1" x14ac:dyDescent="0.25">
      <c r="A4" s="16"/>
      <c r="B4" s="16"/>
      <c r="C4" s="16"/>
      <c r="D4" s="16"/>
      <c r="E4" s="17"/>
      <c r="F4" s="17"/>
      <c r="G4" s="19"/>
    </row>
    <row r="5" spans="1:11" s="6" customFormat="1" ht="15.75" x14ac:dyDescent="0.25">
      <c r="A5" s="9"/>
      <c r="B5" s="10" t="s">
        <v>54</v>
      </c>
      <c r="C5" s="9"/>
      <c r="D5" s="9"/>
      <c r="E5" s="22">
        <v>59519648444.400002</v>
      </c>
      <c r="F5" s="22">
        <v>7950705808.6000004</v>
      </c>
      <c r="G5" s="23">
        <f>F5/E5</f>
        <v>0.13358119572945923</v>
      </c>
    </row>
    <row r="6" spans="1:11" s="6" customFormat="1" ht="15.75" x14ac:dyDescent="0.25">
      <c r="A6" s="7" t="s">
        <v>70</v>
      </c>
      <c r="B6" s="8" t="s">
        <v>0</v>
      </c>
      <c r="C6" s="7" t="s">
        <v>55</v>
      </c>
      <c r="D6" s="7" t="s">
        <v>67</v>
      </c>
      <c r="E6" s="24">
        <v>4278636614.3200002</v>
      </c>
      <c r="F6" s="24">
        <v>810730871.82000005</v>
      </c>
      <c r="G6" s="23">
        <f t="shared" ref="G6:G59" si="0">F6/E6</f>
        <v>0.18948346048051776</v>
      </c>
    </row>
    <row r="7" spans="1:11" s="6" customFormat="1" ht="31.5" outlineLevel="1" x14ac:dyDescent="0.25">
      <c r="A7" s="7" t="s">
        <v>73</v>
      </c>
      <c r="B7" s="8" t="s">
        <v>1</v>
      </c>
      <c r="C7" s="7" t="s">
        <v>55</v>
      </c>
      <c r="D7" s="7" t="s">
        <v>68</v>
      </c>
      <c r="E7" s="24">
        <v>15927047.970000001</v>
      </c>
      <c r="F7" s="24">
        <v>5775770.8200000003</v>
      </c>
      <c r="G7" s="23">
        <f t="shared" si="0"/>
        <v>0.36263913004338116</v>
      </c>
    </row>
    <row r="8" spans="1:11" s="6" customFormat="1" ht="47.25" outlineLevel="1" x14ac:dyDescent="0.25">
      <c r="A8" s="7" t="s">
        <v>77</v>
      </c>
      <c r="B8" s="8" t="s">
        <v>2</v>
      </c>
      <c r="C8" s="7" t="s">
        <v>55</v>
      </c>
      <c r="D8" s="7" t="s">
        <v>56</v>
      </c>
      <c r="E8" s="24">
        <v>91061917.400000006</v>
      </c>
      <c r="F8" s="24">
        <v>18020643.539999999</v>
      </c>
      <c r="G8" s="23">
        <f t="shared" si="0"/>
        <v>0.19789440036543748</v>
      </c>
    </row>
    <row r="9" spans="1:11" s="6" customFormat="1" ht="47.25" outlineLevel="1" x14ac:dyDescent="0.25">
      <c r="A9" s="7" t="s">
        <v>78</v>
      </c>
      <c r="B9" s="8" t="s">
        <v>3</v>
      </c>
      <c r="C9" s="7" t="s">
        <v>55</v>
      </c>
      <c r="D9" s="7" t="s">
        <v>57</v>
      </c>
      <c r="E9" s="24">
        <v>875343954.52999997</v>
      </c>
      <c r="F9" s="24">
        <v>229855637.65000001</v>
      </c>
      <c r="G9" s="23">
        <f t="shared" si="0"/>
        <v>0.26258893599535604</v>
      </c>
    </row>
    <row r="10" spans="1:11" s="6" customFormat="1" ht="15.75" outlineLevel="1" x14ac:dyDescent="0.25">
      <c r="A10" s="7" t="s">
        <v>79</v>
      </c>
      <c r="B10" s="8" t="s">
        <v>4</v>
      </c>
      <c r="C10" s="7" t="s">
        <v>55</v>
      </c>
      <c r="D10" s="7" t="s">
        <v>58</v>
      </c>
      <c r="E10" s="24">
        <v>340700</v>
      </c>
      <c r="F10" s="24">
        <v>0</v>
      </c>
      <c r="G10" s="23">
        <f t="shared" si="0"/>
        <v>0</v>
      </c>
    </row>
    <row r="11" spans="1:11" s="6" customFormat="1" ht="47.25" outlineLevel="1" x14ac:dyDescent="0.25">
      <c r="A11" s="7" t="s">
        <v>80</v>
      </c>
      <c r="B11" s="8" t="s">
        <v>5</v>
      </c>
      <c r="C11" s="7" t="s">
        <v>55</v>
      </c>
      <c r="D11" s="7" t="s">
        <v>59</v>
      </c>
      <c r="E11" s="24">
        <v>269148740.32999998</v>
      </c>
      <c r="F11" s="24">
        <v>76111119.359999999</v>
      </c>
      <c r="G11" s="23">
        <f t="shared" si="0"/>
        <v>0.28278460180300707</v>
      </c>
    </row>
    <row r="12" spans="1:11" s="6" customFormat="1" ht="15.75" outlineLevel="1" x14ac:dyDescent="0.25">
      <c r="A12" s="7" t="s">
        <v>81</v>
      </c>
      <c r="B12" s="8" t="s">
        <v>6</v>
      </c>
      <c r="C12" s="7" t="s">
        <v>55</v>
      </c>
      <c r="D12" s="7" t="s">
        <v>60</v>
      </c>
      <c r="E12" s="24">
        <v>62137808.399999999</v>
      </c>
      <c r="F12" s="24">
        <v>15206.4</v>
      </c>
      <c r="G12" s="23">
        <f t="shared" si="0"/>
        <v>2.4472057176705962E-4</v>
      </c>
    </row>
    <row r="13" spans="1:11" s="6" customFormat="1" ht="15.75" outlineLevel="1" x14ac:dyDescent="0.25">
      <c r="A13" s="7" t="s">
        <v>82</v>
      </c>
      <c r="B13" s="8" t="s">
        <v>7</v>
      </c>
      <c r="C13" s="7" t="s">
        <v>55</v>
      </c>
      <c r="D13" s="7" t="s">
        <v>64</v>
      </c>
      <c r="E13" s="24">
        <v>135000000</v>
      </c>
      <c r="F13" s="24">
        <v>0</v>
      </c>
      <c r="G13" s="23">
        <f t="shared" si="0"/>
        <v>0</v>
      </c>
    </row>
    <row r="14" spans="1:11" s="6" customFormat="1" ht="15.75" outlineLevel="1" x14ac:dyDescent="0.25">
      <c r="A14" s="7" t="s">
        <v>83</v>
      </c>
      <c r="B14" s="8" t="s">
        <v>8</v>
      </c>
      <c r="C14" s="7" t="s">
        <v>55</v>
      </c>
      <c r="D14" s="7" t="s">
        <v>66</v>
      </c>
      <c r="E14" s="24">
        <v>2829676445.6900001</v>
      </c>
      <c r="F14" s="24">
        <v>480952494.05000001</v>
      </c>
      <c r="G14" s="23">
        <f t="shared" si="0"/>
        <v>0.16996731014337668</v>
      </c>
    </row>
    <row r="15" spans="1:11" s="6" customFormat="1" ht="31.5" x14ac:dyDescent="0.25">
      <c r="A15" s="7" t="s">
        <v>72</v>
      </c>
      <c r="B15" s="8" t="s">
        <v>9</v>
      </c>
      <c r="C15" s="7" t="s">
        <v>56</v>
      </c>
      <c r="D15" s="7" t="s">
        <v>67</v>
      </c>
      <c r="E15" s="24">
        <v>492055151.35000002</v>
      </c>
      <c r="F15" s="24">
        <v>95037908.489999995</v>
      </c>
      <c r="G15" s="23">
        <f t="shared" si="0"/>
        <v>0.19314482986156017</v>
      </c>
    </row>
    <row r="16" spans="1:11" s="6" customFormat="1" ht="15.75" outlineLevel="1" x14ac:dyDescent="0.25">
      <c r="A16" s="7" t="s">
        <v>84</v>
      </c>
      <c r="B16" s="8" t="s">
        <v>10</v>
      </c>
      <c r="C16" s="7" t="s">
        <v>56</v>
      </c>
      <c r="D16" s="7" t="s">
        <v>57</v>
      </c>
      <c r="E16" s="24">
        <v>76854100</v>
      </c>
      <c r="F16" s="24">
        <v>12708374.15</v>
      </c>
      <c r="G16" s="23">
        <f t="shared" si="0"/>
        <v>0.16535713969716645</v>
      </c>
    </row>
    <row r="17" spans="1:7" s="6" customFormat="1" ht="15.75" outlineLevel="1" x14ac:dyDescent="0.25">
      <c r="A17" s="7" t="s">
        <v>75</v>
      </c>
      <c r="B17" s="8" t="s">
        <v>11</v>
      </c>
      <c r="C17" s="7" t="s">
        <v>56</v>
      </c>
      <c r="D17" s="7" t="s">
        <v>62</v>
      </c>
      <c r="E17" s="24">
        <v>53931109.020000003</v>
      </c>
      <c r="F17" s="24">
        <v>12576194.039999999</v>
      </c>
      <c r="G17" s="23">
        <f t="shared" si="0"/>
        <v>0.23318997640742375</v>
      </c>
    </row>
    <row r="18" spans="1:7" s="6" customFormat="1" ht="47.25" outlineLevel="1" x14ac:dyDescent="0.25">
      <c r="A18" s="7" t="s">
        <v>85</v>
      </c>
      <c r="B18" s="8" t="s">
        <v>12</v>
      </c>
      <c r="C18" s="7" t="s">
        <v>56</v>
      </c>
      <c r="D18" s="7" t="s">
        <v>63</v>
      </c>
      <c r="E18" s="24">
        <v>307665529.50999999</v>
      </c>
      <c r="F18" s="24">
        <v>55594015.75</v>
      </c>
      <c r="G18" s="23">
        <f t="shared" si="0"/>
        <v>0.18069627702050722</v>
      </c>
    </row>
    <row r="19" spans="1:7" s="6" customFormat="1" ht="31.5" outlineLevel="1" x14ac:dyDescent="0.25">
      <c r="A19" s="7" t="s">
        <v>86</v>
      </c>
      <c r="B19" s="8" t="s">
        <v>13</v>
      </c>
      <c r="C19" s="7" t="s">
        <v>56</v>
      </c>
      <c r="D19" s="7" t="s">
        <v>69</v>
      </c>
      <c r="E19" s="24">
        <v>53604412.82</v>
      </c>
      <c r="F19" s="24">
        <v>14159324.550000001</v>
      </c>
      <c r="G19" s="23">
        <f t="shared" si="0"/>
        <v>0.26414475609584714</v>
      </c>
    </row>
    <row r="20" spans="1:7" s="6" customFormat="1" ht="15.75" x14ac:dyDescent="0.25">
      <c r="A20" s="7" t="s">
        <v>71</v>
      </c>
      <c r="B20" s="8" t="s">
        <v>14</v>
      </c>
      <c r="C20" s="7" t="s">
        <v>57</v>
      </c>
      <c r="D20" s="7" t="s">
        <v>67</v>
      </c>
      <c r="E20" s="24">
        <v>11418694553.190001</v>
      </c>
      <c r="F20" s="24">
        <v>1302653541.49</v>
      </c>
      <c r="G20" s="23">
        <f t="shared" si="0"/>
        <v>0.11408077652152297</v>
      </c>
    </row>
    <row r="21" spans="1:7" s="6" customFormat="1" ht="15.75" outlineLevel="1" x14ac:dyDescent="0.25">
      <c r="A21" s="7" t="s">
        <v>87</v>
      </c>
      <c r="B21" s="8" t="s">
        <v>15</v>
      </c>
      <c r="C21" s="7" t="s">
        <v>57</v>
      </c>
      <c r="D21" s="7" t="s">
        <v>55</v>
      </c>
      <c r="E21" s="24">
        <v>5000000</v>
      </c>
      <c r="F21" s="24">
        <v>0</v>
      </c>
      <c r="G21" s="23">
        <f t="shared" si="0"/>
        <v>0</v>
      </c>
    </row>
    <row r="22" spans="1:7" s="6" customFormat="1" ht="15.75" outlineLevel="1" x14ac:dyDescent="0.25">
      <c r="A22" s="7" t="s">
        <v>88</v>
      </c>
      <c r="B22" s="8" t="s">
        <v>16</v>
      </c>
      <c r="C22" s="7" t="s">
        <v>57</v>
      </c>
      <c r="D22" s="7" t="s">
        <v>58</v>
      </c>
      <c r="E22" s="24">
        <v>116727596.45</v>
      </c>
      <c r="F22" s="24">
        <v>21764062.420000002</v>
      </c>
      <c r="G22" s="23">
        <f t="shared" si="0"/>
        <v>0.18645173105506879</v>
      </c>
    </row>
    <row r="23" spans="1:7" s="6" customFormat="1" ht="15.75" outlineLevel="1" x14ac:dyDescent="0.25">
      <c r="A23" s="7" t="s">
        <v>74</v>
      </c>
      <c r="B23" s="8" t="s">
        <v>17</v>
      </c>
      <c r="C23" s="7" t="s">
        <v>57</v>
      </c>
      <c r="D23" s="7" t="s">
        <v>60</v>
      </c>
      <c r="E23" s="24">
        <v>23604141.16</v>
      </c>
      <c r="F23" s="24">
        <v>2892110.14</v>
      </c>
      <c r="G23" s="23">
        <f t="shared" si="0"/>
        <v>0.12252553992097885</v>
      </c>
    </row>
    <row r="24" spans="1:7" s="6" customFormat="1" ht="15.75" outlineLevel="1" x14ac:dyDescent="0.25">
      <c r="A24" s="7" t="s">
        <v>89</v>
      </c>
      <c r="B24" s="8" t="s">
        <v>18</v>
      </c>
      <c r="C24" s="7" t="s">
        <v>57</v>
      </c>
      <c r="D24" s="7" t="s">
        <v>61</v>
      </c>
      <c r="E24" s="24">
        <v>2156953131.6300001</v>
      </c>
      <c r="F24" s="24">
        <v>377733182.75999999</v>
      </c>
      <c r="G24" s="23">
        <f t="shared" si="0"/>
        <v>0.17512350046964101</v>
      </c>
    </row>
    <row r="25" spans="1:7" s="6" customFormat="1" ht="15.75" outlineLevel="1" x14ac:dyDescent="0.25">
      <c r="A25" s="7" t="s">
        <v>90</v>
      </c>
      <c r="B25" s="8" t="s">
        <v>19</v>
      </c>
      <c r="C25" s="7" t="s">
        <v>57</v>
      </c>
      <c r="D25" s="7" t="s">
        <v>62</v>
      </c>
      <c r="E25" s="24">
        <v>7857151526.9200001</v>
      </c>
      <c r="F25" s="24">
        <v>683609519.57000005</v>
      </c>
      <c r="G25" s="23">
        <f t="shared" si="0"/>
        <v>8.7004751941951494E-2</v>
      </c>
    </row>
    <row r="26" spans="1:7" s="6" customFormat="1" ht="15.75" outlineLevel="1" x14ac:dyDescent="0.25">
      <c r="A26" s="7" t="s">
        <v>91</v>
      </c>
      <c r="B26" s="8" t="s">
        <v>20</v>
      </c>
      <c r="C26" s="7" t="s">
        <v>57</v>
      </c>
      <c r="D26" s="7" t="s">
        <v>63</v>
      </c>
      <c r="E26" s="24">
        <v>348140609.97000003</v>
      </c>
      <c r="F26" s="24">
        <v>76441175.969999999</v>
      </c>
      <c r="G26" s="23">
        <f t="shared" si="0"/>
        <v>0.21956983408682798</v>
      </c>
    </row>
    <row r="27" spans="1:7" s="6" customFormat="1" ht="15.75" outlineLevel="1" x14ac:dyDescent="0.25">
      <c r="A27" s="7" t="s">
        <v>92</v>
      </c>
      <c r="B27" s="8" t="s">
        <v>21</v>
      </c>
      <c r="C27" s="7" t="s">
        <v>57</v>
      </c>
      <c r="D27" s="7" t="s">
        <v>65</v>
      </c>
      <c r="E27" s="24">
        <v>911117547.05999994</v>
      </c>
      <c r="F27" s="24">
        <v>140213490.63</v>
      </c>
      <c r="G27" s="23">
        <f t="shared" si="0"/>
        <v>0.1538917685017063</v>
      </c>
    </row>
    <row r="28" spans="1:7" s="6" customFormat="1" ht="15.75" x14ac:dyDescent="0.25">
      <c r="A28" s="7" t="s">
        <v>93</v>
      </c>
      <c r="B28" s="8" t="s">
        <v>22</v>
      </c>
      <c r="C28" s="7" t="s">
        <v>58</v>
      </c>
      <c r="D28" s="7" t="s">
        <v>67</v>
      </c>
      <c r="E28" s="24">
        <v>5399723642.79</v>
      </c>
      <c r="F28" s="24">
        <v>262044083.5</v>
      </c>
      <c r="G28" s="23">
        <f t="shared" si="0"/>
        <v>4.8529165719415158E-2</v>
      </c>
    </row>
    <row r="29" spans="1:7" s="6" customFormat="1" ht="15.75" outlineLevel="1" x14ac:dyDescent="0.25">
      <c r="A29" s="7" t="s">
        <v>94</v>
      </c>
      <c r="B29" s="8" t="s">
        <v>23</v>
      </c>
      <c r="C29" s="7" t="s">
        <v>58</v>
      </c>
      <c r="D29" s="7" t="s">
        <v>55</v>
      </c>
      <c r="E29" s="24">
        <v>299952299.29000002</v>
      </c>
      <c r="F29" s="24">
        <v>22039614.620000001</v>
      </c>
      <c r="G29" s="23">
        <f t="shared" si="0"/>
        <v>7.3477065093912317E-2</v>
      </c>
    </row>
    <row r="30" spans="1:7" s="6" customFormat="1" ht="15.75" outlineLevel="1" x14ac:dyDescent="0.25">
      <c r="A30" s="7" t="s">
        <v>95</v>
      </c>
      <c r="B30" s="8" t="s">
        <v>24</v>
      </c>
      <c r="C30" s="7" t="s">
        <v>58</v>
      </c>
      <c r="D30" s="7" t="s">
        <v>68</v>
      </c>
      <c r="E30" s="24">
        <v>3010522244.2199998</v>
      </c>
      <c r="F30" s="24">
        <v>15709394.779999999</v>
      </c>
      <c r="G30" s="23">
        <f t="shared" si="0"/>
        <v>5.2181626660161642E-3</v>
      </c>
    </row>
    <row r="31" spans="1:7" s="6" customFormat="1" ht="15.75" outlineLevel="1" x14ac:dyDescent="0.25">
      <c r="A31" s="7" t="s">
        <v>96</v>
      </c>
      <c r="B31" s="8" t="s">
        <v>25</v>
      </c>
      <c r="C31" s="7" t="s">
        <v>58</v>
      </c>
      <c r="D31" s="7" t="s">
        <v>56</v>
      </c>
      <c r="E31" s="24">
        <v>1832659249.5999999</v>
      </c>
      <c r="F31" s="24">
        <v>166847749.19</v>
      </c>
      <c r="G31" s="23">
        <f t="shared" si="0"/>
        <v>9.1041337458895616E-2</v>
      </c>
    </row>
    <row r="32" spans="1:7" s="6" customFormat="1" ht="31.5" outlineLevel="1" x14ac:dyDescent="0.25">
      <c r="A32" s="7" t="s">
        <v>76</v>
      </c>
      <c r="B32" s="8" t="s">
        <v>26</v>
      </c>
      <c r="C32" s="7" t="s">
        <v>58</v>
      </c>
      <c r="D32" s="7" t="s">
        <v>58</v>
      </c>
      <c r="E32" s="24">
        <v>256589849.68000001</v>
      </c>
      <c r="F32" s="24">
        <v>57447324.909999996</v>
      </c>
      <c r="G32" s="23">
        <f t="shared" si="0"/>
        <v>0.22388775308783287</v>
      </c>
    </row>
    <row r="33" spans="1:7" s="6" customFormat="1" ht="15.75" x14ac:dyDescent="0.25">
      <c r="A33" s="7" t="s">
        <v>97</v>
      </c>
      <c r="B33" s="8" t="s">
        <v>27</v>
      </c>
      <c r="C33" s="7" t="s">
        <v>59</v>
      </c>
      <c r="D33" s="7" t="s">
        <v>67</v>
      </c>
      <c r="E33" s="24">
        <v>1033686188.17</v>
      </c>
      <c r="F33" s="24">
        <v>3984655.33</v>
      </c>
      <c r="G33" s="23">
        <f t="shared" si="0"/>
        <v>3.854801752797227E-3</v>
      </c>
    </row>
    <row r="34" spans="1:7" s="6" customFormat="1" ht="31.5" outlineLevel="1" x14ac:dyDescent="0.25">
      <c r="A34" s="7" t="s">
        <v>98</v>
      </c>
      <c r="B34" s="8" t="s">
        <v>28</v>
      </c>
      <c r="C34" s="7" t="s">
        <v>59</v>
      </c>
      <c r="D34" s="7" t="s">
        <v>56</v>
      </c>
      <c r="E34" s="24">
        <v>5560503.0499999998</v>
      </c>
      <c r="F34" s="24">
        <v>0</v>
      </c>
      <c r="G34" s="23">
        <f t="shared" si="0"/>
        <v>0</v>
      </c>
    </row>
    <row r="35" spans="1:7" s="6" customFormat="1" ht="15.75" outlineLevel="1" x14ac:dyDescent="0.25">
      <c r="A35" s="7" t="s">
        <v>99</v>
      </c>
      <c r="B35" s="8" t="s">
        <v>29</v>
      </c>
      <c r="C35" s="7" t="s">
        <v>59</v>
      </c>
      <c r="D35" s="7" t="s">
        <v>58</v>
      </c>
      <c r="E35" s="24">
        <v>1028125685.12</v>
      </c>
      <c r="F35" s="24">
        <v>3984655.33</v>
      </c>
      <c r="G35" s="23">
        <f t="shared" si="0"/>
        <v>3.8756500179595475E-3</v>
      </c>
    </row>
    <row r="36" spans="1:7" s="6" customFormat="1" ht="15.75" x14ac:dyDescent="0.25">
      <c r="A36" s="7" t="s">
        <v>100</v>
      </c>
      <c r="B36" s="8" t="s">
        <v>30</v>
      </c>
      <c r="C36" s="7" t="s">
        <v>60</v>
      </c>
      <c r="D36" s="7" t="s">
        <v>67</v>
      </c>
      <c r="E36" s="24">
        <v>31071752495.990002</v>
      </c>
      <c r="F36" s="24">
        <v>4361856617.3999996</v>
      </c>
      <c r="G36" s="23">
        <f t="shared" si="0"/>
        <v>0.14038012879907316</v>
      </c>
    </row>
    <row r="37" spans="1:7" s="6" customFormat="1" ht="15.75" outlineLevel="1" x14ac:dyDescent="0.25">
      <c r="A37" s="7" t="s">
        <v>101</v>
      </c>
      <c r="B37" s="8" t="s">
        <v>31</v>
      </c>
      <c r="C37" s="7" t="s">
        <v>60</v>
      </c>
      <c r="D37" s="7" t="s">
        <v>55</v>
      </c>
      <c r="E37" s="24">
        <v>11016104356.09</v>
      </c>
      <c r="F37" s="24">
        <v>1300227394.22</v>
      </c>
      <c r="G37" s="23">
        <f t="shared" si="0"/>
        <v>0.11802969109503753</v>
      </c>
    </row>
    <row r="38" spans="1:7" s="6" customFormat="1" ht="15.75" outlineLevel="1" x14ac:dyDescent="0.25">
      <c r="A38" s="7" t="s">
        <v>102</v>
      </c>
      <c r="B38" s="8" t="s">
        <v>32</v>
      </c>
      <c r="C38" s="7" t="s">
        <v>60</v>
      </c>
      <c r="D38" s="7" t="s">
        <v>68</v>
      </c>
      <c r="E38" s="24">
        <v>16885440926.790001</v>
      </c>
      <c r="F38" s="24">
        <v>2463565481.2199998</v>
      </c>
      <c r="G38" s="23">
        <f t="shared" si="0"/>
        <v>0.1458987948198244</v>
      </c>
    </row>
    <row r="39" spans="1:7" s="6" customFormat="1" ht="15.75" outlineLevel="1" x14ac:dyDescent="0.25">
      <c r="A39" s="7" t="s">
        <v>103</v>
      </c>
      <c r="B39" s="8" t="s">
        <v>33</v>
      </c>
      <c r="C39" s="7" t="s">
        <v>60</v>
      </c>
      <c r="D39" s="7" t="s">
        <v>56</v>
      </c>
      <c r="E39" s="24">
        <v>1423799060.01</v>
      </c>
      <c r="F39" s="24">
        <v>288244245.61000001</v>
      </c>
      <c r="G39" s="23">
        <f t="shared" si="0"/>
        <v>0.20244727904791252</v>
      </c>
    </row>
    <row r="40" spans="1:7" s="6" customFormat="1" ht="15.75" outlineLevel="1" x14ac:dyDescent="0.25">
      <c r="A40" s="7" t="s">
        <v>104</v>
      </c>
      <c r="B40" s="8" t="s">
        <v>34</v>
      </c>
      <c r="C40" s="7" t="s">
        <v>60</v>
      </c>
      <c r="D40" s="7" t="s">
        <v>60</v>
      </c>
      <c r="E40" s="24">
        <v>596404478.59000003</v>
      </c>
      <c r="F40" s="24">
        <v>121130477.63</v>
      </c>
      <c r="G40" s="23">
        <f t="shared" si="0"/>
        <v>0.20310122069568073</v>
      </c>
    </row>
    <row r="41" spans="1:7" s="6" customFormat="1" ht="15.75" outlineLevel="1" x14ac:dyDescent="0.25">
      <c r="A41" s="7" t="s">
        <v>105</v>
      </c>
      <c r="B41" s="8" t="s">
        <v>35</v>
      </c>
      <c r="C41" s="7" t="s">
        <v>60</v>
      </c>
      <c r="D41" s="7" t="s">
        <v>62</v>
      </c>
      <c r="E41" s="24">
        <v>1150003674.51</v>
      </c>
      <c r="F41" s="24">
        <v>188689018.72</v>
      </c>
      <c r="G41" s="23">
        <f t="shared" si="0"/>
        <v>0.16407688331987086</v>
      </c>
    </row>
    <row r="42" spans="1:7" s="6" customFormat="1" ht="15.75" x14ac:dyDescent="0.25">
      <c r="A42" s="7" t="s">
        <v>106</v>
      </c>
      <c r="B42" s="8" t="s">
        <v>36</v>
      </c>
      <c r="C42" s="7" t="s">
        <v>61</v>
      </c>
      <c r="D42" s="7" t="s">
        <v>67</v>
      </c>
      <c r="E42" s="24">
        <v>2073237113.45</v>
      </c>
      <c r="F42" s="24">
        <v>394891451.05000001</v>
      </c>
      <c r="G42" s="23">
        <f t="shared" si="0"/>
        <v>0.19047095408825437</v>
      </c>
    </row>
    <row r="43" spans="1:7" s="6" customFormat="1" ht="15.75" outlineLevel="1" x14ac:dyDescent="0.25">
      <c r="A43" s="7" t="s">
        <v>107</v>
      </c>
      <c r="B43" s="8" t="s">
        <v>37</v>
      </c>
      <c r="C43" s="7" t="s">
        <v>61</v>
      </c>
      <c r="D43" s="7" t="s">
        <v>55</v>
      </c>
      <c r="E43" s="24">
        <v>1965772798.3800001</v>
      </c>
      <c r="F43" s="24">
        <v>372619541.13999999</v>
      </c>
      <c r="G43" s="23">
        <f t="shared" si="0"/>
        <v>0.18955371721852951</v>
      </c>
    </row>
    <row r="44" spans="1:7" s="6" customFormat="1" ht="15.75" outlineLevel="1" x14ac:dyDescent="0.25">
      <c r="A44" s="7" t="s">
        <v>108</v>
      </c>
      <c r="B44" s="8" t="s">
        <v>38</v>
      </c>
      <c r="C44" s="7" t="s">
        <v>61</v>
      </c>
      <c r="D44" s="7" t="s">
        <v>57</v>
      </c>
      <c r="E44" s="24">
        <v>107464315.06999999</v>
      </c>
      <c r="F44" s="24">
        <v>22271909.91</v>
      </c>
      <c r="G44" s="23">
        <f t="shared" si="0"/>
        <v>0.20724935431349975</v>
      </c>
    </row>
    <row r="45" spans="1:7" s="6" customFormat="1" ht="15.75" x14ac:dyDescent="0.25">
      <c r="A45" s="7" t="s">
        <v>109</v>
      </c>
      <c r="B45" s="8" t="s">
        <v>39</v>
      </c>
      <c r="C45" s="7" t="s">
        <v>62</v>
      </c>
      <c r="D45" s="7" t="s">
        <v>67</v>
      </c>
      <c r="E45" s="24">
        <v>7135552.9199999999</v>
      </c>
      <c r="F45" s="24">
        <v>0</v>
      </c>
      <c r="G45" s="23">
        <f t="shared" si="0"/>
        <v>0</v>
      </c>
    </row>
    <row r="46" spans="1:7" s="6" customFormat="1" ht="15.75" outlineLevel="1" x14ac:dyDescent="0.25">
      <c r="A46" s="7" t="s">
        <v>110</v>
      </c>
      <c r="B46" s="8" t="s">
        <v>40</v>
      </c>
      <c r="C46" s="7" t="s">
        <v>62</v>
      </c>
      <c r="D46" s="7" t="s">
        <v>62</v>
      </c>
      <c r="E46" s="24">
        <v>7135552.9199999999</v>
      </c>
      <c r="F46" s="24">
        <v>0</v>
      </c>
      <c r="G46" s="23">
        <f t="shared" si="0"/>
        <v>0</v>
      </c>
    </row>
    <row r="47" spans="1:7" s="6" customFormat="1" ht="15.75" x14ac:dyDescent="0.25">
      <c r="A47" s="7" t="s">
        <v>111</v>
      </c>
      <c r="B47" s="8" t="s">
        <v>41</v>
      </c>
      <c r="C47" s="7" t="s">
        <v>63</v>
      </c>
      <c r="D47" s="7" t="s">
        <v>67</v>
      </c>
      <c r="E47" s="24">
        <v>1121747424.23</v>
      </c>
      <c r="F47" s="24">
        <v>257836779.56</v>
      </c>
      <c r="G47" s="23">
        <f t="shared" si="0"/>
        <v>0.22985279394511349</v>
      </c>
    </row>
    <row r="48" spans="1:7" s="6" customFormat="1" ht="15.75" outlineLevel="1" x14ac:dyDescent="0.25">
      <c r="A48" s="7" t="s">
        <v>112</v>
      </c>
      <c r="B48" s="8" t="s">
        <v>42</v>
      </c>
      <c r="C48" s="7" t="s">
        <v>63</v>
      </c>
      <c r="D48" s="7" t="s">
        <v>55</v>
      </c>
      <c r="E48" s="24">
        <v>44075772</v>
      </c>
      <c r="F48" s="24">
        <v>11164675</v>
      </c>
      <c r="G48" s="23">
        <f t="shared" si="0"/>
        <v>0.25330639699288759</v>
      </c>
    </row>
    <row r="49" spans="1:9" s="6" customFormat="1" ht="15.75" outlineLevel="1" x14ac:dyDescent="0.25">
      <c r="A49" s="7" t="s">
        <v>113</v>
      </c>
      <c r="B49" s="8" t="s">
        <v>43</v>
      </c>
      <c r="C49" s="7" t="s">
        <v>63</v>
      </c>
      <c r="D49" s="7" t="s">
        <v>56</v>
      </c>
      <c r="E49" s="24">
        <v>635345592.23000002</v>
      </c>
      <c r="F49" s="24">
        <v>187612745.87</v>
      </c>
      <c r="G49" s="23">
        <f t="shared" si="0"/>
        <v>0.29529243322755711</v>
      </c>
    </row>
    <row r="50" spans="1:9" s="6" customFormat="1" ht="15.75" outlineLevel="1" x14ac:dyDescent="0.25">
      <c r="A50" s="7" t="s">
        <v>114</v>
      </c>
      <c r="B50" s="8" t="s">
        <v>44</v>
      </c>
      <c r="C50" s="7" t="s">
        <v>63</v>
      </c>
      <c r="D50" s="7" t="s">
        <v>57</v>
      </c>
      <c r="E50" s="24">
        <v>442326060</v>
      </c>
      <c r="F50" s="24">
        <v>59059358.689999998</v>
      </c>
      <c r="G50" s="23">
        <f t="shared" si="0"/>
        <v>0.13351996192582458</v>
      </c>
    </row>
    <row r="51" spans="1:9" s="6" customFormat="1" ht="15.75" x14ac:dyDescent="0.25">
      <c r="A51" s="7" t="s">
        <v>115</v>
      </c>
      <c r="B51" s="8" t="s">
        <v>45</v>
      </c>
      <c r="C51" s="7" t="s">
        <v>64</v>
      </c>
      <c r="D51" s="7" t="s">
        <v>67</v>
      </c>
      <c r="E51" s="24">
        <v>2431580461.7399998</v>
      </c>
      <c r="F51" s="24">
        <v>460890043.26999998</v>
      </c>
      <c r="G51" s="23">
        <f t="shared" si="0"/>
        <v>0.18954340624212554</v>
      </c>
    </row>
    <row r="52" spans="1:9" s="6" customFormat="1" ht="15.75" outlineLevel="1" x14ac:dyDescent="0.25">
      <c r="A52" s="7" t="s">
        <v>116</v>
      </c>
      <c r="B52" s="8" t="s">
        <v>46</v>
      </c>
      <c r="C52" s="7" t="s">
        <v>64</v>
      </c>
      <c r="D52" s="7" t="s">
        <v>55</v>
      </c>
      <c r="E52" s="24">
        <v>258317865.63</v>
      </c>
      <c r="F52" s="24">
        <v>49085948.310000002</v>
      </c>
      <c r="G52" s="23">
        <f t="shared" si="0"/>
        <v>0.19002150002395871</v>
      </c>
    </row>
    <row r="53" spans="1:9" s="6" customFormat="1" ht="15.75" outlineLevel="1" x14ac:dyDescent="0.25">
      <c r="A53" s="7" t="s">
        <v>117</v>
      </c>
      <c r="B53" s="8" t="s">
        <v>47</v>
      </c>
      <c r="C53" s="7" t="s">
        <v>64</v>
      </c>
      <c r="D53" s="7" t="s">
        <v>68</v>
      </c>
      <c r="E53" s="24">
        <v>434274713.54000002</v>
      </c>
      <c r="F53" s="24">
        <v>81205249.370000005</v>
      </c>
      <c r="G53" s="23">
        <f t="shared" si="0"/>
        <v>0.1869905081694801</v>
      </c>
    </row>
    <row r="54" spans="1:9" s="6" customFormat="1" ht="15.75" outlineLevel="1" x14ac:dyDescent="0.25">
      <c r="A54" s="7" t="s">
        <v>118</v>
      </c>
      <c r="B54" s="8" t="s">
        <v>48</v>
      </c>
      <c r="C54" s="7" t="s">
        <v>64</v>
      </c>
      <c r="D54" s="7" t="s">
        <v>56</v>
      </c>
      <c r="E54" s="24">
        <v>1696918245.1600001</v>
      </c>
      <c r="F54" s="24">
        <v>320640622.27999997</v>
      </c>
      <c r="G54" s="23">
        <f t="shared" si="0"/>
        <v>0.18895466720010851</v>
      </c>
    </row>
    <row r="55" spans="1:9" s="6" customFormat="1" ht="15.75" outlineLevel="1" x14ac:dyDescent="0.25">
      <c r="A55" s="7" t="s">
        <v>119</v>
      </c>
      <c r="B55" s="8" t="s">
        <v>49</v>
      </c>
      <c r="C55" s="7" t="s">
        <v>64</v>
      </c>
      <c r="D55" s="7" t="s">
        <v>58</v>
      </c>
      <c r="E55" s="24">
        <v>42069637.409999996</v>
      </c>
      <c r="F55" s="24">
        <v>9958223.3100000005</v>
      </c>
      <c r="G55" s="23">
        <f t="shared" si="0"/>
        <v>0.23670808504836127</v>
      </c>
    </row>
    <row r="56" spans="1:9" s="6" customFormat="1" ht="15.75" x14ac:dyDescent="0.25">
      <c r="A56" s="7" t="s">
        <v>120</v>
      </c>
      <c r="B56" s="8" t="s">
        <v>50</v>
      </c>
      <c r="C56" s="7" t="s">
        <v>65</v>
      </c>
      <c r="D56" s="7" t="s">
        <v>67</v>
      </c>
      <c r="E56" s="24">
        <v>3683595.15</v>
      </c>
      <c r="F56" s="24">
        <v>779856.69</v>
      </c>
      <c r="G56" s="23">
        <f t="shared" si="0"/>
        <v>0.21171074948342244</v>
      </c>
    </row>
    <row r="57" spans="1:9" s="6" customFormat="1" ht="15.75" outlineLevel="1" x14ac:dyDescent="0.25">
      <c r="A57" s="7" t="s">
        <v>121</v>
      </c>
      <c r="B57" s="8" t="s">
        <v>51</v>
      </c>
      <c r="C57" s="7" t="s">
        <v>65</v>
      </c>
      <c r="D57" s="7" t="s">
        <v>68</v>
      </c>
      <c r="E57" s="24">
        <v>3683595.15</v>
      </c>
      <c r="F57" s="24">
        <v>779856.69</v>
      </c>
      <c r="G57" s="23">
        <f t="shared" si="0"/>
        <v>0.21171074948342244</v>
      </c>
    </row>
    <row r="58" spans="1:9" s="6" customFormat="1" ht="31.5" x14ac:dyDescent="0.25">
      <c r="A58" s="7" t="s">
        <v>122</v>
      </c>
      <c r="B58" s="8" t="s">
        <v>52</v>
      </c>
      <c r="C58" s="7" t="s">
        <v>66</v>
      </c>
      <c r="D58" s="7" t="s">
        <v>67</v>
      </c>
      <c r="E58" s="24">
        <v>187715651.09999999</v>
      </c>
      <c r="F58" s="24">
        <v>0</v>
      </c>
      <c r="G58" s="23">
        <f t="shared" si="0"/>
        <v>0</v>
      </c>
    </row>
    <row r="59" spans="1:9" s="6" customFormat="1" ht="31.5" outlineLevel="1" x14ac:dyDescent="0.25">
      <c r="A59" s="7" t="s">
        <v>123</v>
      </c>
      <c r="B59" s="8" t="s">
        <v>53</v>
      </c>
      <c r="C59" s="7" t="s">
        <v>66</v>
      </c>
      <c r="D59" s="7" t="s">
        <v>55</v>
      </c>
      <c r="E59" s="24">
        <v>187715651.09999999</v>
      </c>
      <c r="F59" s="24">
        <v>0</v>
      </c>
      <c r="G59" s="23">
        <f t="shared" si="0"/>
        <v>0</v>
      </c>
    </row>
    <row r="62" spans="1:9" s="21" customFormat="1" ht="12.75" customHeight="1" x14ac:dyDescent="0.25">
      <c r="A62" s="20" t="s">
        <v>134</v>
      </c>
      <c r="B62" s="20"/>
      <c r="C62" s="20"/>
      <c r="D62" s="20"/>
      <c r="E62" s="20"/>
      <c r="H62" s="20"/>
      <c r="I62" s="20"/>
    </row>
    <row r="63" spans="1:9" s="21" customFormat="1" ht="12.75" customHeight="1" x14ac:dyDescent="0.25">
      <c r="A63" s="20"/>
      <c r="B63" s="20"/>
      <c r="C63" s="20"/>
      <c r="D63" s="20"/>
      <c r="E63" s="20"/>
      <c r="H63" s="20"/>
      <c r="I63" s="20"/>
    </row>
    <row r="64" spans="1:9" s="1" customFormat="1" ht="33" customHeight="1" x14ac:dyDescent="0.2">
      <c r="A64" s="13" t="s">
        <v>133</v>
      </c>
      <c r="B64" s="14"/>
      <c r="C64" s="14"/>
      <c r="D64" s="14"/>
      <c r="E64" s="14"/>
      <c r="F64" s="14"/>
      <c r="G64" s="14"/>
    </row>
  </sheetData>
  <mergeCells count="9">
    <mergeCell ref="A64:G64"/>
    <mergeCell ref="A1:G1"/>
    <mergeCell ref="A3:A4"/>
    <mergeCell ref="B3:B4"/>
    <mergeCell ref="C3:C4"/>
    <mergeCell ref="D3:D4"/>
    <mergeCell ref="E3:E4"/>
    <mergeCell ref="F3:F4"/>
    <mergeCell ref="G3:G4"/>
  </mergeCells>
  <hyperlinks>
    <hyperlink ref="A64" r:id="rId1"/>
  </hyperlinks>
  <pageMargins left="0.74803149606299213" right="0.74803149606299213" top="0.98425196850393704" bottom="0.98425196850393704" header="0.51181102362204722" footer="0.51181102362204722"/>
  <pageSetup paperSize="9" scale="54" fitToHeight="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rep:2.56.0.559</dc:description>
  <cp:lastModifiedBy>Вершинина Мария Игоревна</cp:lastModifiedBy>
  <cp:lastPrinted>2026-04-20T10:21:39Z</cp:lastPrinted>
  <dcterms:created xsi:type="dcterms:W3CDTF">2026-04-20T09:54:58Z</dcterms:created>
  <dcterms:modified xsi:type="dcterms:W3CDTF">2026-04-20T10:40:05Z</dcterms:modified>
</cp:coreProperties>
</file>