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22.205\df\Documents\Бюджет - 2025-2027\Переутверждение\Сентябрь\В Думу\"/>
    </mc:Choice>
  </mc:AlternateContent>
  <bookViews>
    <workbookView xWindow="360" yWindow="750" windowWidth="14940" windowHeight="8670"/>
  </bookViews>
  <sheets>
    <sheet name="Бюджет" sheetId="1" r:id="rId1"/>
  </sheets>
  <definedNames>
    <definedName name="APPT" localSheetId="0">Бюджет!#REF!</definedName>
    <definedName name="FIO" localSheetId="0">Бюджет!#REF!</definedName>
    <definedName name="LAST_CELL" localSheetId="0">Бюджет!#REF!</definedName>
    <definedName name="SIGN" localSheetId="0">Бюджет!$A$14:$J$14</definedName>
    <definedName name="_xlnm.Print_Titles" localSheetId="0">Бюджет!$4:$6</definedName>
    <definedName name="_xlnm.Print_Area" localSheetId="0">Бюджет!$A$1:$K$57</definedName>
  </definedNames>
  <calcPr calcId="162913"/>
</workbook>
</file>

<file path=xl/calcChain.xml><?xml version="1.0" encoding="utf-8"?>
<calcChain xmlns="http://schemas.openxmlformats.org/spreadsheetml/2006/main">
  <c r="I12" i="1" l="1"/>
  <c r="F12" i="1"/>
  <c r="C12" i="1"/>
  <c r="I11" i="1"/>
  <c r="F11" i="1"/>
  <c r="C11" i="1"/>
  <c r="I9" i="1"/>
  <c r="F9" i="1"/>
  <c r="C9" i="1"/>
  <c r="I13" i="1" l="1"/>
  <c r="I14" i="1"/>
  <c r="I15" i="1"/>
  <c r="I16" i="1"/>
  <c r="I8" i="1"/>
  <c r="F13" i="1"/>
  <c r="F14" i="1"/>
  <c r="F15" i="1"/>
  <c r="F16" i="1"/>
  <c r="F8" i="1"/>
  <c r="C13" i="1"/>
  <c r="C14" i="1"/>
  <c r="C15" i="1"/>
  <c r="C16" i="1"/>
  <c r="C8" i="1"/>
  <c r="B7" i="1"/>
  <c r="D7" i="1" l="1"/>
  <c r="E7" i="1"/>
  <c r="G7" i="1"/>
  <c r="H7" i="1"/>
  <c r="J7" i="1"/>
  <c r="F7" i="1" l="1"/>
  <c r="I7" i="1"/>
  <c r="C7" i="1"/>
</calcChain>
</file>

<file path=xl/sharedStrings.xml><?xml version="1.0" encoding="utf-8"?>
<sst xmlns="http://schemas.openxmlformats.org/spreadsheetml/2006/main" count="38" uniqueCount="32">
  <si>
    <t>Средства, иным образом зарезервированные в составе утвержденных бюджетных ассигнований, на реализацию инициативных проектов, предусмотренных статьёй 26.1 Федерального закона от 06.10.2003 № 131-ФЗ "Об общих принципах организации местного самоуправления в Российской Федерации", решения о поддержке которых будут приняты Администрацией города в течение финансового года</t>
  </si>
  <si>
    <t>Итого</t>
  </si>
  <si>
    <t>рублей</t>
  </si>
  <si>
    <t>Наименование резерва</t>
  </si>
  <si>
    <t>Примечание</t>
  </si>
  <si>
    <t xml:space="preserve">Перераспределено в  бюджетные росписи ГРБС </t>
  </si>
  <si>
    <t>1</t>
  </si>
  <si>
    <t>3=4-2</t>
  </si>
  <si>
    <t>6=7-5</t>
  </si>
  <si>
    <t>9=10-8</t>
  </si>
  <si>
    <t>2025 год</t>
  </si>
  <si>
    <t>2026 год</t>
  </si>
  <si>
    <t>Исполнитель: Вершинина Мария Игоревна, тел.8-3462-522071</t>
  </si>
  <si>
    <t>Средства, иным образом зарезервированные в составе утвержденных бюджетных ассигнований, на обеспечение расходных обязательств, возникающих после ввода в эксплуатацию новых (завершения капитального ремонта действующих) объектов муниципальной собственности, приобретения (получения) объектов в муниципальную собственность, завершения благоустройства общественных территорий, создания новых муниципальных учреждений</t>
  </si>
  <si>
    <t>Средства, иным образом зарезервированные в составе утвержденных бюджетных ассигнований, на оплату труда, выплаты социального характера, гарантии и компенсации работникам муниципальных учреждений и органов местного самоуправления</t>
  </si>
  <si>
    <t>Средства, иным образом зарезервированные в составе утвержденных бюджетных ассигнований, на предоставление дополнительной меры социальной поддержки в виде бесплатного проезда в городском пассажирском транспорте общего пользования</t>
  </si>
  <si>
    <t>Средства, иным образом зарезервированные в составе утвержденных бюджетных ассигнований, на предоставление дополнительной меры социальной поддержки в виде бесплатной перевозки до муниципальных образовательных учреждений и обратно обучающихся, проживающих на территории города</t>
  </si>
  <si>
    <t>Средства, иным образом зарезервированные в составе утвержденных бюджетных ассигнований, на предоставление дополнительной меры социальной поддержки по оплате содержания жилых помещений отдельным категориям граждан</t>
  </si>
  <si>
    <t>Средства, иным образом зарезервированные в составе утвержденных бюджетных ассигнований, на обеспечение расходных обязательств по концессионным соглашениям, увеличение расходных обязательств, возникающих по результатам проведения государственной (негосударственной) экспертизы проектной документации и результатов инженерных изысканий (проверки достоверности определения сметной стоимости), обеспечение уровня софинансирования на исполнение расходных обязательств городского округа Сургут Ханты-Мансийского автономного округа – Югры, в целях софинансирования которых предоставляются субсидии из других бюджетов бюджетной системы Российской Федерации</t>
  </si>
  <si>
    <t>Средства, иным образом зарезервированные в составе утвержденных бюджетных ассигнований, на реализацию мероприятий по содействию трудоустройству граждан за счет иных межбюджетных трансфертов из бюджета Ханты-Мансийского автономного округа - Югры</t>
  </si>
  <si>
    <t>Бюджетные ассигнования перераспределены на предоставление дополнительной меры социальной поддержки в виде бесплатного проезда в городском пассажирском транспорте общего пользования в бюджетную роспись Администрации города (КБК расходов: 1003/1140420826/810):
на 2025 год - 14 298 240,00 руб.;
на 2026 год - 14 298 240,00 руб.;
на 2027 год - 14 298 240,00 руб.</t>
  </si>
  <si>
    <t>2027 год</t>
  </si>
  <si>
    <t>Утверждено решением 
Думы города 
от 07.04.2025
№ 760-VII ДГ</t>
  </si>
  <si>
    <t xml:space="preserve">Бюджетные ассигнования перераспределены на реализацию мероприятий по содействию трудоустройству граждан за счет иных межбюджетных трансфертов из бюджета Ханты-Мансийского автономного округа - Югры в бюджетную роспись Администрации города (КБК расходов: 0401/0640385060/620):
на 2025 год - 11 821 792,00 руб.
</t>
  </si>
  <si>
    <t>Бюджетные ассигнования перераспределены на реализацию инициативных проектов: 
● в бюджетную роспись Администрации города (КБК расходов: 0503/3660320790/810, 0801/0460120781/240, 0503/3660220795/240, 0707/0660220792/620, 0503/3660220793/240):
на 2025 год -14 358 218,17 руб.;
на 2026 год - 4 063 247,94 руб.
● в бюджетную роспись департамента архитектуры и градостроительства (КБК расходов: 0502/3660220799/240, 0503/3660220710/240, 0503/3660220796/240, 0503/3660220798/240, 0502/3660220794/240, 0503/3660220784/240, 0503/3660220782/240, 0503/3660220783/240):
на 2025 год  -  27 394 872,28 руб;
на 2026 год -  25 237 970,00 руб.</t>
  </si>
  <si>
    <t xml:space="preserve">Бюджетные ассигнования перераспределены на предоставление дополнительной меры социальной поддержки по оплате содержания жилых помещений отдельным категориям граждан в бюджетную роспись Администрации города (КБК расходов: 1003/3640520821/810)/:
на 2025 год - 1 315 526,63 руб.;
на 2026 год - 119 593,33 руб.
</t>
  </si>
  <si>
    <t>Бюджетные ассигнования перераспределены на предоставление дополнительной меры социальной поддержки в виде бесплатной перевозки до муниципальных образовательных учреждений и обратно обучающихся, проживающих на территории города в бюджетную роспись департамента образования (КБК расходов: 1003/0340272600/320):
на 2025 год -  89 798 257,00 руб.</t>
  </si>
  <si>
    <t xml:space="preserve">Бюджетные ассигнования перераспределены на обеспечение расходных обязательств по концессионным соглашениям, увеличение расходных обязательств, возникающих по результатам проведения государственной (негосударственной) экспертизы проектной документации и результатов инженерных изысканий (проверки достоверности определения сметной стоимости), обеспечение уровня софинансирования на исполнение расходных обязательств городского округа Сургут Ханты-Мансийского автономного округа – Югры, в целях софинансирования которых предоставляются субсидии из других бюджетов бюджетной системы Российской Федерации:
● в бюджетную роспись департамента архитектуры и градостроительства (КБК расходов: 0502/38501S8013/410, 0605/36501S8014/410, 0702/03501S2090/890, 1103/0550120801/890, 0409/11501SД050/410, 0702/0321А3050/410, 0702/0321L3051/890, 0409/11501S8012/410):
на 2025 год  - 89 324 072,82 руб;
на 2026 год -  270 146 650,00 руб.;
на 2027 год -  39 125 950,00 руб.
● в бюджетную роспись Администрации города (КБК расходов: 0702/03402Z3020/240, 0702/03402S3020/240, 0502/081И3А1540/810, 0502/081И351540/460, 0801/0440200590/240, 1102/0550120801/890, 0702/0340200590/240,0703/0340200590/240, 0702/0840500590/240):
на 2025 год - 57 089 166,15 руб.;
на 2026 год -  85 537 700,00 руб.;
на 2027 год -  11 921 763,06 руб.
● в бюджетную роспись департамента имущественных и земельных отношений (КБК расходов: 1003/38402S2903/320, 1004/38201L4970/320):
на 2025 год - 526 243,39 руб.
● в бюджетную роспись департамента образования (КБК расходов: 0702/03201A3050/890, 0702/03501S2090/890, 0702/0320120801/890, 0702/0350120801/890):
на 2025 год -  7 299 265,25 руб.;
на 2026 год -  382 022,22 руб.;
на 2027 год -  2 757 100,00 руб.
</t>
  </si>
  <si>
    <t>Бюджетные ассигнования перераспределены на оплату труда работникам муниципальных учреждений и на выплаты социального характера работникам органов местного самоуправления :
● в бюджетную роспись Думы города Сургута (КБК расходов: 0103/4000002040/120):
на 2025 год - 360 000,00 руб.;
на 2026 год - 390 600,00 руб.;
на 2027 год - 390 600,00 руб.
● в бюджетную роспись Контрольно-счетной палаты города Сургута (КБК расходов: 0106/4000002040/120, 0106/4000002250/120, 0106/4000002260/120):
на 2025 год - 648 148,20 руб.;
на 2026 год - 527 860,00 руб.;
на 2027 год - 527 860,00 руб.
● в бюджетную роспись Администрации города (КБК расходов: 0113/17402G4250/120, 0104/4000002040/120, 0113/4000002040/120, 0309/1640102040/120, 0408/4000002040/120, 0412/40000G4120/120, 0505/4000002040,120, 0605/4000002040/120, 0709/0640102040/120, 0804/0440102040/120, 1105/0540102040/120, 0304/40000F9300/120, 0310/1640100590/110, 0113/3940400590/110):
на 2025 год - 30 895 957,65 руб.;
на 2026 год - 30 895 957,65 руб.;
на 2027 год - 30 895 957,65 руб.
● в бюджетную роспись департамента образования (КБК расходов: 0709/0340102040/120, 0709/0340100590/110):
на 2025 год - 3 539 824,58 руб.;
на 2026 год - 7 009 104,28 руб.;
на 2027 год - 6 975 252,28 руб.
● в бюджетную роспись департамента имущественных и земельных отношений (КБК расходов: 0113/0940102040/120):
на 2025 год - 2 781 072,00 руб.;
на 2026 год - 2 781 072,00 руб.;
на 2027 год - 2 781 072,00 руб.
● в бюджетную роспись департамента финансов Администрации города Сургута (КБК расходов: 0106/024010204/120):
на 2025 год - 1 828 008,00 руб.;
на 2026 год - 1 828 008,00 руб.;
на 2027 год - 1 828 008,00 руб.
● в бюджетную роспись департамента архитектуры и градостроительства (КБК расходов: 0412/4000002040/120):
на 2025 год - 1 624 375,00 руб.;
на 2026 год - 1 598 385,00 руб.;
на 2027 год - 1 582 791,00 руб.</t>
  </si>
  <si>
    <t>Информация о перераспределении бюджетных ассигнований между главными распорядителями бюджетных средств, разделами, подразделами, целевыми статьями и 
видами расходов классификации расходов бюджета города, 
зарезервированных в составе ведомственной структуры расходов на 2025-2027 годы,  по состоянию на 29.08.2025 года</t>
  </si>
  <si>
    <t>Уточненный план на 29.08.2025</t>
  </si>
  <si>
    <r>
      <rPr>
        <sz val="12"/>
        <rFont val="Times New Roman"/>
        <family val="1"/>
        <charset val="204"/>
      </rPr>
      <t>Бюджетные ассигнования перераспределены на обеспечение расходных обязательств, возникающих после ввода в эксплуатацию новых (завершения капитального ремонта действующих) объектов муниципальной собственности, приобретения (получения) объектов в муниципальную собственность, завершения благоустройства общественных территорий, создания новых муниципальных учреждений:
● в бюджетную роспись Администрации города (КБК расходов: 0409/114039Д008/810, 0409/114039Д007/810, 0503/3640400590/240, 0503/3940200590/240, 0701/0340200590/240, 0702/0340200590/240):</t>
    </r>
    <r>
      <rPr>
        <sz val="12"/>
        <color rgb="FFFF0000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на 2025 год - 23 242 897,49 руб.;
на 2026 год - 28 419 770,86 руб.;
на 2027 год -  28 435 759,18 руб.
● в бюджетную роспись департамента образования (КБК расходов: 0701/0340200590/611, 0702/0340200590/610):
на 2025 год - 57 409 749,86 руб.;
на 2026 год -  58 033 798,92 руб.;
на 2027 год - 56 129 396,38 руб.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</si>
</sst>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?"/>
  </numFmts>
  <fonts count="10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1" fillId="0" borderId="0"/>
  </cellStyleXfs>
  <cellXfs count="33">
    <xf numFmtId="0" fontId="0" fillId="0" borderId="0" xfId="0"/>
    <xf numFmtId="0" fontId="3" fillId="0" borderId="0" xfId="0" applyFont="1" applyFill="1"/>
    <xf numFmtId="0" fontId="3" fillId="0" borderId="1" xfId="1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top" wrapText="1"/>
    </xf>
    <xf numFmtId="0" fontId="5" fillId="0" borderId="0" xfId="0" applyFont="1" applyFill="1"/>
    <xf numFmtId="0" fontId="5" fillId="0" borderId="0" xfId="0" applyFont="1" applyFill="1" applyAlignment="1">
      <alignment vertical="center"/>
    </xf>
    <xf numFmtId="49" fontId="4" fillId="0" borderId="1" xfId="0" applyNumberFormat="1" applyFont="1" applyFill="1" applyBorder="1" applyAlignment="1" applyProtection="1">
      <alignment horizontal="left" vertical="center"/>
    </xf>
    <xf numFmtId="0" fontId="3" fillId="0" borderId="1" xfId="0" applyFont="1" applyFill="1" applyBorder="1"/>
    <xf numFmtId="0" fontId="3" fillId="0" borderId="0" xfId="0" applyFont="1" applyFill="1" applyBorder="1" applyAlignment="1" applyProtection="1">
      <alignment vertical="top" wrapText="1"/>
    </xf>
    <xf numFmtId="4" fontId="3" fillId="0" borderId="0" xfId="0" applyNumberFormat="1" applyFont="1" applyFill="1"/>
    <xf numFmtId="4" fontId="4" fillId="0" borderId="1" xfId="0" applyNumberFormat="1" applyFont="1" applyFill="1" applyBorder="1" applyAlignment="1" applyProtection="1">
      <alignment vertical="center"/>
    </xf>
    <xf numFmtId="4" fontId="3" fillId="0" borderId="0" xfId="0" applyNumberFormat="1" applyFont="1" applyFill="1" applyBorder="1" applyAlignment="1" applyProtection="1">
      <alignment vertical="top" wrapText="1"/>
    </xf>
    <xf numFmtId="0" fontId="3" fillId="0" borderId="0" xfId="0" applyFont="1" applyFill="1" applyAlignment="1">
      <alignment horizontal="right"/>
    </xf>
    <xf numFmtId="164" fontId="8" fillId="0" borderId="1" xfId="0" applyNumberFormat="1" applyFont="1" applyFill="1" applyBorder="1" applyAlignment="1" applyProtection="1">
      <alignment horizontal="left" vertical="center" wrapText="1"/>
    </xf>
    <xf numFmtId="4" fontId="8" fillId="0" borderId="1" xfId="0" applyNumberFormat="1" applyFont="1" applyFill="1" applyBorder="1" applyAlignment="1" applyProtection="1">
      <alignment vertical="center" wrapText="1"/>
    </xf>
    <xf numFmtId="0" fontId="9" fillId="0" borderId="1" xfId="2" applyFont="1" applyFill="1" applyBorder="1" applyAlignment="1">
      <alignment horizontal="justify" vertical="center" wrapText="1"/>
    </xf>
    <xf numFmtId="0" fontId="9" fillId="0" borderId="0" xfId="0" applyFont="1" applyFill="1" applyAlignment="1">
      <alignment vertical="center"/>
    </xf>
    <xf numFmtId="49" fontId="8" fillId="0" borderId="1" xfId="0" applyNumberFormat="1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left" vertical="center" wrapText="1"/>
    </xf>
    <xf numFmtId="4" fontId="7" fillId="0" borderId="2" xfId="0" applyNumberFormat="1" applyFont="1" applyFill="1" applyBorder="1" applyAlignment="1" applyProtection="1">
      <alignment horizontal="center" vertical="center" wrapText="1"/>
    </xf>
    <xf numFmtId="4" fontId="7" fillId="0" borderId="3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wrapText="1"/>
    </xf>
    <xf numFmtId="49" fontId="7" fillId="0" borderId="2" xfId="0" applyNumberFormat="1" applyFont="1" applyFill="1" applyBorder="1" applyAlignment="1" applyProtection="1">
      <alignment horizontal="left" vertical="center" wrapText="1"/>
    </xf>
    <xf numFmtId="49" fontId="7" fillId="0" borderId="3" xfId="0" applyNumberFormat="1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center" vertical="top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wrapText="1"/>
    </xf>
    <xf numFmtId="0" fontId="3" fillId="0" borderId="1" xfId="0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K21"/>
  <sheetViews>
    <sheetView showGridLines="0" tabSelected="1" view="pageBreakPreview" zoomScaleNormal="100" zoomScaleSheetLayoutView="100" workbookViewId="0">
      <selection activeCell="A2" sqref="A2:K2"/>
    </sheetView>
  </sheetViews>
  <sheetFormatPr defaultColWidth="9.140625" defaultRowHeight="12.75" customHeight="1" x14ac:dyDescent="0.2"/>
  <cols>
    <col min="1" max="1" width="74.42578125" style="1" customWidth="1"/>
    <col min="2" max="2" width="15.42578125" style="5" customWidth="1"/>
    <col min="3" max="3" width="16.7109375" style="5" customWidth="1"/>
    <col min="4" max="4" width="17" style="5" customWidth="1"/>
    <col min="5" max="5" width="15.42578125" style="5" customWidth="1"/>
    <col min="6" max="6" width="17.28515625" style="5" customWidth="1"/>
    <col min="7" max="8" width="15.42578125" style="5" customWidth="1"/>
    <col min="9" max="9" width="17.140625" style="5" customWidth="1"/>
    <col min="10" max="10" width="15.42578125" style="5" customWidth="1"/>
    <col min="11" max="11" width="132.85546875" style="5" customWidth="1"/>
    <col min="12" max="16384" width="9.140625" style="5"/>
  </cols>
  <sheetData>
    <row r="1" spans="1:11" ht="12.75" customHeight="1" x14ac:dyDescent="0.2">
      <c r="A1" s="9"/>
      <c r="B1" s="4"/>
      <c r="C1" s="4"/>
      <c r="D1" s="4"/>
      <c r="E1" s="4"/>
      <c r="F1" s="4"/>
    </row>
    <row r="2" spans="1:11" ht="52.5" customHeight="1" x14ac:dyDescent="0.2">
      <c r="A2" s="29" t="s">
        <v>29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ht="13.9" customHeight="1" x14ac:dyDescent="0.2">
      <c r="A3" s="9"/>
      <c r="B3" s="9"/>
      <c r="C3" s="12"/>
      <c r="D3" s="9"/>
      <c r="E3" s="9"/>
      <c r="F3" s="12"/>
      <c r="G3" s="1"/>
      <c r="H3" s="1"/>
      <c r="I3" s="10"/>
      <c r="J3" s="1"/>
      <c r="K3" s="13" t="s">
        <v>2</v>
      </c>
    </row>
    <row r="4" spans="1:11" ht="12.75" customHeight="1" x14ac:dyDescent="0.2">
      <c r="A4" s="30" t="s">
        <v>3</v>
      </c>
      <c r="B4" s="31" t="s">
        <v>10</v>
      </c>
      <c r="C4" s="31"/>
      <c r="D4" s="31"/>
      <c r="E4" s="31" t="s">
        <v>11</v>
      </c>
      <c r="F4" s="31"/>
      <c r="G4" s="31"/>
      <c r="H4" s="31" t="s">
        <v>21</v>
      </c>
      <c r="I4" s="31"/>
      <c r="J4" s="31"/>
      <c r="K4" s="32" t="s">
        <v>4</v>
      </c>
    </row>
    <row r="5" spans="1:11" ht="70.5" customHeight="1" x14ac:dyDescent="0.2">
      <c r="A5" s="30"/>
      <c r="B5" s="2" t="s">
        <v>22</v>
      </c>
      <c r="C5" s="2" t="s">
        <v>5</v>
      </c>
      <c r="D5" s="2" t="s">
        <v>30</v>
      </c>
      <c r="E5" s="2" t="s">
        <v>22</v>
      </c>
      <c r="F5" s="2" t="s">
        <v>5</v>
      </c>
      <c r="G5" s="2" t="s">
        <v>30</v>
      </c>
      <c r="H5" s="2" t="s">
        <v>22</v>
      </c>
      <c r="I5" s="2" t="s">
        <v>5</v>
      </c>
      <c r="J5" s="2" t="s">
        <v>30</v>
      </c>
      <c r="K5" s="32"/>
    </row>
    <row r="6" spans="1:11" s="1" customFormat="1" ht="18.75" customHeight="1" x14ac:dyDescent="0.2">
      <c r="A6" s="3" t="s">
        <v>6</v>
      </c>
      <c r="B6" s="3">
        <v>2</v>
      </c>
      <c r="C6" s="3" t="s">
        <v>7</v>
      </c>
      <c r="D6" s="3">
        <v>4</v>
      </c>
      <c r="E6" s="3">
        <v>5</v>
      </c>
      <c r="F6" s="3" t="s">
        <v>8</v>
      </c>
      <c r="G6" s="3">
        <v>7</v>
      </c>
      <c r="H6" s="3">
        <v>8</v>
      </c>
      <c r="I6" s="3" t="s">
        <v>9</v>
      </c>
      <c r="J6" s="3">
        <v>10</v>
      </c>
      <c r="K6" s="3">
        <v>11</v>
      </c>
    </row>
    <row r="7" spans="1:11" s="1" customFormat="1" ht="20.25" customHeight="1" x14ac:dyDescent="0.2">
      <c r="A7" s="7" t="s">
        <v>1</v>
      </c>
      <c r="B7" s="11">
        <f t="shared" ref="B7:J7" si="0">SUM(B8:B16)</f>
        <v>1530764970.75</v>
      </c>
      <c r="C7" s="11">
        <f t="shared" si="0"/>
        <v>-435555686.96999997</v>
      </c>
      <c r="D7" s="11">
        <f t="shared" si="0"/>
        <v>1095209283.78</v>
      </c>
      <c r="E7" s="11">
        <f t="shared" si="0"/>
        <v>1356189120.1399999</v>
      </c>
      <c r="F7" s="11">
        <f t="shared" si="0"/>
        <v>-531269980.19999999</v>
      </c>
      <c r="G7" s="11">
        <f t="shared" si="0"/>
        <v>824919139.93999982</v>
      </c>
      <c r="H7" s="11">
        <f t="shared" si="0"/>
        <v>1637105418.5900002</v>
      </c>
      <c r="I7" s="11">
        <f t="shared" si="0"/>
        <v>-197649749.54999995</v>
      </c>
      <c r="J7" s="11">
        <f t="shared" si="0"/>
        <v>1439455669.04</v>
      </c>
      <c r="K7" s="8"/>
    </row>
    <row r="8" spans="1:11" s="17" customFormat="1" ht="204.75" customHeight="1" x14ac:dyDescent="0.2">
      <c r="A8" s="14" t="s">
        <v>13</v>
      </c>
      <c r="B8" s="15">
        <v>165481335.47999999</v>
      </c>
      <c r="C8" s="15">
        <f>D8-B8</f>
        <v>-80652647.349999994</v>
      </c>
      <c r="D8" s="15">
        <v>84828688.129999995</v>
      </c>
      <c r="E8" s="15">
        <v>285043395.48000002</v>
      </c>
      <c r="F8" s="15">
        <f>G8-E8</f>
        <v>-86453569.780000031</v>
      </c>
      <c r="G8" s="15">
        <v>198589825.69999999</v>
      </c>
      <c r="H8" s="15">
        <v>278864929.11000001</v>
      </c>
      <c r="I8" s="15">
        <f>J8-H8</f>
        <v>-84565155.560000002</v>
      </c>
      <c r="J8" s="15">
        <v>194299773.55000001</v>
      </c>
      <c r="K8" s="16" t="s">
        <v>31</v>
      </c>
    </row>
    <row r="9" spans="1:11" s="17" customFormat="1" ht="409.5" customHeight="1" x14ac:dyDescent="0.2">
      <c r="A9" s="27" t="s">
        <v>14</v>
      </c>
      <c r="B9" s="22">
        <v>373980556</v>
      </c>
      <c r="C9" s="22">
        <f t="shared" ref="C9:C12" si="1">D9-B9</f>
        <v>-41677385.430000007</v>
      </c>
      <c r="D9" s="22">
        <v>332303170.56999999</v>
      </c>
      <c r="E9" s="22">
        <v>381714556</v>
      </c>
      <c r="F9" s="22">
        <f t="shared" ref="F9:F12" si="2">G9-E9</f>
        <v>-45030986.930000007</v>
      </c>
      <c r="G9" s="22">
        <v>336683569.06999999</v>
      </c>
      <c r="H9" s="22">
        <v>381714556</v>
      </c>
      <c r="I9" s="22">
        <f t="shared" ref="I9:I12" si="3">J9-H9</f>
        <v>-44981540.930000007</v>
      </c>
      <c r="J9" s="22">
        <v>336733015.06999999</v>
      </c>
      <c r="K9" s="24" t="s">
        <v>28</v>
      </c>
    </row>
    <row r="10" spans="1:11" s="6" customFormat="1" ht="112.5" customHeight="1" x14ac:dyDescent="0.2">
      <c r="A10" s="28"/>
      <c r="B10" s="23"/>
      <c r="C10" s="23"/>
      <c r="D10" s="23"/>
      <c r="E10" s="23"/>
      <c r="F10" s="23"/>
      <c r="G10" s="23"/>
      <c r="H10" s="23"/>
      <c r="I10" s="23"/>
      <c r="J10" s="23"/>
      <c r="K10" s="25"/>
    </row>
    <row r="11" spans="1:11" s="17" customFormat="1" ht="97.5" customHeight="1" x14ac:dyDescent="0.2">
      <c r="A11" s="18" t="s">
        <v>15</v>
      </c>
      <c r="B11" s="15">
        <v>14298240</v>
      </c>
      <c r="C11" s="15">
        <f t="shared" si="1"/>
        <v>-14298240</v>
      </c>
      <c r="D11" s="15">
        <v>0</v>
      </c>
      <c r="E11" s="15">
        <v>14298240</v>
      </c>
      <c r="F11" s="15">
        <f t="shared" si="2"/>
        <v>-14298240</v>
      </c>
      <c r="G11" s="15">
        <v>0</v>
      </c>
      <c r="H11" s="15">
        <v>14298240</v>
      </c>
      <c r="I11" s="15">
        <f t="shared" si="3"/>
        <v>-14298240</v>
      </c>
      <c r="J11" s="15">
        <v>0</v>
      </c>
      <c r="K11" s="19" t="s">
        <v>20</v>
      </c>
    </row>
    <row r="12" spans="1:11" s="17" customFormat="1" ht="78.75" x14ac:dyDescent="0.2">
      <c r="A12" s="14" t="s">
        <v>16</v>
      </c>
      <c r="B12" s="15">
        <v>93387000</v>
      </c>
      <c r="C12" s="15">
        <f t="shared" si="1"/>
        <v>-89798257.5</v>
      </c>
      <c r="D12" s="15">
        <v>3588742.5</v>
      </c>
      <c r="E12" s="15">
        <v>121996061.06999999</v>
      </c>
      <c r="F12" s="15">
        <f t="shared" si="2"/>
        <v>0</v>
      </c>
      <c r="G12" s="15">
        <v>121996061.06999999</v>
      </c>
      <c r="H12" s="15">
        <v>121996061.06999999</v>
      </c>
      <c r="I12" s="15">
        <f t="shared" si="3"/>
        <v>0</v>
      </c>
      <c r="J12" s="15">
        <v>121996061.06999999</v>
      </c>
      <c r="K12" s="20" t="s">
        <v>26</v>
      </c>
    </row>
    <row r="13" spans="1:11" s="17" customFormat="1" ht="94.5" x14ac:dyDescent="0.2">
      <c r="A13" s="18" t="s">
        <v>17</v>
      </c>
      <c r="B13" s="15">
        <v>1315526.6299999999</v>
      </c>
      <c r="C13" s="15">
        <f t="shared" ref="C13:C16" si="4">D13-B13</f>
        <v>-1315526.6299999999</v>
      </c>
      <c r="D13" s="15">
        <v>0</v>
      </c>
      <c r="E13" s="15">
        <v>119593.33</v>
      </c>
      <c r="F13" s="15">
        <f t="shared" ref="F13:F16" si="5">G13-E13</f>
        <v>-119593.33</v>
      </c>
      <c r="G13" s="15">
        <v>0</v>
      </c>
      <c r="H13" s="15">
        <v>0</v>
      </c>
      <c r="I13" s="15">
        <f t="shared" ref="I13:I16" si="6">J13-H13</f>
        <v>0</v>
      </c>
      <c r="J13" s="15">
        <v>0</v>
      </c>
      <c r="K13" s="21" t="s">
        <v>25</v>
      </c>
    </row>
    <row r="14" spans="1:11" s="17" customFormat="1" ht="409.5" customHeight="1" x14ac:dyDescent="0.2">
      <c r="A14" s="14" t="s">
        <v>18</v>
      </c>
      <c r="B14" s="15">
        <v>813493920.13</v>
      </c>
      <c r="C14" s="15">
        <f t="shared" si="4"/>
        <v>-154238747.61000001</v>
      </c>
      <c r="D14" s="15">
        <v>659255172.51999998</v>
      </c>
      <c r="E14" s="15">
        <v>463697574.25999999</v>
      </c>
      <c r="F14" s="15">
        <f t="shared" si="5"/>
        <v>-356066372.21999997</v>
      </c>
      <c r="G14" s="15">
        <v>107631202.04000001</v>
      </c>
      <c r="H14" s="15">
        <v>740916932.40999997</v>
      </c>
      <c r="I14" s="15">
        <f t="shared" si="6"/>
        <v>-53804813.059999943</v>
      </c>
      <c r="J14" s="15">
        <v>687112119.35000002</v>
      </c>
      <c r="K14" s="20" t="s">
        <v>27</v>
      </c>
    </row>
    <row r="15" spans="1:11" s="17" customFormat="1" ht="157.5" x14ac:dyDescent="0.2">
      <c r="A15" s="14" t="s">
        <v>0</v>
      </c>
      <c r="B15" s="15">
        <v>54493692.509999998</v>
      </c>
      <c r="C15" s="15">
        <f t="shared" si="4"/>
        <v>-41753090.449999996</v>
      </c>
      <c r="D15" s="15">
        <v>12740602.060000001</v>
      </c>
      <c r="E15" s="15">
        <v>75005000</v>
      </c>
      <c r="F15" s="15">
        <f t="shared" si="5"/>
        <v>-29301217.939999998</v>
      </c>
      <c r="G15" s="15">
        <v>45703782.060000002</v>
      </c>
      <c r="H15" s="15">
        <v>85000000</v>
      </c>
      <c r="I15" s="15">
        <f t="shared" si="6"/>
        <v>0</v>
      </c>
      <c r="J15" s="15">
        <v>85000000</v>
      </c>
      <c r="K15" s="20" t="s">
        <v>24</v>
      </c>
    </row>
    <row r="16" spans="1:11" s="17" customFormat="1" ht="132" customHeight="1" x14ac:dyDescent="0.2">
      <c r="A16" s="18" t="s">
        <v>19</v>
      </c>
      <c r="B16" s="15">
        <v>14314700</v>
      </c>
      <c r="C16" s="15">
        <f t="shared" si="4"/>
        <v>-11821792</v>
      </c>
      <c r="D16" s="15">
        <v>2492908</v>
      </c>
      <c r="E16" s="15">
        <v>14314700</v>
      </c>
      <c r="F16" s="15">
        <f t="shared" si="5"/>
        <v>0</v>
      </c>
      <c r="G16" s="15">
        <v>14314700</v>
      </c>
      <c r="H16" s="15">
        <v>14314700</v>
      </c>
      <c r="I16" s="15">
        <f t="shared" si="6"/>
        <v>0</v>
      </c>
      <c r="J16" s="15">
        <v>14314700</v>
      </c>
      <c r="K16" s="21" t="s">
        <v>23</v>
      </c>
    </row>
    <row r="18" spans="1:2" ht="16.149999999999999" customHeight="1" x14ac:dyDescent="0.2"/>
    <row r="21" spans="1:2" s="1" customFormat="1" ht="12.75" customHeight="1" x14ac:dyDescent="0.2">
      <c r="A21" s="26" t="s">
        <v>12</v>
      </c>
      <c r="B21" s="26"/>
    </row>
  </sheetData>
  <mergeCells count="18">
    <mergeCell ref="A2:K2"/>
    <mergeCell ref="A4:A5"/>
    <mergeCell ref="B4:D4"/>
    <mergeCell ref="E4:G4"/>
    <mergeCell ref="H4:J4"/>
    <mergeCell ref="K4:K5"/>
    <mergeCell ref="H9:H10"/>
    <mergeCell ref="I9:I10"/>
    <mergeCell ref="J9:J10"/>
    <mergeCell ref="K9:K10"/>
    <mergeCell ref="A21:B21"/>
    <mergeCell ref="A9:A10"/>
    <mergeCell ref="B9:B10"/>
    <mergeCell ref="C9:C10"/>
    <mergeCell ref="D9:D10"/>
    <mergeCell ref="E9:E10"/>
    <mergeCell ref="F9:F10"/>
    <mergeCell ref="G9:G10"/>
  </mergeCells>
  <pageMargins left="0.94488188976377963" right="0.74803149606299213" top="0.98425196850393704" bottom="0.98425196850393704" header="0.51181102362204722" footer="0.51181102362204722"/>
  <pageSetup paperSize="8" scale="54" firstPageNumber="157" fitToHeight="0" orientation="landscape" useFirstPageNumber="1" r:id="rId1"/>
  <headerFooter alignWithMargins="0">
    <oddFooter>&amp;R&amp;"Times New Roman,обычный"&amp;16&amp;P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Бюджет!SIGN</vt:lpstr>
      <vt:lpstr>Бюджет!Заголовки_для_печати</vt:lpstr>
      <vt:lpstr>Бюджет!Область_печати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Вершинина Мария Игоревна</dc:creator>
  <dc:description>POI HSSF rep:2.55.0.102</dc:description>
  <cp:lastModifiedBy>Фаткуллина Альфия Анваровна</cp:lastModifiedBy>
  <cp:lastPrinted>2025-09-03T06:09:56Z</cp:lastPrinted>
  <dcterms:created xsi:type="dcterms:W3CDTF">2023-01-30T09:18:45Z</dcterms:created>
  <dcterms:modified xsi:type="dcterms:W3CDTF">2025-09-03T06:09:59Z</dcterms:modified>
</cp:coreProperties>
</file>