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elnichanu_ln\Desktop\НПА-2025\06\30.06\01-106-65\"/>
    </mc:Choice>
  </mc:AlternateContent>
  <bookViews>
    <workbookView xWindow="0" yWindow="0" windowWidth="23250" windowHeight="12690"/>
  </bookViews>
  <sheets>
    <sheet name="последний вариант" sheetId="1" r:id="rId1"/>
  </sheets>
  <definedNames>
    <definedName name="_xlnm._FilterDatabase" localSheetId="0" hidden="1">'последний вариант'!$A$7:$L$36</definedName>
    <definedName name="Z_01819407_0A74_4173_A481_566DF8ED0395_.wvu.PrintArea" localSheetId="0" hidden="1">'последний вариант'!$A$1:$L$36</definedName>
    <definedName name="Z_01819407_0A74_4173_A481_566DF8ED0395_.wvu.PrintTitles" localSheetId="0" hidden="1">'последний вариант'!#REF!</definedName>
    <definedName name="Z_1E26D208_F040_4D33_B95D_1DCB22A8EC4E_.wvu.Cols" localSheetId="0" hidden="1">'последний вариант'!$A:$A</definedName>
    <definedName name="Z_1E26D208_F040_4D33_B95D_1DCB22A8EC4E_.wvu.FilterData" localSheetId="0" hidden="1">'последний вариант'!$A$7:$L$36</definedName>
    <definedName name="Z_1E26D208_F040_4D33_B95D_1DCB22A8EC4E_.wvu.PrintTitles" localSheetId="0" hidden="1">'последний вариант'!#REF!</definedName>
    <definedName name="Z_1FFD0719_1599_4775_A030_2CFDA6530D64_.wvu.PrintArea" localSheetId="0" hidden="1">'последний вариант'!$A$1:$J$36</definedName>
    <definedName name="Z_1FFD0719_1599_4775_A030_2CFDA6530D64_.wvu.PrintTitles" localSheetId="0" hidden="1">'последний вариант'!#REF!</definedName>
    <definedName name="Z_2430C539_AC3B_42B5_AB2B_7569E7DC79B9_.wvu.PrintArea" localSheetId="0" hidden="1">'последний вариант'!$A$1:$L$36</definedName>
    <definedName name="Z_2430C539_AC3B_42B5_AB2B_7569E7DC79B9_.wvu.PrintTitles" localSheetId="0" hidden="1">'последний вариант'!#REF!</definedName>
    <definedName name="Z_353CCF9C_00F7_49C6_8E4D_D582B2AC8B80_.wvu.FilterData" localSheetId="0" hidden="1">'последний вариант'!$A$7:$L$36</definedName>
    <definedName name="Z_353CCF9C_00F7_49C6_8E4D_D582B2AC8B80_.wvu.PrintTitles" localSheetId="0" hidden="1">'последний вариант'!#REF!</definedName>
    <definedName name="Z_50EAB5D8_E157_43B2_BA39_4C41746FD6A6_.wvu.PrintArea" localSheetId="0" hidden="1">'последний вариант'!$A$1:$L$36</definedName>
    <definedName name="Z_50EAB5D8_E157_43B2_BA39_4C41746FD6A6_.wvu.PrintTitles" localSheetId="0" hidden="1">'последний вариант'!#REF!</definedName>
    <definedName name="Z_532B5F43_AB51_488B_AAFB_A8CBD88B63BC_.wvu.PrintArea" localSheetId="0" hidden="1">'последний вариант'!$A$1:$L$36</definedName>
    <definedName name="Z_532B5F43_AB51_488B_AAFB_A8CBD88B63BC_.wvu.Rows" localSheetId="0" hidden="1">'последний вариант'!#REF!</definedName>
    <definedName name="Z_576918AB_5083_4613_8CD7_9D3633655F6F_.wvu.PrintArea" localSheetId="0" hidden="1">'последний вариант'!$A$1:$J$36</definedName>
    <definedName name="Z_576918AB_5083_4613_8CD7_9D3633655F6F_.wvu.PrintTitles" localSheetId="0" hidden="1">'последний вариант'!#REF!</definedName>
    <definedName name="Z_5D92A4E6_52B6_43FA_BEB1_D334D09298C2_.wvu.FilterData" localSheetId="0" hidden="1">'последний вариант'!$A$7:$L$36</definedName>
    <definedName name="Z_5D92A4E6_52B6_43FA_BEB1_D334D09298C2_.wvu.PrintArea" localSheetId="0" hidden="1">'последний вариант'!$A$1:$L$36</definedName>
    <definedName name="Z_5D92A4E6_52B6_43FA_BEB1_D334D09298C2_.wvu.PrintTitles" localSheetId="0" hidden="1">'последний вариант'!#REF!</definedName>
    <definedName name="Z_60102900_E3F1_4329_AC30_2A63305E6794_.wvu.FilterData" localSheetId="0" hidden="1">'последний вариант'!$A$7:$L$36</definedName>
    <definedName name="Z_60102900_E3F1_4329_AC30_2A63305E6794_.wvu.PrintArea" localSheetId="0" hidden="1">'последний вариант'!$A$1:$L$36</definedName>
    <definedName name="Z_60102900_E3F1_4329_AC30_2A63305E6794_.wvu.PrintTitles" localSheetId="0" hidden="1">'последний вариант'!#REF!</definedName>
    <definedName name="Z_7036769E_1D64_42DE_AC48_57C0C6D20FE2_.wvu.FilterData" localSheetId="0" hidden="1">'последний вариант'!$A$7:$L$36</definedName>
    <definedName name="Z_7036769E_1D64_42DE_AC48_57C0C6D20FE2_.wvu.PrintArea" localSheetId="0" hidden="1">'последний вариант'!$A$1:$L$36</definedName>
    <definedName name="Z_9426829B_160F_4292_BD3F_9A4D89415551_.wvu.FilterData" localSheetId="0" hidden="1">'последний вариант'!$A$7:$L$36</definedName>
    <definedName name="Z_A4EA716F_6D74_47BD_B999_F239E1DBAF92_.wvu.PrintArea" localSheetId="0" hidden="1">'последний вариант'!$A$1:$L$36</definedName>
    <definedName name="Z_A4EA716F_6D74_47BD_B999_F239E1DBAF92_.wvu.PrintTitles" localSheetId="0" hidden="1">'последний вариант'!#REF!</definedName>
    <definedName name="Z_A745643F_D1E0_48E0_8F50_AB8E28F37E8F_.wvu.FilterData" localSheetId="0" hidden="1">'последний вариант'!$A$7:$L$36</definedName>
    <definedName name="Z_A745643F_D1E0_48E0_8F50_AB8E28F37E8F_.wvu.PrintArea" localSheetId="0" hidden="1">'последний вариант'!$A$1:$L$36</definedName>
    <definedName name="Z_A745643F_D1E0_48E0_8F50_AB8E28F37E8F_.wvu.Rows" localSheetId="0" hidden="1">'последний вариант'!#REF!,'последний вариант'!#REF!</definedName>
    <definedName name="Z_AB3EDB28_6B13_460F_A9FE_DBEAED627A09_.wvu.PrintArea" localSheetId="0" hidden="1">'последний вариант'!$A$1:$L$36</definedName>
    <definedName name="Z_AB3EDB28_6B13_460F_A9FE_DBEAED627A09_.wvu.PrintTitles" localSheetId="0" hidden="1">'последний вариант'!#REF!</definedName>
    <definedName name="Z_ADC4D2E4_6742_4893_B8AD_8C91AE46A66B_.wvu.FilterData" localSheetId="0" hidden="1">'последний вариант'!$A$7:$L$36</definedName>
    <definedName name="Z_ADC4D2E4_6742_4893_B8AD_8C91AE46A66B_.wvu.PrintArea" localSheetId="0" hidden="1">'последний вариант'!$A$1:$L$36</definedName>
    <definedName name="Z_B78F36EF_63A0_4B89_8873_E24A5004F567_.wvu.PrintArea" localSheetId="0" hidden="1">'последний вариант'!$A$1:$L$36</definedName>
    <definedName name="Z_B78F36EF_63A0_4B89_8873_E24A5004F567_.wvu.PrintTitles" localSheetId="0" hidden="1">'последний вариант'!#REF!</definedName>
    <definedName name="Z_B78F36EF_63A0_4B89_8873_E24A5004F567_.wvu.Rows" localSheetId="0" hidden="1">'последний вариант'!$2:$2</definedName>
    <definedName name="Z_BE8EC065_5C38_42C7_ADC8_B065896A8878_.wvu.PrintArea" localSheetId="0" hidden="1">'последний вариант'!$A$1:$L$36</definedName>
    <definedName name="Z_CD209D3A_4E6A_4E5F_A583_CDCA6DE5B823_.wvu.PrintArea" localSheetId="0" hidden="1">'последний вариант'!$A$1:$J$36</definedName>
    <definedName name="Z_CD209D3A_4E6A_4E5F_A583_CDCA6DE5B823_.wvu.PrintTitles" localSheetId="0" hidden="1">'последний вариант'!#REF!</definedName>
    <definedName name="Z_DE4DCB25_AC87_4D66_B6D3_9EEA95521BD9_.wvu.PrintArea" localSheetId="0" hidden="1">'последний вариант'!$A$1:$J$36</definedName>
    <definedName name="Z_DE4DCB25_AC87_4D66_B6D3_9EEA95521BD9_.wvu.PrintTitles" localSheetId="0" hidden="1">'последний вариант'!#REF!</definedName>
    <definedName name="Z_E379F379_F9C6_4D1E_B70E_5A072C5DE947_.wvu.PrintArea" localSheetId="0" hidden="1">'последний вариант'!$A$1:$L$36</definedName>
    <definedName name="_xlnm.Print_Area" localSheetId="0">'последний вариант'!$A$1:$L$36</definedName>
  </definedNames>
  <calcPr calcId="162913"/>
  <customWorkbookViews>
    <customWorkbookView name="Комлева Виктория Васимовна - Личное представление" guid="{7036769E-1D64-42DE-AC48-57C0C6D20FE2}" mergeInterval="0" personalView="1" maximized="1" xWindow="-8" yWindow="-8" windowWidth="1936" windowHeight="1056" activeSheetId="1"/>
    <customWorkbookView name="Недорезова Ирина Юрьевна - Личное представление" guid="{ADC4D2E4-6742-4893-B8AD-8C91AE46A66B}" mergeInterval="0" personalView="1" maximized="1" xWindow="-8" yWindow="-8" windowWidth="1936" windowHeight="1056" activeSheetId="1"/>
    <customWorkbookView name="Маркова Инесса Владимировна - Личное представление" guid="{A745643F-D1E0-48E0-8F50-AB8E28F37E8F}" mergeInterval="0" personalView="1" maximized="1" xWindow="-8" yWindow="-8" windowWidth="1936" windowHeight="1056" activeSheetId="1"/>
    <customWorkbookView name="Хрусталёва Елена Анатольевна - Личное представление" guid="{532B5F43-AB51-488B-AAFB-A8CBD88B63BC}" mergeInterval="0" personalView="1" maximized="1" xWindow="-8" yWindow="-8" windowWidth="1936" windowHeight="1056" activeSheetId="1"/>
    <customWorkbookView name="Зайцева Ирина Ивановна - Личное представление" guid="{01819407-0A74-4173-A481-566DF8ED0395}" mergeInterval="0" personalView="1" maximized="1" xWindow="-8" yWindow="-8" windowWidth="1936" windowHeight="1056" activeSheetId="1"/>
    <customWorkbookView name="Юшкевич Татьяна Ивановна - Личное представление" guid="{E379F379-F9C6-4D1E-B70E-5A072C5DE947}" mergeInterval="0" personalView="1" maximized="1" xWindow="-8" yWindow="-8" windowWidth="1296" windowHeight="1000" activeSheetId="1"/>
    <customWorkbookView name="Головлева Елена Николаевна - Личное представление" guid="{1A553F59-89C3-4B7B-A3DE-BF3CA47E6D90}" mergeInterval="0" personalView="1" yWindow="40" windowWidth="1280" windowHeight="984" activeSheetId="1"/>
    <customWorkbookView name="Каплунская Анна Александровна - Личное представление" guid="{50EAB5D8-E157-43B2-BA39-4C41746FD6A6}" mergeInterval="0" personalView="1" maximized="1" xWindow="-8" yWindow="-8" windowWidth="1296" windowHeight="1000" activeSheetId="1"/>
    <customWorkbookView name="Мигда Татьяна Юрьевна - Личное представление" guid="{576918AB-5083-4613-8CD7-9D3633655F6F}" mergeInterval="0" personalView="1" maximized="1" xWindow="-8" yWindow="-8" windowWidth="1296" windowHeight="1000" activeSheetId="1"/>
    <customWorkbookView name="Ватагина Анна Анатольевна - Личное представление" guid="{CD209D3A-4E6A-4E5F-A583-CDCA6DE5B823}" mergeInterval="0" personalView="1" maximized="1" xWindow="1" yWindow="1" windowWidth="1280" windowHeight="803" tabRatio="580" activeSheetId="1"/>
    <customWorkbookView name="Денисова Евгения Юрьевна - Личное представление" guid="{BAE1EEA8-A272-4700-897C-AF4B1FD5F525}" mergeInterval="0" personalView="1" maximized="1" windowWidth="1261" windowHeight="797" activeSheetId="1"/>
    <customWorkbookView name="Пуцилло Павел Александрович - Личное представление" guid="{DE4DCB25-AC87-4D66-B6D3-9EEA95521BD9}" mergeInterval="0" personalView="1" maximized="1" windowWidth="1276" windowHeight="799" activeSheetId="1"/>
    <customWorkbookView name="hea - Личное представление" guid="{1FFD0719-1599-4775-A030-2CFDA6530D64}" mergeInterval="0" personalView="1" maximized="1" xWindow="1" yWindow="1" windowWidth="1280" windowHeight="499" activeSheetId="1"/>
    <customWorkbookView name="Литвинчук Екатерина Николаевна - Личное представление" guid="{6BF6DDE6-925A-4329-8861-0B60B4DBF723}" mergeInterval="0" personalView="1" maximized="1" xWindow="-8" yWindow="-8" windowWidth="1296" windowHeight="1000" activeSheetId="1"/>
    <customWorkbookView name="Фаткулина Альфия Анваровна - Личное представление" guid="{AB3EDB28-6B13-460F-A9FE-DBEAED627A09}" mergeInterval="0" personalView="1" maximized="1" xWindow="-8" yWindow="-8" windowWidth="1616" windowHeight="876" activeSheetId="1"/>
    <customWorkbookView name="Вафина Виктория Васимовна - Личное представление" guid="{2430C539-AC3B-42B5-AB2B-7569E7DC79B9}" mergeInterval="0" personalView="1" maximized="1" xWindow="-8" yWindow="-8" windowWidth="1296" windowHeight="1000" activeSheetId="1"/>
    <customWorkbookView name="Евсеева Анна Михайловна - Личное представление" guid="{BE8EC065-5C38-42C7-ADC8-B065896A8878}" mergeInterval="0" personalView="1" maximized="1" xWindow="-8" yWindow="-8" windowWidth="1936" windowHeight="1035" activeSheetId="1"/>
    <customWorkbookView name="Минакова Оксана Сергеевна - Личное представление" guid="{A4EA716F-6D74-47BD-B999-F239E1DBAF92}" mergeInterval="0" personalView="1" maximized="1" xWindow="-8" yWindow="-8" windowWidth="1936" windowHeight="1056" activeSheetId="1"/>
    <customWorkbookView name="Рудакова Ирина Ивановна - Личное представление" guid="{B78F36EF-63A0-4B89-8873-E24A5004F567}" mergeInterval="0" personalView="1" maximized="1" xWindow="-8" yWindow="-8" windowWidth="1936" windowHeight="1056" activeSheetId="1"/>
    <customWorkbookView name="Шпилева Юлия Михайловна - Личное представление" guid="{60102900-E3F1-4329-AC30-2A63305E6794}" mergeInterval="0" personalView="1" maximized="1" xWindow="-9" yWindow="-9" windowWidth="1938" windowHeight="1048" tabRatio="721" activeSheetId="1"/>
    <customWorkbookView name="Каменская Ирина Владимировна - Личное представление" guid="{5D92A4E6-52B6-43FA-BEB1-D334D09298C2}" mergeInterval="0" personalView="1" maximized="1" xWindow="-8" yWindow="-8" windowWidth="1936" windowHeight="1056" tabRatio="721" activeSheetId="1"/>
    <customWorkbookView name="Непочатова Надежда Валерьевна - Личное представление" guid="{9426829B-160F-4292-BD3F-9A4D89415551}" mergeInterval="0" personalView="1" maximized="1" xWindow="-8" yWindow="-8" windowWidth="1936" windowHeight="1056" activeSheetId="1"/>
    <customWorkbookView name="Рогожина Ольга Сергеевна - Личное представление" guid="{353CCF9C-00F7-49C6-8E4D-D582B2AC8B80}" mergeInterval="0" personalView="1" maximized="1" xWindow="-8" yWindow="-8" windowWidth="1936" windowHeight="1056" activeSheetId="1"/>
    <customWorkbookView name="Шулепова Ольга Анатольевна - Личное представление" guid="{1E26D208-F040-4D33-B95D-1DCB22A8EC4E}" mergeInterval="0" personalView="1" maximized="1" xWindow="-8" yWindow="-8" windowWidth="1936" windowHeight="1056" activeSheetId="1"/>
  </customWorkbookViews>
</workbook>
</file>

<file path=xl/calcChain.xml><?xml version="1.0" encoding="utf-8"?>
<calcChain xmlns="http://schemas.openxmlformats.org/spreadsheetml/2006/main">
  <c r="L36" i="1" l="1"/>
  <c r="K36" i="1"/>
  <c r="J36" i="1"/>
  <c r="L35" i="1"/>
  <c r="K35" i="1"/>
  <c r="J35" i="1"/>
  <c r="L30" i="1"/>
  <c r="K30" i="1"/>
  <c r="J30" i="1"/>
</calcChain>
</file>

<file path=xl/sharedStrings.xml><?xml version="1.0" encoding="utf-8"?>
<sst xmlns="http://schemas.openxmlformats.org/spreadsheetml/2006/main" count="213" uniqueCount="108">
  <si>
    <t>-</t>
  </si>
  <si>
    <t>да</t>
  </si>
  <si>
    <t>Итого по доходам, в том числе:</t>
  </si>
  <si>
    <t>ежегодно</t>
  </si>
  <si>
    <t>ежегодно не позднее 01 июня</t>
  </si>
  <si>
    <t>не менее 100</t>
  </si>
  <si>
    <t>2 раза в год</t>
  </si>
  <si>
    <t>не менее 2</t>
  </si>
  <si>
    <t>комиссия 
по мобилизации дополнительных доходов в местный бюджет</t>
  </si>
  <si>
    <t>1.1.</t>
  </si>
  <si>
    <t>1.2.</t>
  </si>
  <si>
    <t>1.3.</t>
  </si>
  <si>
    <t>1.4.</t>
  </si>
  <si>
    <t>1.5.</t>
  </si>
  <si>
    <t>1.6.</t>
  </si>
  <si>
    <t>1.8.</t>
  </si>
  <si>
    <t xml:space="preserve">да
                                                                                                                                                                                                                                                                                                                                                                                                                                                                                                                            </t>
  </si>
  <si>
    <t xml:space="preserve">да
                                                                                                                                                                                                                                                                                                                                                </t>
  </si>
  <si>
    <t>1.11.</t>
  </si>
  <si>
    <t>1.7.</t>
  </si>
  <si>
    <t>1.9.</t>
  </si>
  <si>
    <t>от ______________ № ___________</t>
  </si>
  <si>
    <t>Администрации города</t>
  </si>
  <si>
    <t>протоколы заседаний комиссии по мобилизации дополнительных доходов в местный бюджет</t>
  </si>
  <si>
    <t>главные администраторы доходов бюджета</t>
  </si>
  <si>
    <t>не менее 1</t>
  </si>
  <si>
    <t xml:space="preserve">к постановлению
</t>
  </si>
  <si>
    <t>1.10.</t>
  </si>
  <si>
    <t xml:space="preserve">не менее 3
</t>
  </si>
  <si>
    <t>в течение года</t>
  </si>
  <si>
    <t xml:space="preserve">не менее 2           </t>
  </si>
  <si>
    <t>не менее 8</t>
  </si>
  <si>
    <t>акты обследований зданий (строений, сооружений) и помещений</t>
  </si>
  <si>
    <t>количество организованных заседаний комиссии по мобилизации дополнительных доходов в местный бюджет, ед.</t>
  </si>
  <si>
    <t xml:space="preserve">количество муниципальных унитарных предприятий, в отношении которых решением Думы города установлены нормативы отчислений части прибыли, остающейся после уплаты налогов и иных обязательных платежей, с учетом оценки финансово-хозяйственной деятельности предприятий, ед.  
</t>
  </si>
  <si>
    <t>доля доходов от реализации муниципального имущества в общем объеме неналоговых доходов, %</t>
  </si>
  <si>
    <t xml:space="preserve">не менее 100
</t>
  </si>
  <si>
    <t>проведение анализа поступлений в бюджет города земельного налога, налога на имущество физических лиц в отношении ранее учтенных объектов недвижимости по которым сведения о выявленных правообладателях направлены для внесения в Единый государственный реестр недвижимости, да/нет</t>
  </si>
  <si>
    <t>проведение адресной работы с физическими лицами-сотрудниками Администрации города и работниками муниципальных организаций города, имеющих задолженность по имущественным налогам, да/нет</t>
  </si>
  <si>
    <t>отношение количества случаев нарушений за использование земельных участков и муниципального имущества  (в том числе для установки и эксплуатации рекламных конструкций) при отсутствии правовых оснований по которым ведется претензионная работа к общему количеству выявленных нарушений, % *</t>
  </si>
  <si>
    <t>1. Направления мобилизации доходов бюджета городского округа Сургут Ханты-Мансийского автономного округа ‒ Югры</t>
  </si>
  <si>
    <t>Приложение 
Администрации города
от ____________ № _______</t>
  </si>
  <si>
    <t>департамент финансов</t>
  </si>
  <si>
    <t>ежегодно не позднее 10 октября</t>
  </si>
  <si>
    <t>проект решения Думы города о согласовании         (об отказе в согласовании) полной или частичной замены дотации на выравнивание бюджетной обеспеченности муниципальных районов (городских округов) дополнительными нормативами отчислений в бюджет города от налога на доходы физических лиц</t>
  </si>
  <si>
    <t>проведение финансового анализа трансфертозамещения и формирование на его основе соответствующего предложения по принятию Думой города решения о согласовании (об отказе в согласовании) полной или частичной замены дотаций на выравнивание бюджетной обеспеченности муниципальных районов (городских округов) дополнительными нормативами отчислений от налога на доходы физических лиц, да/нет</t>
  </si>
  <si>
    <t>Проводить адресную работу с организациями и индивидуальными предпринимателями в рамках деятельности комиссии по мобилизации дополнительных доходов в местный бюджет с целью сокращения объема задолженности по налоговым и неналоговым платежам</t>
  </si>
  <si>
    <t>Применять взвешенный (комплексный) подход к формированию предложений по установлению (изменению) налоговых ставок и установлению (изменению, сохранению, отмене) налоговых льгот по местным налогам и сборам</t>
  </si>
  <si>
    <t>рабочая группа по подготовке предложений по установлению (изменению) налоговых ставок, предоставлению (отмене) налоговых льгот по местным налогам и сборам</t>
  </si>
  <si>
    <t>в течение года (по мере необходимости)</t>
  </si>
  <si>
    <t>протоколы заседаний рабочей группы по подготовке предложений по установлению (изменению) налоговых ставок, предоставлению (отмене) налоговых льгот по местным налогам и сборам,
проекты решений Думы города о местных налогах и сборах, о внесении изменений в местные налоги и сборы</t>
  </si>
  <si>
    <t>рабочая группа по обследованию зданий (строений, сооружений) 
и помещений для определения вида их фактического использования для целей налогообложения</t>
  </si>
  <si>
    <t>составление актов обследований по итогам проведения рабочей группой обследований зданий (строений, сооружений) и помещений для определения вида их фактического использования для целей налогообложения в порядке и в сроки, установленные Постановлением Правительства Ханты-Мансийского автономного округа – Югры, да/нет</t>
  </si>
  <si>
    <t>проведение анализа объектов недвижимого имущества на предмет соответствия (несоответствия) критериям статьи 378.2 Налогового кодекса Российской Федерации в полном объеме, согласно методическим рекомендациям, разработанным Департаментом финансов Ханты-Мансийского автономного округа - Югры, да/нет;
представление в адрес Департамента финансов Ханты-Мансийского автономного округа - Югры информацию о результатах анализа объектов недвижимого имущества на предмет соответствия (несоответствия) критериям статьи 378.2 Налогового кодекса Российской Федерации, по форме и в сроки, указанные в письме Департамента финансов Ханты-Мансийского автономного округа - Югры, да/нет</t>
  </si>
  <si>
    <t>количество самостоятельно выявленных объектов недвижимого имущества, соответствующих критериям статьи 378.2 Налогового кодекса Российской Федерации и подлежащих включению в Перечень объектов недвижимости, в отношении которых налоговая база определяется как кадастровая стоимость и налогообложение осуществляется по ставке 2%</t>
  </si>
  <si>
    <t>департамент имущественных и земельных отношений,
департамент финансов</t>
  </si>
  <si>
    <t>проведение анализа поступлений в бюджет города сумм земельного налога в отношении земельных участков, ранее находящихся в муниципальной собственности и перешедших в собственность юридических и физических лиц на основании заключенных с Администрацией города Сургута договоров купли-продажи (за 3 последних отчетных периода) для последующего включения в налоговый оборот земельных участков, в отношении которых установлен факт неисчисления (неуплаты) сумм земельного налога, да/нет;</t>
  </si>
  <si>
    <t>количество ранее учтенных объектов недвижимости в отношении которых выявлены правообладатели и сведения    направлены для внесения в Единый государственный реестр недвижимости, ед.;</t>
  </si>
  <si>
    <t>не менее
1 000</t>
  </si>
  <si>
    <t>департамент финансов, комитет информационной политики,
структурные подразделения Администрации города, муниципальные организации города</t>
  </si>
  <si>
    <t>Осуществлять информационное взаимодействие с налоговым органом в целях выявления случаев нарушения налогового законодательства исполнителями национальных проектов в части уплаты установленных налогов и сборов</t>
  </si>
  <si>
    <t>ежеквартальное направление в адрес ИФНС России по городу Сургуту Ханты-Мансийского автономного округа – Югры информации о налогоплательщиках – получателях средств субсидий из бюджетов бюджетной системы Российской Федерации в рамках реализации национальных проектов, для последующего осуществления налогового контроля в отношении данных налогоплательщиков, да/нет</t>
  </si>
  <si>
    <t>количество заседаний, встреч, совещаний, проведенных с участием представителей Администрации города и территориальных органов федеральных (фискальных, правоохранительных, контролирующих) органов исполнительной власти по вопросам, касающимся скрытых форм оплаты труда, состояния задолженности по оплате труда, нарушения трудовых прав работников на территории города Сургута, ед.</t>
  </si>
  <si>
    <t>не менее 4</t>
  </si>
  <si>
    <t>Принять меры, направленные:
- на формирование положительного общественного мнения о малом и среднем предпринимательстве в целях стимулирования граждан к осуществлению такой деятельности;
- на совершенствование механизмов поддержки предпринимательства в целях поступления в запланированных объемах налогов на совокупный доход;
- на популяризацию института самозанятых граждан с применением налога на профессиональный доход</t>
  </si>
  <si>
    <t>управление инвестиций, развития предпринимательства и туризма</t>
  </si>
  <si>
    <t xml:space="preserve">проведение анализа эффективности осуществляемых мер поддержки и стимулирования субъектов предпринимательства, да/нет
</t>
  </si>
  <si>
    <t>процент исполнения налогов на совокупный доход (отношение фактических поступлений к первоначальным плановым показателям), % *</t>
  </si>
  <si>
    <t xml:space="preserve">Администрация города, департамент архитектуры и градостроительства, департамент имущественных и земельных отношений
</t>
  </si>
  <si>
    <t>1.12.</t>
  </si>
  <si>
    <t>Направлять на выплату прибыли, приходящейся на доли в уставных (складочных) капиталах хозяйственных товариществ и обществ, и (или) дивидендов по акциям, которые находятся в муниципальной собственности (100%), не менее 35% (по итогам предыдущего года)</t>
  </si>
  <si>
    <t>департамент имущественных и земельных отношений</t>
  </si>
  <si>
    <t>распоряжения Администрации города о решениях годового общего собрания участников общества с ограниченной ответственностью, акционеров акционерного общества</t>
  </si>
  <si>
    <t>количество хозяйственных товариществ и обществ, доли в уставных (складочных) капиталах или акции которых находятся в муниципальной собственности и для которых установлен норматив отчислений от чистой прибыли в бюджет города в размере не менее 35%, ед.</t>
  </si>
  <si>
    <t>1.13.</t>
  </si>
  <si>
    <t>1.14.</t>
  </si>
  <si>
    <t>Обеспечить привлечение средств в бюджет города от реализации муниципального имущества</t>
  </si>
  <si>
    <t>Администрация города, департамент имущественных и земельных отношений</t>
  </si>
  <si>
    <t>не менее 9</t>
  </si>
  <si>
    <t>1.15.</t>
  </si>
  <si>
    <t>Принять меры, направленные на выявление пользователей, использующих земельные участки и муниципальное имущество (в том числе для установки и эксплуатации рекламных конструкций) при отсутствии  правовых оснований, и взыскание оплаты за такое пользование</t>
  </si>
  <si>
    <t>контрольное управление, департамент имущественных и земельных отношений, департамент архитектуры и градостроительства, Администрация города</t>
  </si>
  <si>
    <t>1.16.</t>
  </si>
  <si>
    <t>Осуществлять контроль за исполнением поставщиками (подрядчиками, исполнителями) обязательств, предусмотренных муниципальными контрактами.</t>
  </si>
  <si>
    <t>Проводить  работу с главными администраторами доходов бюджета в рамках деятельности комиссии по мобилизации дополнительных доходов в местный бюджет с целью обеспечения поступлений доходов в бюджет города в запланированном объёме, качественного планирования бюджетных показателей по доходам, урегулирования дебиторской задолженности, выработки мероприятий по привлечению дополнительных доходов в местный бюджет</t>
  </si>
  <si>
    <t>Осуществлять мероприятия, направленные на увеличение налоговой базы по земельному налогу и налогу на имущество физических лиц, в том числе за счет выявления правообладателей ранее учтенных объектов недвижимости и направления сведений о правообладателях данных объектов недвижимости для внесения в Единый государственный реестр недвижимости</t>
  </si>
  <si>
    <t>Осуществлять мероприятия по повышению налоговой грамотности граждан в целях увеличения уровня собираемости налогов</t>
  </si>
  <si>
    <t>организация совместно с ИФНС России по г. Сургуту Ханты-Мансийского автономного округа - Югры информационных кампаний о необходимости, порядке и сроках уплаты имущественных налогов (транспортного, земельного налога и налога на имущество физических лиц), налога на доходы физических лиц, об изменениях, внесенных в решения Думы города о местных налогах, в том числе посредством размещения соответствующих информационных сообщений на официальном портале Администрации города, в средствах массовой информации и извещениях об оплате коммунальных услуг, да/нет;</t>
  </si>
  <si>
    <t>Осуществлять взаимодействие и  координацию деятельности Администрации города и территориальных органов федеральных (фискальных, правоохранительных, контролирующих) органов исполнительной власти по вопросам, касающимся скрытых форм оплаты труда, состояния задолженности по оплате труда, нарушения трудовых прав работников на территории города Сургута</t>
  </si>
  <si>
    <t>Принять меры, направленные на снижение просроченной дебиторской задолженности по неналоговым доходам бюджета города Сургута</t>
  </si>
  <si>
    <t xml:space="preserve">Обеспечить установление дифференцированных нормативов отчислений части прибыли муниципальных унитарных предприятий, остающейся после уплаты налогов и иных обязательных платежей, исходя из финансово-хозяйственной деятельности предприятий
</t>
  </si>
  <si>
    <t>Администрация города (департамент городского хозяйства)</t>
  </si>
  <si>
    <t>проект решения Думы города о нормативах отчислений части прибыли муниципальных унитарных предприятий в доход бюджета города Сургута</t>
  </si>
  <si>
    <t>отношение количества случаев нарушений неисполнения или ненадлежащее исполнение поставщиками (подрядчиками, исполнителями) обязательств, предусмотренных муниципальными контрактами по которым ведется претензионная работа, к общему количеству выявленных нарушений, % *</t>
  </si>
  <si>
    <t>увеличение количества плательщиков налога на профессиональный доход, % *</t>
  </si>
  <si>
    <t>установление (изменение) налоговых ставок и установление (изменение, сохранение, отмена) налоговых льгот по местным налогам и сборам, отвечающих критериям целесообразности и результативности (исходя из оценки соответствующих налоговых расходов (налоговых преференций)), а также учитывающих финансовые возможности муниципалитета, да/нет</t>
  </si>
  <si>
    <t>департамент финансов, департамент имущественных и земельных отношений, управление потребительского рынка и защиты прав потребителей (по мере обращения)</t>
  </si>
  <si>
    <t>Принимать участие в формировании и ведении Департаментом финансов Ханты-Мансийского автономного округа – Югры перечня объектов коммерческой недвижимости, соответствующих критериям статьи 378.2 Налогового кодекса Российской Федерации, в отношении которых налоговая база определяется как кадастровая стоимость и налогообложение осуществляется по ставке 2%:</t>
  </si>
  <si>
    <t>- проводить работу по самостоятельному выявлению объектов недвижимого имущества, соответствующих критериям статьи 378.2 Налогового кодекса Российской Федерации и подлежащих включению в Перечень объектов недвижимости, в отношении которых налоговая база определяется как кадастровая стоимость и налогообложение осуществляется по ставке 2%</t>
  </si>
  <si>
    <t>- проводить обследования зданий (строений, сооружений) и помещений для определения вида их фактического использования для целей налогообложения в порядке и в сроки, установленные Постановлением Правительства Ханты-Мансийского автономного округа – Югры</t>
  </si>
  <si>
    <t>- проводить анализ объектов недвижимого имущества, направленных Департаментом финансов Ханты-Мансийского автономного округа - Югры, на предмет соответствия (несоответствия) критериям статьи 378.2 Налогового кодекса Российской Федерации</t>
  </si>
  <si>
    <t>Обеспечить согласование (отказ в согласовании) полной или частичной замены дотаций на выравнивание бюджетной обеспеченности муниципальных районов (городских округов) дополнительными нормативами отчислений от налога на доходы физических лиц, исходя из возможности получения дополнительного дохода от трансфертозамещения (в случае согласования полной или частичной замены дотаций в связи с предполагаемым поступлением НДФЛ по дополнительным нормативам в большем объеме, чем доведенные объемы дотаций) либо сохранения в бюджете города доведенных объемов дотаций (в случае отказа в согласовании замены дотаций в связи с предполагаемым поступлением НДФЛ по дополнительным нормативам в меньшем объеме, чем доведенные объемы дотаций)</t>
  </si>
  <si>
    <t xml:space="preserve">доля взысканной просроченной дебиторской задолженности в объеме дебиторской задолженности, прогнозируемой к взысканию в текущем финансовом году и плановом периоде (значение прогнозируемой к взысканию задолженности принимается равным значениям, учитываемым при расчете прогнозируемых доходов при формировании проекта бюджета города), % *          </t>
  </si>
  <si>
    <r>
      <t xml:space="preserve">реализация в полном объеме плана мероприятий, направленных на снижение </t>
    </r>
    <r>
      <rPr>
        <sz val="14"/>
        <color theme="1"/>
        <rFont val="Times New Roman"/>
        <family val="1"/>
        <charset val="204"/>
      </rPr>
      <t>дебиторской задолженности по доходам бюджета города, утвержденного распоряжением Администрации города от 08.07.2013 № 2357, да/нет</t>
    </r>
  </si>
  <si>
    <t>протоколы заседаний рабочей группы межведомственной комиссии Ханты-Мансийского автономного округа -Югры по противодействию формированию просроченной задолженности по заработной плате в городе Сургуте,  встреч, совещаний</t>
  </si>
  <si>
    <t>наличие в рабочей группе межведомственной комиссии Ханты-Мансийского автономного округа -Югры по противодействию формированию просроченной задолженности по заработной плате в городе Сургуте,  представителей территориальных органов федеральных (фискальных, правоохранительных, контролирующих) органов исполнительной власти, да/нет</t>
  </si>
  <si>
    <t xml:space="preserve">рабочая группа межведомственной комиссии Ханты-Мансийского автономного округа -Югры по противодействию формированию просроченной задолженности по заработной плате в городе Сургуте </t>
  </si>
  <si>
    <t xml:space="preserve">департамент финансов, департамент архитектуры и градостроительства, контрольное управление, департамент имущественных и земельных отношений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</si>
</sst>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 x14ac:knownFonts="1">
    <font>
      <sz val="11"/>
      <color theme="1"/>
      <name val="Calibri"/>
      <family val="2"/>
      <scheme val="minor"/>
    </font>
    <font>
      <sz val="14"/>
      <color theme="1"/>
      <name val="Times New Roman"/>
      <family val="1"/>
      <charset val="204"/>
    </font>
    <font>
      <sz val="14"/>
      <color theme="1"/>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s>
  <cellStyleXfs count="1">
    <xf numFmtId="0" fontId="0" fillId="0" borderId="0"/>
  </cellStyleXfs>
  <cellXfs count="87">
    <xf numFmtId="0" fontId="0" fillId="0" borderId="0" xfId="0"/>
    <xf numFmtId="49" fontId="1" fillId="0" borderId="2" xfId="0" applyNumberFormat="1" applyFont="1" applyFill="1" applyBorder="1" applyAlignment="1">
      <alignment horizontal="justify" vertical="top" wrapText="1"/>
    </xf>
    <xf numFmtId="0" fontId="1" fillId="0" borderId="1" xfId="0" applyFont="1" applyFill="1" applyBorder="1" applyAlignment="1">
      <alignment vertical="top" wrapText="1"/>
    </xf>
    <xf numFmtId="0" fontId="1" fillId="0" borderId="2"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49" fontId="1" fillId="0" borderId="1" xfId="0" applyNumberFormat="1" applyFont="1" applyFill="1" applyBorder="1" applyAlignment="1">
      <alignment horizontal="justify"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10" xfId="0" applyFont="1" applyFill="1" applyBorder="1" applyAlignment="1">
      <alignment horizontal="justify" vertical="top" wrapText="1"/>
    </xf>
    <xf numFmtId="49" fontId="1" fillId="0" borderId="10"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1" fillId="0" borderId="7" xfId="0" applyFont="1" applyFill="1" applyBorder="1" applyAlignment="1">
      <alignment horizontal="justify" vertical="top" wrapText="1"/>
    </xf>
    <xf numFmtId="49" fontId="1" fillId="0" borderId="7"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3" xfId="0"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6" xfId="0" applyFont="1" applyFill="1" applyBorder="1" applyAlignment="1">
      <alignment horizontal="justify"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1" xfId="0" applyFont="1" applyFill="1" applyBorder="1" applyAlignment="1">
      <alignment horizontal="justify" vertical="top" wrapText="1"/>
    </xf>
    <xf numFmtId="0" fontId="1" fillId="0" borderId="2" xfId="0" applyFont="1" applyFill="1" applyBorder="1" applyAlignment="1">
      <alignment vertical="top" wrapText="1"/>
    </xf>
    <xf numFmtId="0" fontId="1" fillId="0" borderId="2" xfId="0" applyFont="1" applyFill="1" applyBorder="1" applyAlignment="1">
      <alignment horizontal="center" vertical="top" wrapText="1"/>
    </xf>
    <xf numFmtId="0" fontId="1" fillId="0" borderId="0" xfId="0" applyFont="1" applyFill="1" applyAlignment="1">
      <alignment horizontal="center" vertical="top" wrapText="1"/>
    </xf>
    <xf numFmtId="49" fontId="1" fillId="0" borderId="0" xfId="0" applyNumberFormat="1" applyFont="1" applyFill="1" applyAlignment="1">
      <alignment horizontal="justify" vertical="top" wrapText="1"/>
    </xf>
    <xf numFmtId="0" fontId="1" fillId="0" borderId="0" xfId="0" applyFont="1" applyFill="1" applyAlignment="1">
      <alignment horizontal="center" wrapText="1"/>
    </xf>
    <xf numFmtId="0" fontId="1" fillId="0" borderId="0" xfId="0" applyFont="1" applyFill="1" applyAlignment="1">
      <alignment horizontal="justify" wrapText="1"/>
    </xf>
    <xf numFmtId="0" fontId="1" fillId="0" borderId="0" xfId="0" applyFont="1" applyFill="1" applyAlignment="1">
      <alignment wrapText="1"/>
    </xf>
    <xf numFmtId="0" fontId="1" fillId="0" borderId="0" xfId="0" applyFont="1" applyFill="1" applyAlignment="1">
      <alignment horizontal="left" vertical="top" wrapText="1"/>
    </xf>
    <xf numFmtId="49" fontId="1" fillId="0" borderId="11" xfId="0" applyNumberFormat="1" applyFont="1" applyFill="1" applyBorder="1" applyAlignment="1">
      <alignment horizontal="justify" vertical="top" wrapText="1"/>
    </xf>
    <xf numFmtId="0" fontId="1" fillId="0" borderId="0" xfId="0" applyFont="1" applyFill="1" applyAlignment="1">
      <alignment horizontal="center" vertical="center" wrapText="1"/>
    </xf>
    <xf numFmtId="49" fontId="1" fillId="0" borderId="4" xfId="0" applyNumberFormat="1" applyFont="1" applyFill="1" applyBorder="1" applyAlignment="1">
      <alignment horizontal="justify" vertical="top" wrapText="1"/>
    </xf>
    <xf numFmtId="0" fontId="1" fillId="0" borderId="4" xfId="0" applyFont="1" applyFill="1" applyBorder="1" applyAlignment="1">
      <alignment horizontal="left" vertical="top" wrapText="1"/>
    </xf>
    <xf numFmtId="0" fontId="2" fillId="0" borderId="4" xfId="0" applyFont="1" applyFill="1" applyBorder="1" applyAlignment="1">
      <alignment vertical="top" wrapText="1"/>
    </xf>
    <xf numFmtId="0" fontId="1" fillId="0" borderId="13" xfId="0" applyFont="1" applyFill="1" applyBorder="1" applyAlignment="1">
      <alignment horizontal="center" vertical="center" wrapText="1"/>
    </xf>
    <xf numFmtId="0" fontId="1" fillId="0" borderId="6" xfId="0" applyFont="1" applyFill="1" applyBorder="1" applyAlignment="1">
      <alignment vertical="top" wrapText="1"/>
    </xf>
    <xf numFmtId="0" fontId="1" fillId="0" borderId="12" xfId="0" applyFont="1" applyFill="1" applyBorder="1" applyAlignment="1">
      <alignment horizontal="center" vertical="top" wrapText="1"/>
    </xf>
    <xf numFmtId="0" fontId="1" fillId="0" borderId="2" xfId="0" applyFont="1" applyFill="1" applyBorder="1" applyAlignment="1">
      <alignment horizontal="justify" vertical="top" wrapText="1"/>
    </xf>
    <xf numFmtId="0" fontId="1" fillId="0" borderId="14" xfId="0" applyFont="1" applyFill="1" applyBorder="1" applyAlignment="1">
      <alignment horizontal="justify" vertical="top" wrapText="1"/>
    </xf>
    <xf numFmtId="49" fontId="1" fillId="0" borderId="3" xfId="0" applyNumberFormat="1"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4" xfId="0"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1" fillId="0" borderId="4" xfId="0" applyFont="1" applyFill="1" applyBorder="1" applyAlignment="1">
      <alignment horizontal="justify" vertical="top" wrapText="1"/>
    </xf>
    <xf numFmtId="0" fontId="1" fillId="0" borderId="4" xfId="0" applyFont="1" applyFill="1" applyBorder="1" applyAlignment="1">
      <alignment vertical="top" wrapText="1"/>
    </xf>
    <xf numFmtId="0" fontId="2" fillId="0" borderId="6" xfId="0" applyFont="1" applyFill="1" applyBorder="1" applyAlignment="1">
      <alignment horizontal="center" vertical="top" wrapText="1"/>
    </xf>
    <xf numFmtId="0" fontId="1" fillId="0" borderId="0" xfId="0" applyFont="1" applyFill="1" applyAlignment="1">
      <alignment horizontal="left" vertical="center" wrapText="1"/>
    </xf>
    <xf numFmtId="164"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vertical="top" wrapText="1"/>
    </xf>
    <xf numFmtId="0" fontId="1" fillId="0" borderId="0" xfId="0" applyFont="1" applyFill="1" applyAlignment="1">
      <alignment horizontal="left" vertical="top" wrapText="1"/>
    </xf>
    <xf numFmtId="3" fontId="1" fillId="0" borderId="7" xfId="0" applyNumberFormat="1" applyFont="1" applyFill="1" applyBorder="1" applyAlignment="1">
      <alignment horizontal="center" vertical="top" wrapText="1"/>
    </xf>
    <xf numFmtId="49" fontId="1" fillId="0" borderId="9" xfId="0" applyNumberFormat="1" applyFont="1" applyFill="1" applyBorder="1" applyAlignment="1">
      <alignment horizontal="justify" vertical="top" wrapText="1"/>
    </xf>
    <xf numFmtId="49" fontId="1" fillId="0" borderId="4" xfId="0" applyNumberFormat="1" applyFont="1" applyFill="1" applyBorder="1" applyAlignment="1">
      <alignment horizontal="justify" vertical="top" wrapText="1"/>
    </xf>
    <xf numFmtId="0" fontId="1" fillId="0" borderId="2"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49" fontId="1" fillId="0" borderId="2" xfId="0" applyNumberFormat="1" applyFont="1" applyFill="1" applyBorder="1" applyAlignment="1">
      <alignment horizontal="justify" vertical="top" wrapText="1"/>
    </xf>
    <xf numFmtId="49" fontId="1" fillId="0" borderId="3" xfId="0" applyNumberFormat="1" applyFont="1" applyFill="1" applyBorder="1" applyAlignment="1">
      <alignment horizontal="justify" vertical="top" wrapText="1"/>
    </xf>
    <xf numFmtId="0" fontId="1" fillId="0" borderId="3" xfId="0" applyFont="1" applyFill="1" applyBorder="1" applyAlignment="1">
      <alignment vertical="top" wrapText="1"/>
    </xf>
    <xf numFmtId="2" fontId="1" fillId="0" borderId="2" xfId="0" applyNumberFormat="1" applyFont="1" applyFill="1" applyBorder="1" applyAlignment="1">
      <alignment horizontal="justify" vertical="top" wrapText="1"/>
    </xf>
    <xf numFmtId="2" fontId="1" fillId="0" borderId="4" xfId="0" applyNumberFormat="1" applyFont="1" applyFill="1" applyBorder="1" applyAlignment="1">
      <alignment horizontal="justify" vertical="top" wrapText="1"/>
    </xf>
    <xf numFmtId="0" fontId="2" fillId="0" borderId="3" xfId="0" applyFont="1" applyFill="1" applyBorder="1" applyAlignment="1">
      <alignment horizontal="justify" vertical="top" wrapText="1"/>
    </xf>
    <xf numFmtId="49" fontId="1" fillId="0" borderId="2"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1" fillId="0" borderId="2" xfId="0" applyFont="1" applyFill="1" applyBorder="1" applyAlignment="1">
      <alignment horizontal="justify" vertical="top" wrapText="1"/>
    </xf>
    <xf numFmtId="0" fontId="0" fillId="0" borderId="3" xfId="0" applyBorder="1" applyAlignment="1">
      <alignment vertical="top" wrapText="1"/>
    </xf>
    <xf numFmtId="49" fontId="1" fillId="0" borderId="4" xfId="0" applyNumberFormat="1" applyFont="1" applyFill="1" applyBorder="1" applyAlignment="1">
      <alignment horizontal="center" vertical="top" wrapText="1"/>
    </xf>
    <xf numFmtId="49" fontId="1" fillId="0" borderId="4" xfId="0" applyNumberFormat="1" applyFont="1" applyFill="1" applyBorder="1" applyAlignment="1">
      <alignment horizontal="justify" vertical="top" wrapText="1"/>
    </xf>
    <xf numFmtId="0" fontId="1" fillId="0" borderId="4" xfId="0" applyFont="1" applyFill="1" applyBorder="1" applyAlignment="1">
      <alignment vertical="top" wrapText="1"/>
    </xf>
    <xf numFmtId="0" fontId="1" fillId="0" borderId="0" xfId="0" applyFont="1" applyFill="1" applyAlignment="1">
      <alignment horizontal="left" vertical="top" wrapText="1"/>
    </xf>
    <xf numFmtId="0" fontId="2" fillId="0" borderId="4" xfId="0" applyFont="1" applyFill="1" applyBorder="1" applyAlignment="1">
      <alignment horizontal="justify" vertical="top" wrapText="1"/>
    </xf>
    <xf numFmtId="0" fontId="2" fillId="0" borderId="4" xfId="0" applyFont="1" applyFill="1" applyBorder="1" applyAlignment="1">
      <alignment horizontal="center" vertical="top" wrapText="1"/>
    </xf>
    <xf numFmtId="0" fontId="1"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5"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164" fontId="1" fillId="0" borderId="2" xfId="0" applyNumberFormat="1" applyFont="1" applyFill="1"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tabSelected="1" view="pageBreakPreview" topLeftCell="A14" zoomScale="65" zoomScaleNormal="75" zoomScaleSheetLayoutView="65" workbookViewId="0">
      <selection activeCell="C17" sqref="C17"/>
    </sheetView>
  </sheetViews>
  <sheetFormatPr defaultColWidth="9.140625" defaultRowHeight="18.75" x14ac:dyDescent="0.3"/>
  <cols>
    <col min="1" max="1" width="8.42578125" style="25" customWidth="1"/>
    <col min="2" max="2" width="63.42578125" style="26" customWidth="1"/>
    <col min="3" max="3" width="25.85546875" style="27" customWidth="1"/>
    <col min="4" max="4" width="21.85546875" style="25" customWidth="1"/>
    <col min="5" max="5" width="40.28515625" style="27" customWidth="1"/>
    <col min="6" max="6" width="52.5703125" style="28" customWidth="1"/>
    <col min="7" max="7" width="18.85546875" style="25" customWidth="1"/>
    <col min="8" max="8" width="18.140625" style="25" customWidth="1"/>
    <col min="9" max="9" width="17.42578125" style="25" customWidth="1"/>
    <col min="10" max="10" width="17.85546875" style="25" customWidth="1"/>
    <col min="11" max="11" width="18.28515625" style="25" customWidth="1"/>
    <col min="12" max="12" width="18" style="25" customWidth="1"/>
    <col min="13" max="31" width="9.140625" style="29" customWidth="1"/>
    <col min="32" max="16384" width="9.140625" style="29"/>
  </cols>
  <sheetData>
    <row r="1" spans="1:12" ht="23.25" customHeight="1" x14ac:dyDescent="0.3">
      <c r="J1" s="76" t="s">
        <v>41</v>
      </c>
      <c r="K1" s="76"/>
      <c r="L1" s="76"/>
    </row>
    <row r="2" spans="1:12" ht="22.5" customHeight="1" x14ac:dyDescent="0.3">
      <c r="J2" s="76" t="s">
        <v>26</v>
      </c>
      <c r="K2" s="76"/>
      <c r="L2" s="76"/>
    </row>
    <row r="3" spans="1:12" ht="22.5" customHeight="1" x14ac:dyDescent="0.3">
      <c r="J3" s="76" t="s">
        <v>22</v>
      </c>
      <c r="K3" s="76"/>
      <c r="L3" s="30"/>
    </row>
    <row r="4" spans="1:12" ht="22.5" customHeight="1" x14ac:dyDescent="0.3">
      <c r="J4" s="76" t="s">
        <v>21</v>
      </c>
      <c r="K4" s="76"/>
      <c r="L4" s="76"/>
    </row>
    <row r="5" spans="1:12" ht="22.5" customHeight="1" x14ac:dyDescent="0.3">
      <c r="J5" s="54"/>
      <c r="K5" s="54"/>
      <c r="L5" s="54"/>
    </row>
    <row r="6" spans="1:12" ht="24" customHeight="1" x14ac:dyDescent="0.3">
      <c r="J6" s="30"/>
      <c r="K6" s="30"/>
      <c r="L6" s="30"/>
    </row>
    <row r="7" spans="1:12" s="49" customFormat="1" ht="23.25" customHeight="1" x14ac:dyDescent="0.25">
      <c r="A7" s="82" t="s">
        <v>40</v>
      </c>
      <c r="B7" s="82"/>
      <c r="C7" s="82"/>
      <c r="D7" s="82"/>
      <c r="E7" s="82"/>
      <c r="F7" s="82"/>
      <c r="G7" s="82"/>
      <c r="H7" s="82"/>
      <c r="I7" s="82"/>
      <c r="J7" s="82"/>
      <c r="K7" s="83"/>
      <c r="L7" s="83"/>
    </row>
    <row r="8" spans="1:12" s="49" customFormat="1" ht="34.5" customHeight="1" x14ac:dyDescent="0.25">
      <c r="A8" s="79" t="s">
        <v>2</v>
      </c>
      <c r="B8" s="80"/>
      <c r="C8" s="80"/>
      <c r="D8" s="80"/>
      <c r="E8" s="80"/>
      <c r="F8" s="80"/>
      <c r="G8" s="80"/>
      <c r="H8" s="80"/>
      <c r="I8" s="81"/>
      <c r="J8" s="50">
        <v>432348</v>
      </c>
      <c r="K8" s="50">
        <v>418789.7</v>
      </c>
      <c r="L8" s="50">
        <v>420055.5</v>
      </c>
    </row>
    <row r="9" spans="1:12" s="25" customFormat="1" ht="111.75" customHeight="1" x14ac:dyDescent="0.25">
      <c r="A9" s="61" t="s">
        <v>9</v>
      </c>
      <c r="B9" s="63" t="s">
        <v>101</v>
      </c>
      <c r="C9" s="58" t="s">
        <v>42</v>
      </c>
      <c r="D9" s="58" t="s">
        <v>43</v>
      </c>
      <c r="E9" s="63" t="s">
        <v>44</v>
      </c>
      <c r="F9" s="63" t="s">
        <v>45</v>
      </c>
      <c r="G9" s="61" t="s">
        <v>1</v>
      </c>
      <c r="H9" s="61" t="s">
        <v>1</v>
      </c>
      <c r="I9" s="61" t="s">
        <v>1</v>
      </c>
      <c r="J9" s="84">
        <v>171441.1</v>
      </c>
      <c r="K9" s="84">
        <v>166317.6</v>
      </c>
      <c r="L9" s="84">
        <v>168710.7</v>
      </c>
    </row>
    <row r="10" spans="1:12" s="25" customFormat="1" ht="188.25" customHeight="1" x14ac:dyDescent="0.25">
      <c r="A10" s="70"/>
      <c r="B10" s="68"/>
      <c r="C10" s="60"/>
      <c r="D10" s="60"/>
      <c r="E10" s="68"/>
      <c r="F10" s="68"/>
      <c r="G10" s="70"/>
      <c r="H10" s="70"/>
      <c r="I10" s="70"/>
      <c r="J10" s="70"/>
      <c r="K10" s="70"/>
      <c r="L10" s="70"/>
    </row>
    <row r="11" spans="1:12" s="25" customFormat="1" ht="117" customHeight="1" x14ac:dyDescent="0.25">
      <c r="A11" s="24" t="s">
        <v>10</v>
      </c>
      <c r="B11" s="1" t="s">
        <v>46</v>
      </c>
      <c r="C11" s="2" t="s">
        <v>8</v>
      </c>
      <c r="D11" s="2" t="s">
        <v>6</v>
      </c>
      <c r="E11" s="1" t="s">
        <v>23</v>
      </c>
      <c r="F11" s="1" t="s">
        <v>33</v>
      </c>
      <c r="G11" s="3" t="s">
        <v>7</v>
      </c>
      <c r="H11" s="3" t="s">
        <v>7</v>
      </c>
      <c r="I11" s="3" t="s">
        <v>7</v>
      </c>
      <c r="J11" s="4">
        <v>25000</v>
      </c>
      <c r="K11" s="4">
        <v>25000</v>
      </c>
      <c r="L11" s="4">
        <v>25000</v>
      </c>
    </row>
    <row r="12" spans="1:12" s="25" customFormat="1" ht="192" customHeight="1" x14ac:dyDescent="0.25">
      <c r="A12" s="6" t="s">
        <v>11</v>
      </c>
      <c r="B12" s="5" t="s">
        <v>84</v>
      </c>
      <c r="C12" s="2" t="s">
        <v>8</v>
      </c>
      <c r="D12" s="2" t="s">
        <v>6</v>
      </c>
      <c r="E12" s="5" t="s">
        <v>23</v>
      </c>
      <c r="F12" s="5" t="s">
        <v>33</v>
      </c>
      <c r="G12" s="6" t="s">
        <v>7</v>
      </c>
      <c r="H12" s="6" t="s">
        <v>7</v>
      </c>
      <c r="I12" s="6" t="s">
        <v>7</v>
      </c>
      <c r="J12" s="7" t="s">
        <v>0</v>
      </c>
      <c r="K12" s="7" t="s">
        <v>0</v>
      </c>
      <c r="L12" s="7" t="s">
        <v>0</v>
      </c>
    </row>
    <row r="13" spans="1:12" s="25" customFormat="1" ht="207.75" customHeight="1" x14ac:dyDescent="0.25">
      <c r="A13" s="24" t="s">
        <v>12</v>
      </c>
      <c r="B13" s="1" t="s">
        <v>47</v>
      </c>
      <c r="C13" s="23" t="s">
        <v>48</v>
      </c>
      <c r="D13" s="23" t="s">
        <v>49</v>
      </c>
      <c r="E13" s="1" t="s">
        <v>50</v>
      </c>
      <c r="F13" s="1" t="s">
        <v>95</v>
      </c>
      <c r="G13" s="24" t="s">
        <v>1</v>
      </c>
      <c r="H13" s="24" t="s">
        <v>1</v>
      </c>
      <c r="I13" s="24" t="s">
        <v>1</v>
      </c>
      <c r="J13" s="17" t="s">
        <v>0</v>
      </c>
      <c r="K13" s="17" t="s">
        <v>0</v>
      </c>
      <c r="L13" s="17" t="s">
        <v>0</v>
      </c>
    </row>
    <row r="14" spans="1:12" s="25" customFormat="1" ht="172.5" customHeight="1" x14ac:dyDescent="0.25">
      <c r="A14" s="6" t="s">
        <v>13</v>
      </c>
      <c r="B14" s="56" t="s">
        <v>97</v>
      </c>
      <c r="C14" s="2"/>
      <c r="D14" s="2"/>
      <c r="E14" s="2"/>
      <c r="F14" s="5"/>
      <c r="G14" s="6"/>
      <c r="H14" s="6"/>
      <c r="I14" s="6"/>
      <c r="J14" s="7" t="s">
        <v>0</v>
      </c>
      <c r="K14" s="7" t="s">
        <v>0</v>
      </c>
      <c r="L14" s="7" t="s">
        <v>0</v>
      </c>
    </row>
    <row r="15" spans="1:12" s="32" customFormat="1" ht="188.25" customHeight="1" x14ac:dyDescent="0.25">
      <c r="A15" s="10"/>
      <c r="B15" s="57" t="s">
        <v>99</v>
      </c>
      <c r="C15" s="34" t="s">
        <v>51</v>
      </c>
      <c r="D15" s="47" t="s">
        <v>29</v>
      </c>
      <c r="E15" s="47" t="s">
        <v>32</v>
      </c>
      <c r="F15" s="46" t="s">
        <v>52</v>
      </c>
      <c r="G15" s="10" t="s">
        <v>1</v>
      </c>
      <c r="H15" s="10" t="s">
        <v>1</v>
      </c>
      <c r="I15" s="10" t="s">
        <v>1</v>
      </c>
      <c r="J15" s="10"/>
      <c r="K15" s="10"/>
      <c r="L15" s="10"/>
    </row>
    <row r="16" spans="1:12" s="32" customFormat="1" ht="357" customHeight="1" x14ac:dyDescent="0.25">
      <c r="A16" s="11"/>
      <c r="B16" s="57" t="s">
        <v>100</v>
      </c>
      <c r="C16" s="34" t="s">
        <v>96</v>
      </c>
      <c r="D16" s="34" t="s">
        <v>3</v>
      </c>
      <c r="E16" s="35" t="s">
        <v>0</v>
      </c>
      <c r="F16" s="33" t="s">
        <v>53</v>
      </c>
      <c r="G16" s="10" t="s">
        <v>1</v>
      </c>
      <c r="H16" s="10" t="s">
        <v>1</v>
      </c>
      <c r="I16" s="10" t="s">
        <v>1</v>
      </c>
      <c r="J16" s="11"/>
      <c r="K16" s="11"/>
      <c r="L16" s="11"/>
    </row>
    <row r="17" spans="1:12" s="32" customFormat="1" ht="299.25" customHeight="1" x14ac:dyDescent="0.25">
      <c r="A17" s="11"/>
      <c r="B17" s="57" t="s">
        <v>98</v>
      </c>
      <c r="C17" s="34" t="s">
        <v>107</v>
      </c>
      <c r="D17" s="34" t="s">
        <v>3</v>
      </c>
      <c r="E17" s="35" t="s">
        <v>0</v>
      </c>
      <c r="F17" s="33" t="s">
        <v>54</v>
      </c>
      <c r="G17" s="10" t="s">
        <v>25</v>
      </c>
      <c r="H17" s="10" t="s">
        <v>25</v>
      </c>
      <c r="I17" s="10" t="s">
        <v>25</v>
      </c>
      <c r="J17" s="11"/>
      <c r="K17" s="11"/>
      <c r="L17" s="11"/>
    </row>
    <row r="18" spans="1:12" s="32" customFormat="1" ht="245.25" customHeight="1" x14ac:dyDescent="0.25">
      <c r="A18" s="69" t="s">
        <v>14</v>
      </c>
      <c r="B18" s="63" t="s">
        <v>85</v>
      </c>
      <c r="C18" s="58" t="s">
        <v>55</v>
      </c>
      <c r="D18" s="58" t="s">
        <v>29</v>
      </c>
      <c r="E18" s="58" t="s">
        <v>0</v>
      </c>
      <c r="F18" s="19" t="s">
        <v>56</v>
      </c>
      <c r="G18" s="16" t="s">
        <v>1</v>
      </c>
      <c r="H18" s="16" t="s">
        <v>1</v>
      </c>
      <c r="I18" s="51" t="s">
        <v>1</v>
      </c>
      <c r="J18" s="48" t="s">
        <v>0</v>
      </c>
      <c r="K18" s="48" t="s">
        <v>0</v>
      </c>
      <c r="L18" s="45" t="s">
        <v>0</v>
      </c>
    </row>
    <row r="19" spans="1:12" s="32" customFormat="1" ht="99" customHeight="1" x14ac:dyDescent="0.25">
      <c r="A19" s="72"/>
      <c r="B19" s="72"/>
      <c r="C19" s="65"/>
      <c r="D19" s="72"/>
      <c r="E19" s="72"/>
      <c r="F19" s="12" t="s">
        <v>57</v>
      </c>
      <c r="G19" s="55" t="s">
        <v>58</v>
      </c>
      <c r="H19" s="55" t="s">
        <v>58</v>
      </c>
      <c r="I19" s="55" t="s">
        <v>58</v>
      </c>
      <c r="J19" s="14"/>
      <c r="K19" s="14"/>
      <c r="L19" s="52"/>
    </row>
    <row r="20" spans="1:12" s="36" customFormat="1" ht="150" customHeight="1" x14ac:dyDescent="0.25">
      <c r="A20" s="53"/>
      <c r="B20" s="53"/>
      <c r="C20" s="53"/>
      <c r="D20" s="53"/>
      <c r="E20" s="53"/>
      <c r="F20" s="12" t="s">
        <v>37</v>
      </c>
      <c r="G20" s="13" t="s">
        <v>1</v>
      </c>
      <c r="H20" s="13" t="s">
        <v>1</v>
      </c>
      <c r="I20" s="13" t="s">
        <v>1</v>
      </c>
      <c r="J20" s="14"/>
      <c r="K20" s="14"/>
      <c r="L20" s="15"/>
    </row>
    <row r="21" spans="1:12" s="32" customFormat="1" ht="166.5" customHeight="1" x14ac:dyDescent="0.25">
      <c r="A21" s="73" t="s">
        <v>19</v>
      </c>
      <c r="B21" s="63" t="s">
        <v>86</v>
      </c>
      <c r="C21" s="58" t="s">
        <v>59</v>
      </c>
      <c r="D21" s="58" t="s">
        <v>3</v>
      </c>
      <c r="E21" s="58" t="s">
        <v>0</v>
      </c>
      <c r="F21" s="71" t="s">
        <v>87</v>
      </c>
      <c r="G21" s="69" t="s">
        <v>1</v>
      </c>
      <c r="H21" s="69" t="s">
        <v>1</v>
      </c>
      <c r="I21" s="69" t="s">
        <v>1</v>
      </c>
      <c r="J21" s="69" t="s">
        <v>0</v>
      </c>
      <c r="K21" s="69" t="s">
        <v>0</v>
      </c>
      <c r="L21" s="69" t="s">
        <v>0</v>
      </c>
    </row>
    <row r="22" spans="1:12" s="32" customFormat="1" ht="113.25" customHeight="1" x14ac:dyDescent="0.25">
      <c r="A22" s="73"/>
      <c r="B22" s="74"/>
      <c r="C22" s="75"/>
      <c r="D22" s="75"/>
      <c r="E22" s="75"/>
      <c r="F22" s="77"/>
      <c r="G22" s="78"/>
      <c r="H22" s="78"/>
      <c r="I22" s="78"/>
      <c r="J22" s="78"/>
      <c r="K22" s="78"/>
      <c r="L22" s="78"/>
    </row>
    <row r="23" spans="1:12" s="32" customFormat="1" ht="96.75" customHeight="1" x14ac:dyDescent="0.25">
      <c r="A23" s="70"/>
      <c r="B23" s="60"/>
      <c r="C23" s="60"/>
      <c r="D23" s="60"/>
      <c r="E23" s="60"/>
      <c r="F23" s="12" t="s">
        <v>38</v>
      </c>
      <c r="G23" s="9" t="s">
        <v>1</v>
      </c>
      <c r="H23" s="9" t="s">
        <v>1</v>
      </c>
      <c r="I23" s="9" t="s">
        <v>1</v>
      </c>
      <c r="J23" s="86"/>
      <c r="K23" s="86"/>
      <c r="L23" s="86"/>
    </row>
    <row r="24" spans="1:12" s="25" customFormat="1" ht="187.5" customHeight="1" x14ac:dyDescent="0.25">
      <c r="A24" s="24" t="s">
        <v>15</v>
      </c>
      <c r="B24" s="31" t="s">
        <v>60</v>
      </c>
      <c r="C24" s="23" t="s">
        <v>42</v>
      </c>
      <c r="D24" s="37" t="s">
        <v>29</v>
      </c>
      <c r="E24" s="1" t="s">
        <v>0</v>
      </c>
      <c r="F24" s="31" t="s">
        <v>61</v>
      </c>
      <c r="G24" s="24" t="s">
        <v>1</v>
      </c>
      <c r="H24" s="38" t="s">
        <v>1</v>
      </c>
      <c r="I24" s="20" t="s">
        <v>1</v>
      </c>
      <c r="J24" s="4" t="s">
        <v>0</v>
      </c>
      <c r="K24" s="4" t="s">
        <v>0</v>
      </c>
      <c r="L24" s="4" t="s">
        <v>0</v>
      </c>
    </row>
    <row r="25" spans="1:12" s="32" customFormat="1" ht="182.25" customHeight="1" x14ac:dyDescent="0.25">
      <c r="A25" s="69" t="s">
        <v>20</v>
      </c>
      <c r="B25" s="71" t="s">
        <v>88</v>
      </c>
      <c r="C25" s="58" t="s">
        <v>106</v>
      </c>
      <c r="D25" s="58" t="s">
        <v>29</v>
      </c>
      <c r="E25" s="58" t="s">
        <v>104</v>
      </c>
      <c r="F25" s="39" t="s">
        <v>105</v>
      </c>
      <c r="G25" s="16" t="s">
        <v>1</v>
      </c>
      <c r="H25" s="16" t="s">
        <v>1</v>
      </c>
      <c r="I25" s="17" t="s">
        <v>1</v>
      </c>
      <c r="J25" s="84" t="s">
        <v>0</v>
      </c>
      <c r="K25" s="84" t="s">
        <v>0</v>
      </c>
      <c r="L25" s="84" t="s">
        <v>0</v>
      </c>
    </row>
    <row r="26" spans="1:12" s="32" customFormat="1" ht="189.75" customHeight="1" x14ac:dyDescent="0.25">
      <c r="A26" s="70"/>
      <c r="B26" s="68"/>
      <c r="C26" s="60"/>
      <c r="D26" s="60"/>
      <c r="E26" s="60"/>
      <c r="F26" s="40" t="s">
        <v>62</v>
      </c>
      <c r="G26" s="9" t="s">
        <v>63</v>
      </c>
      <c r="H26" s="9" t="s">
        <v>63</v>
      </c>
      <c r="I26" s="41" t="s">
        <v>63</v>
      </c>
      <c r="J26" s="86"/>
      <c r="K26" s="86"/>
      <c r="L26" s="86"/>
    </row>
    <row r="27" spans="1:12" s="42" customFormat="1" ht="81.75" customHeight="1" x14ac:dyDescent="0.25">
      <c r="A27" s="24" t="s">
        <v>27</v>
      </c>
      <c r="B27" s="66" t="s">
        <v>64</v>
      </c>
      <c r="C27" s="58" t="s">
        <v>65</v>
      </c>
      <c r="D27" s="58" t="s">
        <v>29</v>
      </c>
      <c r="E27" s="58" t="s">
        <v>0</v>
      </c>
      <c r="F27" s="39" t="s">
        <v>66</v>
      </c>
      <c r="G27" s="24" t="s">
        <v>1</v>
      </c>
      <c r="H27" s="24" t="s">
        <v>1</v>
      </c>
      <c r="I27" s="24" t="s">
        <v>1</v>
      </c>
      <c r="J27" s="84" t="s">
        <v>0</v>
      </c>
      <c r="K27" s="84" t="s">
        <v>0</v>
      </c>
      <c r="L27" s="84" t="s">
        <v>0</v>
      </c>
    </row>
    <row r="28" spans="1:12" s="42" customFormat="1" ht="67.5" customHeight="1" x14ac:dyDescent="0.25">
      <c r="A28" s="43"/>
      <c r="B28" s="67"/>
      <c r="C28" s="59"/>
      <c r="D28" s="59"/>
      <c r="E28" s="59"/>
      <c r="F28" s="8" t="s">
        <v>67</v>
      </c>
      <c r="G28" s="18" t="s">
        <v>36</v>
      </c>
      <c r="H28" s="18" t="s">
        <v>36</v>
      </c>
      <c r="I28" s="18" t="s">
        <v>36</v>
      </c>
      <c r="J28" s="85"/>
      <c r="K28" s="85"/>
      <c r="L28" s="85"/>
    </row>
    <row r="29" spans="1:12" s="42" customFormat="1" ht="55.5" customHeight="1" x14ac:dyDescent="0.25">
      <c r="A29" s="43"/>
      <c r="B29" s="68"/>
      <c r="C29" s="60"/>
      <c r="D29" s="60"/>
      <c r="E29" s="60"/>
      <c r="F29" s="8" t="s">
        <v>94</v>
      </c>
      <c r="G29" s="18" t="s">
        <v>25</v>
      </c>
      <c r="H29" s="18" t="s">
        <v>25</v>
      </c>
      <c r="I29" s="18" t="s">
        <v>25</v>
      </c>
      <c r="J29" s="86"/>
      <c r="K29" s="86"/>
      <c r="L29" s="86"/>
    </row>
    <row r="30" spans="1:12" s="25" customFormat="1" ht="114" customHeight="1" x14ac:dyDescent="0.25">
      <c r="A30" s="61" t="s">
        <v>18</v>
      </c>
      <c r="B30" s="63" t="s">
        <v>89</v>
      </c>
      <c r="C30" s="58" t="s">
        <v>68</v>
      </c>
      <c r="D30" s="58" t="s">
        <v>29</v>
      </c>
      <c r="E30" s="58" t="s">
        <v>0</v>
      </c>
      <c r="F30" s="19" t="s">
        <v>103</v>
      </c>
      <c r="G30" s="20" t="s">
        <v>16</v>
      </c>
      <c r="H30" s="20" t="s">
        <v>17</v>
      </c>
      <c r="I30" s="20" t="s">
        <v>17</v>
      </c>
      <c r="J30" s="84">
        <f>73563.6+12305.9+1138.6</f>
        <v>87008.1</v>
      </c>
      <c r="K30" s="84">
        <f t="shared" ref="K30:L30" si="0">73563.6+12305.9+1138.6</f>
        <v>87008.1</v>
      </c>
      <c r="L30" s="84">
        <f t="shared" si="0"/>
        <v>87008.1</v>
      </c>
    </row>
    <row r="31" spans="1:12" s="25" customFormat="1" ht="166.5" customHeight="1" x14ac:dyDescent="0.25">
      <c r="A31" s="62"/>
      <c r="B31" s="64"/>
      <c r="C31" s="65"/>
      <c r="D31" s="65"/>
      <c r="E31" s="65"/>
      <c r="F31" s="12" t="s">
        <v>102</v>
      </c>
      <c r="G31" s="21" t="s">
        <v>5</v>
      </c>
      <c r="H31" s="21" t="s">
        <v>5</v>
      </c>
      <c r="I31" s="21" t="s">
        <v>5</v>
      </c>
      <c r="J31" s="86"/>
      <c r="K31" s="86"/>
      <c r="L31" s="86"/>
    </row>
    <row r="32" spans="1:12" s="25" customFormat="1" ht="131.25" x14ac:dyDescent="0.25">
      <c r="A32" s="44" t="s">
        <v>69</v>
      </c>
      <c r="B32" s="5" t="s">
        <v>70</v>
      </c>
      <c r="C32" s="2" t="s">
        <v>71</v>
      </c>
      <c r="D32" s="2" t="s">
        <v>3</v>
      </c>
      <c r="E32" s="2" t="s">
        <v>72</v>
      </c>
      <c r="F32" s="22" t="s">
        <v>73</v>
      </c>
      <c r="G32" s="6" t="s">
        <v>30</v>
      </c>
      <c r="H32" s="6" t="s">
        <v>7</v>
      </c>
      <c r="I32" s="6" t="s">
        <v>7</v>
      </c>
      <c r="J32" s="7">
        <v>2440.1</v>
      </c>
      <c r="K32" s="7">
        <v>2440.1</v>
      </c>
      <c r="L32" s="7">
        <v>2440.1</v>
      </c>
    </row>
    <row r="33" spans="1:12" s="25" customFormat="1" ht="150" customHeight="1" x14ac:dyDescent="0.25">
      <c r="A33" s="6" t="s">
        <v>74</v>
      </c>
      <c r="B33" s="5" t="s">
        <v>90</v>
      </c>
      <c r="C33" s="2" t="s">
        <v>91</v>
      </c>
      <c r="D33" s="2" t="s">
        <v>4</v>
      </c>
      <c r="E33" s="2" t="s">
        <v>92</v>
      </c>
      <c r="F33" s="22" t="s">
        <v>34</v>
      </c>
      <c r="G33" s="6" t="s">
        <v>28</v>
      </c>
      <c r="H33" s="6" t="s">
        <v>28</v>
      </c>
      <c r="I33" s="6" t="s">
        <v>28</v>
      </c>
      <c r="J33" s="7">
        <v>2836.1</v>
      </c>
      <c r="K33" s="7">
        <v>2836.1</v>
      </c>
      <c r="L33" s="7">
        <v>2836.1</v>
      </c>
    </row>
    <row r="34" spans="1:12" s="25" customFormat="1" ht="80.25" customHeight="1" x14ac:dyDescent="0.25">
      <c r="A34" s="6" t="s">
        <v>75</v>
      </c>
      <c r="B34" s="5" t="s">
        <v>76</v>
      </c>
      <c r="C34" s="2" t="s">
        <v>77</v>
      </c>
      <c r="D34" s="2" t="s">
        <v>29</v>
      </c>
      <c r="E34" s="2" t="s">
        <v>0</v>
      </c>
      <c r="F34" s="22" t="s">
        <v>35</v>
      </c>
      <c r="G34" s="6" t="s">
        <v>78</v>
      </c>
      <c r="H34" s="6" t="s">
        <v>31</v>
      </c>
      <c r="I34" s="6" t="s">
        <v>31</v>
      </c>
      <c r="J34" s="7">
        <v>95481.5</v>
      </c>
      <c r="K34" s="7">
        <v>87046.7</v>
      </c>
      <c r="L34" s="7">
        <v>85919.4</v>
      </c>
    </row>
    <row r="35" spans="1:12" s="25" customFormat="1" ht="209.25" customHeight="1" x14ac:dyDescent="0.25">
      <c r="A35" s="6" t="s">
        <v>79</v>
      </c>
      <c r="B35" s="5" t="s">
        <v>80</v>
      </c>
      <c r="C35" s="2" t="s">
        <v>81</v>
      </c>
      <c r="D35" s="2" t="s">
        <v>29</v>
      </c>
      <c r="E35" s="2" t="s">
        <v>0</v>
      </c>
      <c r="F35" s="22" t="s">
        <v>39</v>
      </c>
      <c r="G35" s="6">
        <v>100</v>
      </c>
      <c r="H35" s="6">
        <v>100</v>
      </c>
      <c r="I35" s="6">
        <v>100</v>
      </c>
      <c r="J35" s="7">
        <f>(30040902.1+540044.41+160096.6+2911961.19)/1000</f>
        <v>33653.004300000008</v>
      </c>
      <c r="K35" s="7">
        <f>(30040902.1+540044.41+160096.6+2911961.19)/1000</f>
        <v>33653.004300000008</v>
      </c>
      <c r="L35" s="7">
        <f>(30040902.1+540044.41+160096.6+2911961.19)/1000</f>
        <v>33653.004300000008</v>
      </c>
    </row>
    <row r="36" spans="1:12" s="25" customFormat="1" ht="151.5" customHeight="1" x14ac:dyDescent="0.25">
      <c r="A36" s="6" t="s">
        <v>82</v>
      </c>
      <c r="B36" s="5" t="s">
        <v>83</v>
      </c>
      <c r="C36" s="2" t="s">
        <v>24</v>
      </c>
      <c r="D36" s="2" t="s">
        <v>29</v>
      </c>
      <c r="E36" s="2" t="s">
        <v>0</v>
      </c>
      <c r="F36" s="22" t="s">
        <v>93</v>
      </c>
      <c r="G36" s="6">
        <v>100</v>
      </c>
      <c r="H36" s="6">
        <v>100</v>
      </c>
      <c r="I36" s="6">
        <v>100</v>
      </c>
      <c r="J36" s="7">
        <f>(600.25+3326393.46+4319358.71+118455.44+1815849.04+148054.71+20000+3003399.46+103300.77+1632635.11)/1000</f>
        <v>14488.04695</v>
      </c>
      <c r="K36" s="7">
        <f>(600.25+3326393.46+4319358.71+118455.44+1815849.04+148054.71+20000+3003399.46+103300.77+1632635.11)/1000</f>
        <v>14488.04695</v>
      </c>
      <c r="L36" s="7">
        <f>(600.25+3326393.46+4319358.71+118455.44+1815849.04+148054.71+20000+3003399.46+103300.77+1632635.11)/1000</f>
        <v>14488.04695</v>
      </c>
    </row>
  </sheetData>
  <customSheetViews>
    <customSheetView guid="{7036769E-1D64-42DE-AC48-57C0C6D20FE2}" scale="75" showPageBreaks="1" fitToPage="1" printArea="1" view="pageBreakPreview">
      <selection activeCell="A6" sqref="A6:L6"/>
      <rowBreaks count="5" manualBreakCount="5">
        <brk id="9" max="11" man="1"/>
        <brk id="15" max="11" man="1"/>
        <brk id="17" max="16383" man="1"/>
        <brk id="25" max="11" man="1"/>
        <brk id="50" max="11" man="1"/>
      </rowBreaks>
      <pageMargins left="0.31496062992125984" right="0" top="0.55118110236220474" bottom="0" header="0.31496062992125984" footer="0.31496062992125984"/>
      <pageSetup paperSize="9" scale="45" fitToHeight="19" orientation="landscape" r:id="rId1"/>
    </customSheetView>
    <customSheetView guid="{ADC4D2E4-6742-4893-B8AD-8C91AE46A66B}" scale="75" showPageBreaks="1" fitToPage="1" printArea="1" view="pageBreakPreview" topLeftCell="A19">
      <selection activeCell="C20" sqref="C20"/>
      <rowBreaks count="6" manualBreakCount="6">
        <brk id="13" max="11" man="1"/>
        <brk id="20" max="11" man="1"/>
        <brk id="22" max="16383" man="1"/>
        <brk id="26" max="11" man="1"/>
        <brk id="32" max="11" man="1"/>
        <brk id="58" max="11" man="1"/>
      </rowBreaks>
      <pageMargins left="0.31496062992125984" right="0" top="0.55118110236220474" bottom="0" header="0.31496062992125984" footer="0.31496062992125984"/>
      <pageSetup paperSize="9" scale="45" fitToHeight="0" orientation="landscape" r:id="rId2"/>
    </customSheetView>
    <customSheetView guid="{A745643F-D1E0-48E0-8F50-AB8E28F37E8F}" scale="75" showPageBreaks="1" fitToPage="1" printArea="1" hiddenRows="1" view="pageBreakPreview" topLeftCell="A32">
      <selection activeCell="B35" sqref="B35"/>
      <rowBreaks count="6" manualBreakCount="6">
        <brk id="13" max="11" man="1"/>
        <brk id="20" max="11" man="1"/>
        <brk id="22" max="16383" man="1"/>
        <brk id="26" max="11" man="1"/>
        <brk id="34" max="11" man="1"/>
        <brk id="58" max="11" man="1"/>
      </rowBreaks>
      <pageMargins left="0.31496062992125984" right="0" top="0.55118110236220474" bottom="0" header="0.31496062992125984" footer="0.31496062992125984"/>
      <pageSetup paperSize="9" scale="45" fitToHeight="0" orientation="landscape" r:id="rId3"/>
    </customSheetView>
    <customSheetView guid="{532B5F43-AB51-488B-AAFB-A8CBD88B63BC}" scale="75" showPageBreaks="1" fitToPage="1" printArea="1" hiddenRows="1" view="pageBreakPreview" topLeftCell="A5">
      <pane ySplit="2" topLeftCell="A7" activePane="bottomLeft" state="frozen"/>
      <selection pane="bottomLeft" activeCell="K49" sqref="K49"/>
      <rowBreaks count="6" manualBreakCount="6">
        <brk id="12" max="11" man="1"/>
        <brk id="19" max="11" man="1"/>
        <brk id="25" max="11" man="1"/>
        <brk id="31" max="11" man="1"/>
        <brk id="39" max="11" man="1"/>
        <brk id="49" max="11" man="1"/>
      </rowBreaks>
      <pageMargins left="0.31496062992125984" right="0" top="0.55118110236220474" bottom="0" header="0.31496062992125984" footer="0.31496062992125984"/>
      <pageSetup paperSize="9" scale="45" fitToHeight="0" orientation="landscape" r:id="rId4"/>
    </customSheetView>
    <customSheetView guid="{01819407-0A74-4173-A481-566DF8ED0395}" scale="75" showPageBreaks="1" fitToPage="1" printArea="1" view="pageBreakPreview" topLeftCell="A11">
      <selection activeCell="G16" sqref="G16"/>
      <rowBreaks count="9" manualBreakCount="9">
        <brk id="12" max="11" man="1"/>
        <brk id="17" max="11" man="1"/>
        <brk id="18" max="11" man="1"/>
        <brk id="25" max="11" man="1"/>
        <brk id="26" max="11" man="1"/>
        <brk id="32" max="11" man="1"/>
        <brk id="41" max="11" man="1"/>
        <brk id="42" max="11" man="1"/>
        <brk id="48" max="11" man="1"/>
      </rowBreaks>
      <pageMargins left="0.31496062992125984" right="0" top="0.55118110236220474" bottom="0" header="0.31496062992125984" footer="0.31496062992125984"/>
      <pageSetup paperSize="256" scale="45" fitToHeight="0" orientation="landscape" r:id="rId5"/>
    </customSheetView>
    <customSheetView guid="{E379F379-F9C6-4D1E-B70E-5A072C5DE947}" scale="50" showPageBreaks="1" fitToPage="1" printArea="1" view="pageBreakPreview" topLeftCell="A5">
      <pane ySplit="2" topLeftCell="A46" activePane="bottomLeft" state="frozen"/>
      <selection pane="bottomLeft" activeCell="F50" sqref="F50"/>
      <rowBreaks count="7" manualBreakCount="7">
        <brk id="12" max="11" man="1"/>
        <brk id="18" max="11" man="1"/>
        <brk id="19" max="11" man="1"/>
        <brk id="25" max="11" man="1"/>
        <brk id="31" max="11" man="1"/>
        <brk id="39" max="11" man="1"/>
        <brk id="46" max="11" man="1"/>
      </rowBreaks>
      <pageMargins left="0.31496062992125984" right="0" top="0.55118110236220474" bottom="0" header="0.31496062992125984" footer="0.31496062992125984"/>
      <pageSetup paperSize="9" scale="42" fitToHeight="0" orientation="landscape" r:id="rId6"/>
    </customSheetView>
    <customSheetView guid="{1A553F59-89C3-4B7B-A3DE-BF3CA47E6D90}" scale="50" showPageBreaks="1" fitToPage="1" view="pageBreakPreview" topLeftCell="A19">
      <selection activeCell="F22" sqref="F22"/>
      <pageMargins left="0.31496062992125984" right="0" top="0.55118110236220474" bottom="0" header="0.31496062992125984" footer="0.31496062992125984"/>
      <pageSetup paperSize="256" scale="41" fitToHeight="0" orientation="landscape" r:id="rId7"/>
    </customSheetView>
    <customSheetView guid="{50EAB5D8-E157-43B2-BA39-4C41746FD6A6}" scale="50" showPageBreaks="1" fitToPage="1" printArea="1" view="pageBreakPreview" topLeftCell="A5">
      <pane ySplit="2" topLeftCell="A38" activePane="bottomLeft" state="frozen"/>
      <selection pane="bottomLeft" activeCell="D41" sqref="D41"/>
      <rowBreaks count="6" manualBreakCount="6">
        <brk id="12" max="12" man="1"/>
        <brk id="19" max="12" man="1"/>
        <brk id="25" max="12" man="1"/>
        <brk id="31" max="12" man="1"/>
        <brk id="39" max="12" man="1"/>
        <brk id="46" max="12" man="1"/>
      </rowBreaks>
      <pageMargins left="0.31496062992125984" right="0" top="0.55118110236220474" bottom="0" header="0.31496062992125984" footer="0.31496062992125984"/>
      <pageSetup paperSize="9" scale="41" fitToHeight="0" orientation="landscape" r:id="rId8"/>
    </customSheetView>
    <customSheetView guid="{576918AB-5083-4613-8CD7-9D3633655F6F}" scale="60" showPageBreaks="1" fitToPage="1" printArea="1" view="pageBreakPreview" topLeftCell="A43">
      <selection activeCell="A50" sqref="A50:L50"/>
      <pageMargins left="0.31496062992125984" right="0" top="0.55118110236220474" bottom="0" header="0.31496062992125984" footer="0.31496062992125984"/>
      <pageSetup paperSize="9" scale="51" fitToHeight="0" orientation="landscape" r:id="rId9"/>
    </customSheetView>
    <customSheetView guid="{CD209D3A-4E6A-4E5F-A583-CDCA6DE5B823}" scale="60" showPageBreaks="1" fitToPage="1" printArea="1" view="pageBreakPreview" topLeftCell="A34">
      <selection activeCell="C39" sqref="C39"/>
      <pageMargins left="0.31496062992125984" right="0" top="0.55118110236220474" bottom="0" header="0.31496062992125984" footer="0.31496062992125984"/>
      <pageSetup paperSize="256" scale="32" fitToHeight="0" orientation="landscape" r:id="rId10"/>
    </customSheetView>
    <customSheetView guid="{DE4DCB25-AC87-4D66-B6D3-9EEA95521BD9}" scale="60" showPageBreaks="1" fitToPage="1" printArea="1" view="pageBreakPreview" topLeftCell="A58">
      <selection activeCell="G60" sqref="G60:I62"/>
      <pageMargins left="0.31496062992125984" right="0" top="0.55118110236220474" bottom="0" header="0.31496062992125984" footer="0.31496062992125984"/>
      <pageSetup paperSize="9" scale="46" fitToHeight="0" orientation="landscape" r:id="rId11"/>
    </customSheetView>
    <customSheetView guid="{1FFD0719-1599-4775-A030-2CFDA6530D64}" scale="60" showPageBreaks="1" fitToPage="1" printArea="1" view="pageBreakPreview" topLeftCell="A59">
      <selection activeCell="K62" sqref="K62"/>
      <pageMargins left="0.31496062992125984" right="0" top="0.55118110236220474" bottom="0" header="0.31496062992125984" footer="0.31496062992125984"/>
      <pageSetup paperSize="9" scale="51" fitToHeight="0" orientation="landscape" r:id="rId12"/>
    </customSheetView>
    <customSheetView guid="{6BF6DDE6-925A-4329-8861-0B60B4DBF723}" scale="46" showPageBreaks="1" fitToPage="1" view="pageBreakPreview" topLeftCell="A34">
      <selection activeCell="E42" sqref="E42"/>
      <pageMargins left="0.31496062992125984" right="0" top="0.55118110236220474" bottom="0" header="0.31496062992125984" footer="0.31496062992125984"/>
      <pageSetup paperSize="9" scale="10" fitToHeight="0" orientation="landscape" r:id="rId13"/>
    </customSheetView>
    <customSheetView guid="{AB3EDB28-6B13-460F-A9FE-DBEAED627A09}" scale="50" showPageBreaks="1" fitToPage="1" printArea="1" view="pageBreakPreview" topLeftCell="A5">
      <pane ySplit="2" topLeftCell="A43" activePane="bottomLeft" state="frozen"/>
      <selection pane="bottomLeft" activeCell="S44" sqref="S44"/>
      <rowBreaks count="6" manualBreakCount="6">
        <brk id="12" max="12" man="1"/>
        <brk id="19" max="12" man="1"/>
        <brk id="25" max="12" man="1"/>
        <brk id="31" max="12" man="1"/>
        <brk id="39" max="12" man="1"/>
        <brk id="46" max="12" man="1"/>
      </rowBreaks>
      <pageMargins left="0.31496062992125984" right="0" top="0.55118110236220474" bottom="0" header="0.31496062992125984" footer="0.31496062992125984"/>
      <pageSetup paperSize="9" scale="41" fitToHeight="0" orientation="landscape" r:id="rId14"/>
    </customSheetView>
    <customSheetView guid="{2430C539-AC3B-42B5-AB2B-7569E7DC79B9}" scale="75" showPageBreaks="1" fitToPage="1" printArea="1" view="pageBreakPreview" topLeftCell="A6">
      <selection activeCell="D9" sqref="D9"/>
      <pageMargins left="0.31496062992125984" right="0" top="0.55118110236220474" bottom="0" header="0.31496062992125984" footer="0.31496062992125984"/>
      <pageSetup paperSize="256" scale="43" fitToHeight="0" orientation="landscape" r:id="rId15"/>
    </customSheetView>
    <customSheetView guid="{BE8EC065-5C38-42C7-ADC8-B065896A8878}" scale="75" showPageBreaks="1" fitToPage="1" printArea="1" view="pageBreakPreview" topLeftCell="A5">
      <pane ySplit="2" topLeftCell="A7" activePane="bottomLeft" state="frozen"/>
      <selection pane="bottomLeft" activeCell="A5" sqref="A5:A6"/>
      <rowBreaks count="4" manualBreakCount="4">
        <brk id="12" max="11" man="1"/>
        <brk id="20" max="11" man="1"/>
        <brk id="27" max="11" man="1"/>
        <brk id="48" max="11" man="1"/>
      </rowBreaks>
      <pageMargins left="0.31496062992125984" right="0" top="0.55118110236220474" bottom="0" header="0.31496062992125984" footer="0.31496062992125984"/>
      <pageSetup paperSize="9" scale="42" fitToHeight="0" orientation="landscape" r:id="rId16"/>
    </customSheetView>
    <customSheetView guid="{A4EA716F-6D74-47BD-B999-F239E1DBAF92}" scale="75" showPageBreaks="1" fitToPage="1" printArea="1" view="pageBreakPreview">
      <selection activeCell="A2" sqref="A2:IV2"/>
      <rowBreaks count="7" manualBreakCount="7">
        <brk id="12" max="12" man="1"/>
        <brk id="18" max="12" man="1"/>
        <brk id="19" max="12" man="1"/>
        <brk id="25" max="12" man="1"/>
        <brk id="31" max="12" man="1"/>
        <brk id="41" max="12" man="1"/>
        <brk id="48" max="12" man="1"/>
      </rowBreaks>
      <pageMargins left="0.31496062992125984" right="0" top="0.55118110236220474" bottom="0" header="0.31496062992125984" footer="0.31496062992125984"/>
      <pageSetup paperSize="8" scale="44" fitToHeight="0" orientation="landscape" r:id="rId17"/>
    </customSheetView>
    <customSheetView guid="{B78F36EF-63A0-4B89-8873-E24A5004F567}" scale="75" fitToPage="1" printArea="1" hiddenRows="1" topLeftCell="A35">
      <selection activeCell="J37" sqref="J37"/>
      <rowBreaks count="6" manualBreakCount="6">
        <brk id="8" max="11" man="1"/>
        <brk id="14" max="11" man="1"/>
        <brk id="15" max="11" man="1"/>
        <brk id="24" max="11" man="1"/>
        <brk id="29" max="11" man="1"/>
        <brk id="36" max="11" man="1"/>
      </rowBreaks>
      <pageMargins left="1.1811023622047245" right="0.39370078740157483" top="0.78740157480314965" bottom="0.39370078740157483" header="0.31496062992125984" footer="0.31496062992125984"/>
      <pageSetup paperSize="8" scale="60" firstPageNumber="7" fitToHeight="10" orientation="landscape" useFirstPageNumber="1" r:id="rId18"/>
      <headerFooter scaleWithDoc="0">
        <oddHeader>&amp;C&amp;P</oddHeader>
      </headerFooter>
    </customSheetView>
    <customSheetView guid="{60102900-E3F1-4329-AC30-2A63305E6794}" scale="53" showPageBreaks="1" fitToPage="1" printArea="1" view="pageBreakPreview">
      <pane ySplit="9" topLeftCell="A31" activePane="bottomLeft" state="frozen"/>
      <selection pane="bottomLeft" activeCell="F29" sqref="F29"/>
      <rowBreaks count="4" manualBreakCount="4">
        <brk id="17" max="11" man="1"/>
        <brk id="22" max="16383" man="1"/>
        <brk id="27" max="11" man="1"/>
        <brk id="52" max="11" man="1"/>
      </rowBreaks>
      <pageMargins left="0.31496062992125984" right="0" top="1.1811023622047245" bottom="0.39370078740157483" header="0.31496062992125984" footer="0.31496062992125984"/>
      <pageSetup paperSize="8" scale="65" firstPageNumber="8" fitToHeight="0" orientation="landscape" useFirstPageNumber="1" r:id="rId19"/>
      <headerFooter>
        <oddHeader>&amp;C&amp;"Times New Roman,обычный"&amp;14&amp;P</oddHeader>
      </headerFooter>
    </customSheetView>
    <customSheetView guid="{5D92A4E6-52B6-43FA-BEB1-D334D09298C2}" scale="53" showPageBreaks="1" fitToPage="1" printArea="1" view="pageBreakPreview">
      <pane ySplit="9" topLeftCell="A33" activePane="bottomLeft" state="frozen"/>
      <selection pane="bottomLeft" activeCell="J34" sqref="J34"/>
      <rowBreaks count="4" manualBreakCount="4">
        <brk id="17" max="11" man="1"/>
        <brk id="22" max="16383" man="1"/>
        <brk id="27" max="11" man="1"/>
        <brk id="52" max="11" man="1"/>
      </rowBreaks>
      <pageMargins left="0.31496062992125984" right="0" top="1.1811023622047245" bottom="0.39370078740157483" header="0.31496062992125984" footer="0.31496062992125984"/>
      <pageSetup paperSize="8" scale="65" firstPageNumber="8" fitToHeight="0" orientation="landscape" useFirstPageNumber="1" r:id="rId20"/>
      <headerFooter>
        <oddHeader>&amp;C&amp;"Times New Roman,обычный"&amp;14&amp;P</oddHeader>
      </headerFooter>
    </customSheetView>
    <customSheetView guid="{9426829B-160F-4292-BD3F-9A4D89415551}" scale="75" showPageBreaks="1" fitToPage="1" view="pageBreakPreview" topLeftCell="A5">
      <pane xSplit="2" ySplit="4" topLeftCell="C36" activePane="bottomRight" state="frozen"/>
      <selection pane="bottomRight" activeCell="D38" sqref="D38:D40"/>
      <rowBreaks count="8" manualBreakCount="8">
        <brk id="12" max="12" man="1"/>
        <brk id="13" max="11" man="1"/>
        <brk id="18" max="11" man="1"/>
        <brk id="23" max="11" man="1"/>
        <brk id="29" max="11" man="1"/>
        <brk id="37" max="11" man="1"/>
        <brk id="48" max="11" man="1"/>
        <brk id="55" max="11" man="1"/>
      </rowBreaks>
      <pageMargins left="0.31496062992125984" right="0" top="0.55118110236220474" bottom="0" header="0.31496062992125984" footer="0.31496062992125984"/>
      <pageSetup paperSize="9" scale="44" fitToHeight="0" orientation="landscape" r:id="rId21"/>
    </customSheetView>
    <customSheetView guid="{353CCF9C-00F7-49C6-8E4D-D582B2AC8B80}" scale="75" showPageBreaks="1" fitToPage="1" view="pageBreakPreview" topLeftCell="A5">
      <pane xSplit="2" ySplit="4" topLeftCell="C33" activePane="bottomRight" state="frozen"/>
      <selection pane="bottomRight" activeCell="E34" sqref="E34"/>
      <rowBreaks count="6" manualBreakCount="6">
        <brk id="19" max="16383" man="1"/>
        <brk id="23" max="11" man="1"/>
        <brk id="29" max="11" man="1"/>
        <brk id="37" max="11" man="1"/>
        <brk id="48" max="11" man="1"/>
        <brk id="55" max="11" man="1"/>
      </rowBreaks>
      <pageMargins left="0.31496062992125984" right="0" top="0.55118110236220474" bottom="0" header="0.31496062992125984" footer="0.31496062992125984"/>
      <pageSetup paperSize="9" scale="44" fitToHeight="0" orientation="landscape" r:id="rId22"/>
    </customSheetView>
    <customSheetView guid="{1E26D208-F040-4D33-B95D-1DCB22A8EC4E}" scale="75" showPageBreaks="1" fitToPage="1" hiddenColumns="1" view="pageBreakPreview" topLeftCell="B1">
      <selection activeCell="A6" sqref="A6:L6"/>
      <rowBreaks count="1" manualBreakCount="1">
        <brk id="49" max="11" man="1"/>
      </rowBreaks>
      <pageMargins left="0.31496062992125984" right="0" top="0.55118110236220474" bottom="0" header="0.31496062992125984" footer="0.31496062992125984"/>
      <pageSetup paperSize="9" scale="45" firstPageNumber="5" fitToHeight="0" orientation="landscape" useFirstPageNumber="1" r:id="rId23"/>
      <headerFooter>
        <oddHeader>&amp;C&amp;P</oddHeader>
      </headerFooter>
    </customSheetView>
  </customSheetViews>
  <mergeCells count="58">
    <mergeCell ref="J30:J31"/>
    <mergeCell ref="K30:K31"/>
    <mergeCell ref="L30:L31"/>
    <mergeCell ref="J25:J26"/>
    <mergeCell ref="K25:K26"/>
    <mergeCell ref="L25:L26"/>
    <mergeCell ref="L9:L10"/>
    <mergeCell ref="J27:J29"/>
    <mergeCell ref="K27:K29"/>
    <mergeCell ref="L27:L29"/>
    <mergeCell ref="J21:J23"/>
    <mergeCell ref="K21:K23"/>
    <mergeCell ref="L21:L23"/>
    <mergeCell ref="G9:G10"/>
    <mergeCell ref="H9:H10"/>
    <mergeCell ref="I9:I10"/>
    <mergeCell ref="J9:J10"/>
    <mergeCell ref="K9:K10"/>
    <mergeCell ref="B9:B10"/>
    <mergeCell ref="C9:C10"/>
    <mergeCell ref="D9:D10"/>
    <mergeCell ref="E9:E10"/>
    <mergeCell ref="F9:F10"/>
    <mergeCell ref="A21:A23"/>
    <mergeCell ref="B21:B23"/>
    <mergeCell ref="C21:C23"/>
    <mergeCell ref="D21:D23"/>
    <mergeCell ref="J1:L1"/>
    <mergeCell ref="J2:L2"/>
    <mergeCell ref="J4:L4"/>
    <mergeCell ref="J3:K3"/>
    <mergeCell ref="E21:E23"/>
    <mergeCell ref="F21:F22"/>
    <mergeCell ref="G21:G22"/>
    <mergeCell ref="H21:H22"/>
    <mergeCell ref="I21:I22"/>
    <mergeCell ref="A8:I8"/>
    <mergeCell ref="A7:L7"/>
    <mergeCell ref="A9:A10"/>
    <mergeCell ref="C18:C19"/>
    <mergeCell ref="D18:D19"/>
    <mergeCell ref="E18:E19"/>
    <mergeCell ref="A18:A19"/>
    <mergeCell ref="B18:B19"/>
    <mergeCell ref="A25:A26"/>
    <mergeCell ref="B25:B26"/>
    <mergeCell ref="C25:C26"/>
    <mergeCell ref="D25:D26"/>
    <mergeCell ref="E25:E26"/>
    <mergeCell ref="E27:E29"/>
    <mergeCell ref="A30:A31"/>
    <mergeCell ref="B30:B31"/>
    <mergeCell ref="C30:C31"/>
    <mergeCell ref="D30:D31"/>
    <mergeCell ref="E30:E31"/>
    <mergeCell ref="B27:B29"/>
    <mergeCell ref="C27:C29"/>
    <mergeCell ref="D27:D29"/>
  </mergeCells>
  <phoneticPr fontId="0" type="noConversion"/>
  <pageMargins left="0.31496062992125984" right="0" top="0.55118110236220474" bottom="0" header="0.31496062992125984" footer="0.31496062992125984"/>
  <pageSetup paperSize="8" scale="63" fitToHeight="19" orientation="landscape" r:id="rId24"/>
  <rowBreaks count="1" manualBreakCount="1">
    <brk id="4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последний вариант</vt:lpstr>
      <vt:lpstr>'последний вариант'!Область_печати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Шулепова Ольга Анатольевна</dc:creator>
  <cp:lastModifiedBy>Мельничану Лилия Николаевна</cp:lastModifiedBy>
  <cp:lastPrinted>2025-06-02T06:50:44Z</cp:lastPrinted>
  <dcterms:created xsi:type="dcterms:W3CDTF">2006-09-16T00:00:00Z</dcterms:created>
  <dcterms:modified xsi:type="dcterms:W3CDTF">2025-06-30T07:28:32Z</dcterms:modified>
</cp:coreProperties>
</file>