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<sst xmlns="http://schemas.openxmlformats.org/spreadsheetml/2006/main" count="48" uniqueCount="45">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</sst>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190</c:v>
                </c:pt>
                <c:pt idx="1">
                  <c:v>84</c:v>
                </c:pt>
                <c:pt idx="2">
                  <c:v>123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192</c:v>
                </c:pt>
                <c:pt idx="1">
                  <c:v>142</c:v>
                </c:pt>
                <c:pt idx="2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18304"/>
        <c:axId val="117224192"/>
      </c:barChart>
      <c:catAx>
        <c:axId val="1172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7224192"/>
        <c:crosses val="autoZero"/>
        <c:auto val="1"/>
        <c:lblAlgn val="ctr"/>
        <c:lblOffset val="100"/>
        <c:noMultiLvlLbl val="0"/>
      </c:catAx>
      <c:valAx>
        <c:axId val="117224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721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30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28</c:v>
                </c:pt>
                <c:pt idx="6">
                  <c:v>95</c:v>
                </c:pt>
                <c:pt idx="7">
                  <c:v>84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46</c:v>
                </c:pt>
                <c:pt idx="1">
                  <c:v>13</c:v>
                </c:pt>
                <c:pt idx="2">
                  <c:v>7</c:v>
                </c:pt>
                <c:pt idx="3">
                  <c:v>19</c:v>
                </c:pt>
                <c:pt idx="4">
                  <c:v>10</c:v>
                </c:pt>
                <c:pt idx="5">
                  <c:v>17</c:v>
                </c:pt>
                <c:pt idx="6">
                  <c:v>80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44224"/>
        <c:axId val="125045760"/>
      </c:barChart>
      <c:catAx>
        <c:axId val="1250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5045760"/>
        <c:crosses val="autoZero"/>
        <c:auto val="1"/>
        <c:lblAlgn val="ctr"/>
        <c:lblOffset val="0"/>
        <c:tickLblSkip val="1"/>
        <c:noMultiLvlLbl val="0"/>
      </c:catAx>
      <c:valAx>
        <c:axId val="125045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504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11</c:v>
                </c:pt>
                <c:pt idx="1">
                  <c:v>4</c:v>
                </c:pt>
                <c:pt idx="2">
                  <c:v>11</c:v>
                </c:pt>
                <c:pt idx="3">
                  <c:v>28</c:v>
                </c:pt>
                <c:pt idx="4">
                  <c:v>37</c:v>
                </c:pt>
                <c:pt idx="5">
                  <c:v>3</c:v>
                </c:pt>
                <c:pt idx="6">
                  <c:v>21</c:v>
                </c:pt>
                <c:pt idx="7">
                  <c:v>23</c:v>
                </c:pt>
                <c:pt idx="8">
                  <c:v>52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29</c:v>
                </c:pt>
                <c:pt idx="1">
                  <c:v>17</c:v>
                </c:pt>
                <c:pt idx="2">
                  <c:v>11</c:v>
                </c:pt>
                <c:pt idx="3">
                  <c:v>27</c:v>
                </c:pt>
                <c:pt idx="4">
                  <c:v>17</c:v>
                </c:pt>
                <c:pt idx="5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58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83008"/>
        <c:axId val="125084800"/>
      </c:barChart>
      <c:catAx>
        <c:axId val="1250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5084800"/>
        <c:crosses val="autoZero"/>
        <c:auto val="1"/>
        <c:lblAlgn val="ctr"/>
        <c:lblOffset val="100"/>
        <c:tickLblSkip val="1"/>
        <c:noMultiLvlLbl val="0"/>
      </c:catAx>
      <c:valAx>
        <c:axId val="125084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5083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30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28</c:v>
                </c:pt>
                <c:pt idx="6">
                  <c:v>95</c:v>
                </c:pt>
                <c:pt idx="7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11</c:v>
                </c:pt>
                <c:pt idx="1">
                  <c:v>4</c:v>
                </c:pt>
                <c:pt idx="2">
                  <c:v>11</c:v>
                </c:pt>
                <c:pt idx="3">
                  <c:v>28</c:v>
                </c:pt>
                <c:pt idx="4">
                  <c:v>37</c:v>
                </c:pt>
                <c:pt idx="5">
                  <c:v>3</c:v>
                </c:pt>
                <c:pt idx="6">
                  <c:v>21</c:v>
                </c:pt>
                <c:pt idx="7">
                  <c:v>23</c:v>
                </c:pt>
                <c:pt idx="8">
                  <c:v>52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9" t="s">
        <v>41</v>
      </c>
      <c r="C1" s="40"/>
      <c r="D1" s="24">
        <v>42942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6">
        <v>190</v>
      </c>
      <c r="D5" s="27">
        <v>192</v>
      </c>
      <c r="E5" s="28">
        <f t="shared" ref="E5:E16" si="0">IF(C5*100/D5-100&gt;100,C5/D5,C5*100/D5-100)</f>
        <v>-1.0416666666666714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84</v>
      </c>
      <c r="D6" s="27">
        <v>142</v>
      </c>
      <c r="E6" s="28">
        <f t="shared" si="0"/>
        <v>-40.845070422535208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1804800</v>
      </c>
      <c r="D7" s="29">
        <v>6714331</v>
      </c>
      <c r="E7" s="28">
        <f t="shared" si="0"/>
        <v>-73.120181295798488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123</v>
      </c>
      <c r="D12" s="35">
        <v>134</v>
      </c>
      <c r="E12" s="28">
        <f t="shared" si="0"/>
        <v>-8.2089552238805936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12</v>
      </c>
      <c r="E13" s="28">
        <f t="shared" si="0"/>
        <v>-16.666666666666671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101</v>
      </c>
      <c r="E15" s="28">
        <f t="shared" si="0"/>
        <v>-55.445544554455445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30</v>
      </c>
      <c r="D18" s="32">
        <v>46</v>
      </c>
      <c r="E18" s="28">
        <f t="shared" ref="E18:E25" si="2">IF(C18*100/D18-100&gt;100,C18/D18,C18*100/D18-100)</f>
        <v>-34.782608695652172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5</v>
      </c>
      <c r="D19" s="32">
        <v>13</v>
      </c>
      <c r="E19" s="28">
        <f t="shared" si="2"/>
        <v>-61.53846153846154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7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9</v>
      </c>
      <c r="D21" s="32">
        <v>19</v>
      </c>
      <c r="E21" s="28">
        <f t="shared" si="2"/>
        <v>-52.631578947368418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16</v>
      </c>
      <c r="D22" s="32">
        <v>10</v>
      </c>
      <c r="E22" s="28">
        <f t="shared" si="2"/>
        <v>60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28</v>
      </c>
      <c r="D23" s="32">
        <v>17</v>
      </c>
      <c r="E23" s="28">
        <f t="shared" si="2"/>
        <v>64.705882352941188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95</v>
      </c>
      <c r="D24" s="32">
        <v>80</v>
      </c>
      <c r="E24" s="28">
        <f t="shared" si="2"/>
        <v>18.75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84</v>
      </c>
      <c r="D25" s="32">
        <v>142</v>
      </c>
      <c r="E25" s="28">
        <f t="shared" si="2"/>
        <v>-40.845070422535208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11</v>
      </c>
      <c r="D27" s="32">
        <v>29</v>
      </c>
      <c r="E27" s="28">
        <f t="shared" ref="E27:E42" si="4">IF(C27*100/D27-100&gt;100,C27/D27,C27*100/D27-100)</f>
        <v>-62.068965517241381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4</v>
      </c>
      <c r="D28" s="32">
        <v>17</v>
      </c>
      <c r="E28" s="28">
        <f>IF(C28*100/D28-100&gt;100,C28/D28,C28*100/D28-100)</f>
        <v>-76.470588235294116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11</v>
      </c>
      <c r="D29" s="32">
        <v>11</v>
      </c>
      <c r="E29" s="28">
        <f>IF(C29*100/D29-100&gt;100,C29/D29,C29*100/D29-100)</f>
        <v>0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28</v>
      </c>
      <c r="D30" s="32">
        <v>27</v>
      </c>
      <c r="E30" s="28">
        <f t="shared" si="4"/>
        <v>3.7037037037037095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37</v>
      </c>
      <c r="D31" s="32">
        <v>17</v>
      </c>
      <c r="E31" s="28">
        <f t="shared" si="4"/>
        <v>2.1764705882352939</v>
      </c>
      <c r="F31" s="34" t="str">
        <f t="shared" si="5"/>
        <v>раз</v>
      </c>
    </row>
    <row r="32" spans="1:6" ht="16.5" x14ac:dyDescent="0.25">
      <c r="A32" s="43" t="s">
        <v>38</v>
      </c>
      <c r="B32" s="44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21</v>
      </c>
      <c r="D33" s="32">
        <v>6</v>
      </c>
      <c r="E33" s="28">
        <f t="shared" si="4"/>
        <v>3.5</v>
      </c>
      <c r="F33" s="34" t="str">
        <f t="shared" si="5"/>
        <v>раз</v>
      </c>
    </row>
    <row r="34" spans="1:8" ht="16.5" x14ac:dyDescent="0.25">
      <c r="A34" s="43" t="s">
        <v>32</v>
      </c>
      <c r="B34" s="44"/>
      <c r="C34" s="32">
        <v>23</v>
      </c>
      <c r="D34" s="32">
        <v>11</v>
      </c>
      <c r="E34" s="28">
        <f t="shared" si="4"/>
        <v>2.0909090909090908</v>
      </c>
      <c r="F34" s="34" t="str">
        <f t="shared" si="5"/>
        <v>раз</v>
      </c>
    </row>
    <row r="35" spans="1:8" ht="16.5" x14ac:dyDescent="0.25">
      <c r="A35" s="46" t="s">
        <v>34</v>
      </c>
      <c r="B35" s="47"/>
      <c r="C35" s="32">
        <v>52</v>
      </c>
      <c r="D35" s="32">
        <v>58</v>
      </c>
      <c r="E35" s="28">
        <f t="shared" si="4"/>
        <v>-10.34482758620689</v>
      </c>
      <c r="F35" s="34" t="str">
        <f t="shared" si="5"/>
        <v>%</v>
      </c>
    </row>
    <row r="36" spans="1:8" ht="16.5" x14ac:dyDescent="0.25">
      <c r="A36" s="46" t="s">
        <v>35</v>
      </c>
      <c r="B36" s="47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12</v>
      </c>
      <c r="D37" s="32">
        <v>13</v>
      </c>
      <c r="E37" s="28">
        <f t="shared" si="4"/>
        <v>-7.6923076923076934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153</v>
      </c>
      <c r="D38" s="32">
        <v>166</v>
      </c>
      <c r="E38" s="28">
        <f t="shared" si="4"/>
        <v>-7.8313253012048136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1342</v>
      </c>
      <c r="D39" s="32">
        <v>1379</v>
      </c>
      <c r="E39" s="28">
        <f t="shared" si="4"/>
        <v>-2.6831036983321184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3681</v>
      </c>
      <c r="D40" s="32">
        <v>5773</v>
      </c>
      <c r="E40" s="28">
        <f t="shared" si="4"/>
        <v>-36.237658063398577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2</v>
      </c>
      <c r="E41" s="28">
        <f t="shared" si="4"/>
        <v>50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49</v>
      </c>
      <c r="D42" s="32">
        <v>46</v>
      </c>
      <c r="E42" s="28">
        <f t="shared" si="4"/>
        <v>6.5217391304347814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Николай</cp:lastModifiedBy>
  <cp:lastPrinted>2017-07-17T04:01:04Z</cp:lastPrinted>
  <dcterms:created xsi:type="dcterms:W3CDTF">1997-03-25T06:43:11Z</dcterms:created>
  <dcterms:modified xsi:type="dcterms:W3CDTF">2017-07-26T04:31:56Z</dcterms:modified>
</cp:coreProperties>
</file>