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35" i="1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<sst xmlns="http://schemas.openxmlformats.org/spreadsheetml/2006/main" count="49" uniqueCount="46">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</sst>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389E-2"/>
          <c:y val="5.4944465274950366E-2"/>
          <c:w val="0.9013658697009953"/>
          <c:h val="0.74142027233781871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51</c:v>
                </c:pt>
                <c:pt idx="1">
                  <c:v>11</c:v>
                </c:pt>
                <c:pt idx="2">
                  <c:v>40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49</c:v>
                </c:pt>
                <c:pt idx="1">
                  <c:v>4</c:v>
                </c:pt>
                <c:pt idx="2">
                  <c:v>31</c:v>
                </c:pt>
              </c:numCache>
            </c:numRef>
          </c:val>
        </c:ser>
        <c:axId val="104104320"/>
        <c:axId val="104105856"/>
      </c:barChart>
      <c:catAx>
        <c:axId val="1041043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05856"/>
        <c:crosses val="autoZero"/>
        <c:auto val="1"/>
        <c:lblAlgn val="ctr"/>
        <c:lblOffset val="100"/>
      </c:catAx>
      <c:valAx>
        <c:axId val="10410585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4104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953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" l="0.70000000000000062" r="0.70000000000000062" t="0.75000000000000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247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16</c:v>
                </c:pt>
                <c:pt idx="7">
                  <c:v>11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9</c:v>
                </c:pt>
                <c:pt idx="4">
                  <c:v>3</c:v>
                </c:pt>
                <c:pt idx="5">
                  <c:v>11</c:v>
                </c:pt>
                <c:pt idx="6">
                  <c:v>21</c:v>
                </c:pt>
                <c:pt idx="7">
                  <c:v>4</c:v>
                </c:pt>
              </c:numCache>
            </c:numRef>
          </c:val>
        </c:ser>
        <c:axId val="103815424"/>
        <c:axId val="103817216"/>
      </c:barChart>
      <c:catAx>
        <c:axId val="1038154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817216"/>
        <c:crosses val="autoZero"/>
        <c:auto val="1"/>
        <c:lblAlgn val="ctr"/>
        <c:lblOffset val="0"/>
        <c:tickLblSkip val="1"/>
      </c:catAx>
      <c:valAx>
        <c:axId val="10381721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81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5037"/>
          <c:y val="1.654850156181123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16</c:v>
                </c:pt>
                <c:pt idx="4">
                  <c:v>6</c:v>
                </c:pt>
                <c:pt idx="5">
                  <c:v>0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13</c:v>
                </c:pt>
                <c:pt idx="5">
                  <c:v>0</c:v>
                </c:pt>
                <c:pt idx="6">
                  <c:v>8</c:v>
                </c:pt>
                <c:pt idx="7">
                  <c:v>1</c:v>
                </c:pt>
                <c:pt idx="8" formatCode="General">
                  <c:v>13</c:v>
                </c:pt>
                <c:pt idx="9">
                  <c:v>0</c:v>
                </c:pt>
              </c:numCache>
            </c:numRef>
          </c:val>
        </c:ser>
        <c:axId val="103866368"/>
        <c:axId val="103867904"/>
      </c:barChart>
      <c:catAx>
        <c:axId val="103866368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867904"/>
        <c:crosses val="autoZero"/>
        <c:auto val="1"/>
        <c:lblAlgn val="ctr"/>
        <c:lblOffset val="100"/>
        <c:tickLblSkip val="1"/>
      </c:catAx>
      <c:valAx>
        <c:axId val="10386790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386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16</c:v>
                </c:pt>
                <c:pt idx="7">
                  <c:v>11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601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" l="0.70000000000000062" r="0.70000000000000062" t="0.75000000000000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221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16</c:v>
                </c:pt>
                <c:pt idx="4">
                  <c:v>6</c:v>
                </c:pt>
                <c:pt idx="5">
                  <c:v>0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357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2" sqref="C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43145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51</v>
      </c>
      <c r="D5" s="27">
        <v>49</v>
      </c>
      <c r="E5" s="28">
        <f t="shared" ref="E5:E16" si="0">IF(C5*100/D5-100&gt;100,C5/D5,C5*100/D5-100)</f>
        <v>4.0816326530612201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11</v>
      </c>
      <c r="D6" s="27">
        <v>4</v>
      </c>
      <c r="E6" s="28">
        <f t="shared" si="0"/>
        <v>2.75</v>
      </c>
      <c r="F6" s="34" t="str">
        <f t="shared" si="1"/>
        <v>раз</v>
      </c>
    </row>
    <row r="7" spans="1:7" ht="17.25">
      <c r="A7" s="8">
        <v>3</v>
      </c>
      <c r="B7" s="9" t="s">
        <v>2</v>
      </c>
      <c r="C7" s="29">
        <v>105590</v>
      </c>
      <c r="D7" s="29">
        <v>237560</v>
      </c>
      <c r="E7" s="28">
        <f t="shared" si="0"/>
        <v>-55.552281528876918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40</v>
      </c>
      <c r="D12" s="36">
        <v>31</v>
      </c>
      <c r="E12" s="28">
        <f t="shared" si="0"/>
        <v>29.032258064516128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4</v>
      </c>
      <c r="D13" s="31">
        <v>1</v>
      </c>
      <c r="E13" s="28">
        <f t="shared" si="0"/>
        <v>4</v>
      </c>
      <c r="F13" s="34" t="str">
        <f t="shared" si="1"/>
        <v>раз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42</v>
      </c>
      <c r="E15" s="28">
        <f t="shared" si="0"/>
        <v>-83.333333333333329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13580000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20</v>
      </c>
      <c r="D18" s="32">
        <v>4</v>
      </c>
      <c r="E18" s="28">
        <f t="shared" ref="E18:E25" si="2">IF(C18*100/D18-100&gt;100,C18/D18,C18*100/D18-100)</f>
        <v>5</v>
      </c>
      <c r="F18" s="34" t="str">
        <f t="shared" ref="F18:F25" si="3">IF(C18*100/D18-100&gt;100,"раз","%")</f>
        <v>раз</v>
      </c>
    </row>
    <row r="19" spans="1:6" ht="16.5">
      <c r="A19" s="43" t="s">
        <v>25</v>
      </c>
      <c r="B19" s="44"/>
      <c r="C19" s="32">
        <v>1</v>
      </c>
      <c r="D19" s="32">
        <v>1</v>
      </c>
      <c r="E19" s="28">
        <f t="shared" si="2"/>
        <v>0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43" t="s">
        <v>23</v>
      </c>
      <c r="B21" s="44"/>
      <c r="C21" s="32">
        <v>2</v>
      </c>
      <c r="D21" s="32">
        <v>9</v>
      </c>
      <c r="E21" s="28">
        <f t="shared" si="2"/>
        <v>-77.777777777777771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5</v>
      </c>
      <c r="D22" s="32">
        <v>3</v>
      </c>
      <c r="E22" s="28">
        <f t="shared" si="2"/>
        <v>66.666666666666657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6</v>
      </c>
      <c r="D23" s="32">
        <v>11</v>
      </c>
      <c r="E23" s="28">
        <f t="shared" si="2"/>
        <v>-45.454545454545453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16</v>
      </c>
      <c r="D24" s="32">
        <v>21</v>
      </c>
      <c r="E24" s="28">
        <f t="shared" si="2"/>
        <v>-23.80952380952381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11</v>
      </c>
      <c r="D25" s="32">
        <v>4</v>
      </c>
      <c r="E25" s="28">
        <f t="shared" si="2"/>
        <v>2.75</v>
      </c>
      <c r="F25" s="34" t="str">
        <f t="shared" si="3"/>
        <v>раз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0</v>
      </c>
      <c r="D27" s="32">
        <v>3</v>
      </c>
      <c r="E27" s="28">
        <f t="shared" ref="E27:E42" si="4">IF(C27*100/D27-100&gt;100,C27/D27,C27*100/D27-100)</f>
        <v>-100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1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43" t="s">
        <v>29</v>
      </c>
      <c r="B29" s="44"/>
      <c r="C29" s="32">
        <v>2</v>
      </c>
      <c r="D29" s="32">
        <v>1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16</v>
      </c>
      <c r="D30" s="32">
        <v>10</v>
      </c>
      <c r="E30" s="28">
        <f t="shared" si="4"/>
        <v>60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6</v>
      </c>
      <c r="D31" s="32">
        <v>13</v>
      </c>
      <c r="E31" s="28">
        <f t="shared" si="4"/>
        <v>-53.846153846153847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43" t="s">
        <v>39</v>
      </c>
      <c r="B33" s="44"/>
      <c r="C33" s="32">
        <v>9</v>
      </c>
      <c r="D33" s="32">
        <v>8</v>
      </c>
      <c r="E33" s="28">
        <f t="shared" si="4"/>
        <v>12.5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7</v>
      </c>
      <c r="D34" s="32">
        <v>1</v>
      </c>
      <c r="E34" s="28">
        <f t="shared" si="4"/>
        <v>7</v>
      </c>
      <c r="F34" s="34" t="str">
        <f>IF(C34*100/D34-100&gt;100,"раз","%")</f>
        <v>раз</v>
      </c>
    </row>
    <row r="35" spans="1:8" ht="16.5">
      <c r="A35" s="46" t="s">
        <v>34</v>
      </c>
      <c r="B35" s="47"/>
      <c r="C35" s="32">
        <v>10</v>
      </c>
      <c r="D35" s="5">
        <v>13</v>
      </c>
      <c r="E35" s="28">
        <v>5</v>
      </c>
      <c r="F35" s="34" t="str">
        <f>IF(C35*100/D35-100&gt;100,"раз","%")</f>
        <v>%</v>
      </c>
    </row>
    <row r="36" spans="1:8" ht="16.5">
      <c r="A36" s="46" t="s">
        <v>35</v>
      </c>
      <c r="B36" s="47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2</v>
      </c>
      <c r="E37" s="28">
        <f t="shared" si="4"/>
        <v>-50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40</v>
      </c>
      <c r="D38" s="32">
        <v>39</v>
      </c>
      <c r="E38" s="28">
        <f t="shared" si="4"/>
        <v>2.5641025641025692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10</v>
      </c>
      <c r="D39" s="32">
        <v>28</v>
      </c>
      <c r="E39" s="28">
        <f t="shared" si="4"/>
        <v>-64.285714285714278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1557</v>
      </c>
      <c r="D40" s="32">
        <v>1192</v>
      </c>
      <c r="E40" s="28">
        <f t="shared" si="4"/>
        <v>30.62080536912751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1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165</v>
      </c>
      <c r="D42" s="32">
        <v>15</v>
      </c>
      <c r="E42" s="28">
        <f t="shared" si="4"/>
        <v>11</v>
      </c>
      <c r="F42" s="34" t="str">
        <f t="shared" si="5"/>
        <v>раз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2018-02-14T06:21:50Z</dcterms:modified>
</cp:coreProperties>
</file>