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<sst xmlns="http://schemas.openxmlformats.org/spreadsheetml/2006/main" count="48" uniqueCount="45">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</sst>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173</c:v>
                </c:pt>
                <c:pt idx="1">
                  <c:v>81</c:v>
                </c:pt>
                <c:pt idx="2">
                  <c:v>112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178</c:v>
                </c:pt>
                <c:pt idx="1">
                  <c:v>135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5376"/>
        <c:axId val="106095360"/>
      </c:barChart>
      <c:catAx>
        <c:axId val="1060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6095360"/>
        <c:crosses val="autoZero"/>
        <c:auto val="1"/>
        <c:lblAlgn val="ctr"/>
        <c:lblOffset val="100"/>
        <c:noMultiLvlLbl val="0"/>
      </c:catAx>
      <c:valAx>
        <c:axId val="1060953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608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26</c:v>
                </c:pt>
                <c:pt idx="6">
                  <c:v>87</c:v>
                </c:pt>
                <c:pt idx="7">
                  <c:v>81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45</c:v>
                </c:pt>
                <c:pt idx="1">
                  <c:v>11</c:v>
                </c:pt>
                <c:pt idx="2">
                  <c:v>6</c:v>
                </c:pt>
                <c:pt idx="3">
                  <c:v>18</c:v>
                </c:pt>
                <c:pt idx="4">
                  <c:v>9</c:v>
                </c:pt>
                <c:pt idx="5">
                  <c:v>15</c:v>
                </c:pt>
                <c:pt idx="6">
                  <c:v>74</c:v>
                </c:pt>
                <c:pt idx="7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86080"/>
        <c:axId val="107887616"/>
      </c:barChart>
      <c:catAx>
        <c:axId val="1078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7887616"/>
        <c:crosses val="autoZero"/>
        <c:auto val="1"/>
        <c:lblAlgn val="ctr"/>
        <c:lblOffset val="0"/>
        <c:tickLblSkip val="1"/>
        <c:noMultiLvlLbl val="0"/>
      </c:catAx>
      <c:valAx>
        <c:axId val="107887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7886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11</c:v>
                </c:pt>
                <c:pt idx="3">
                  <c:v>26</c:v>
                </c:pt>
                <c:pt idx="4">
                  <c:v>34</c:v>
                </c:pt>
                <c:pt idx="5">
                  <c:v>3</c:v>
                </c:pt>
                <c:pt idx="6">
                  <c:v>19</c:v>
                </c:pt>
                <c:pt idx="7">
                  <c:v>21</c:v>
                </c:pt>
                <c:pt idx="8">
                  <c:v>46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26</c:v>
                </c:pt>
                <c:pt idx="1">
                  <c:v>17</c:v>
                </c:pt>
                <c:pt idx="2">
                  <c:v>10</c:v>
                </c:pt>
                <c:pt idx="3">
                  <c:v>26</c:v>
                </c:pt>
                <c:pt idx="4">
                  <c:v>15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56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28960"/>
        <c:axId val="107934848"/>
      </c:barChart>
      <c:catAx>
        <c:axId val="1079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7934848"/>
        <c:crosses val="autoZero"/>
        <c:auto val="1"/>
        <c:lblAlgn val="ctr"/>
        <c:lblOffset val="100"/>
        <c:tickLblSkip val="1"/>
        <c:noMultiLvlLbl val="0"/>
      </c:catAx>
      <c:valAx>
        <c:axId val="107934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7928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26</c:v>
                </c:pt>
                <c:pt idx="6">
                  <c:v>87</c:v>
                </c:pt>
                <c:pt idx="7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11</c:v>
                </c:pt>
                <c:pt idx="3">
                  <c:v>26</c:v>
                </c:pt>
                <c:pt idx="4">
                  <c:v>34</c:v>
                </c:pt>
                <c:pt idx="5">
                  <c:v>3</c:v>
                </c:pt>
                <c:pt idx="6">
                  <c:v>19</c:v>
                </c:pt>
                <c:pt idx="7">
                  <c:v>21</c:v>
                </c:pt>
                <c:pt idx="8">
                  <c:v>46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50" t="s">
        <v>41</v>
      </c>
      <c r="C1" s="51"/>
      <c r="D1" s="24">
        <v>42928</v>
      </c>
      <c r="E1" s="4" t="s">
        <v>36</v>
      </c>
      <c r="F1" s="5"/>
    </row>
    <row r="2" spans="1:7" ht="16.5" customHeight="1" x14ac:dyDescent="0.2">
      <c r="A2" s="45"/>
      <c r="B2" s="45"/>
      <c r="C2" s="39" t="s">
        <v>40</v>
      </c>
      <c r="D2" s="40"/>
      <c r="E2" s="40"/>
      <c r="F2" s="41"/>
    </row>
    <row r="3" spans="1:7" ht="13.5" thickBot="1" x14ac:dyDescent="0.25">
      <c r="A3" s="46"/>
      <c r="B3" s="46"/>
      <c r="C3" s="42"/>
      <c r="D3" s="43"/>
      <c r="E3" s="43"/>
      <c r="F3" s="44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 x14ac:dyDescent="0.3">
      <c r="A5" s="8">
        <v>1</v>
      </c>
      <c r="B5" s="9" t="s">
        <v>1</v>
      </c>
      <c r="C5" s="36">
        <v>173</v>
      </c>
      <c r="D5" s="27">
        <v>178</v>
      </c>
      <c r="E5" s="28">
        <f t="shared" ref="E5:E16" si="0">IF(C5*100/D5-100&gt;100,C5/D5,C5*100/D5-100)</f>
        <v>-2.8089887640449405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81</v>
      </c>
      <c r="D6" s="27">
        <v>135</v>
      </c>
      <c r="E6" s="28">
        <f t="shared" si="0"/>
        <v>-40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112</v>
      </c>
      <c r="D12" s="35">
        <v>134</v>
      </c>
      <c r="E12" s="28">
        <f t="shared" si="0"/>
        <v>-16.417910447761187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12</v>
      </c>
      <c r="E13" s="28">
        <f t="shared" si="0"/>
        <v>-16.666666666666671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100</v>
      </c>
      <c r="E15" s="28">
        <f t="shared" si="0"/>
        <v>-55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7"/>
      <c r="D17" s="47"/>
      <c r="E17" s="47"/>
      <c r="F17" s="47"/>
    </row>
    <row r="18" spans="1:6" ht="16.5" x14ac:dyDescent="0.25">
      <c r="A18" s="37" t="s">
        <v>26</v>
      </c>
      <c r="B18" s="38"/>
      <c r="C18" s="32">
        <v>29</v>
      </c>
      <c r="D18" s="32">
        <v>45</v>
      </c>
      <c r="E18" s="28">
        <f t="shared" ref="E18:E25" si="2">IF(C18*100/D18-100&gt;100,C18/D18,C18*100/D18-100)</f>
        <v>-35.555555555555557</v>
      </c>
      <c r="F18" s="34" t="str">
        <f t="shared" ref="F18:F25" si="3">IF(C18*100/D18-100&gt;100,"раз","%")</f>
        <v>%</v>
      </c>
    </row>
    <row r="19" spans="1:6" ht="16.5" x14ac:dyDescent="0.25">
      <c r="A19" s="37" t="s">
        <v>25</v>
      </c>
      <c r="B19" s="38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37" t="s">
        <v>24</v>
      </c>
      <c r="B20" s="38"/>
      <c r="C20" s="32">
        <v>7</v>
      </c>
      <c r="D20" s="32">
        <v>6</v>
      </c>
      <c r="E20" s="28">
        <f t="shared" si="2"/>
        <v>16.666666666666671</v>
      </c>
      <c r="F20" s="34" t="str">
        <f t="shared" si="3"/>
        <v>%</v>
      </c>
    </row>
    <row r="21" spans="1:6" ht="16.5" x14ac:dyDescent="0.25">
      <c r="A21" s="37" t="s">
        <v>23</v>
      </c>
      <c r="B21" s="38"/>
      <c r="C21" s="32">
        <v>7</v>
      </c>
      <c r="D21" s="32">
        <v>18</v>
      </c>
      <c r="E21" s="28">
        <f t="shared" si="2"/>
        <v>-61.111111111111114</v>
      </c>
      <c r="F21" s="34" t="str">
        <f t="shared" si="3"/>
        <v>%</v>
      </c>
    </row>
    <row r="22" spans="1:6" ht="16.5" x14ac:dyDescent="0.25">
      <c r="A22" s="37" t="s">
        <v>22</v>
      </c>
      <c r="B22" s="38"/>
      <c r="C22" s="32">
        <v>14</v>
      </c>
      <c r="D22" s="32">
        <v>9</v>
      </c>
      <c r="E22" s="28">
        <f t="shared" si="2"/>
        <v>55.555555555555543</v>
      </c>
      <c r="F22" s="34" t="str">
        <f t="shared" si="3"/>
        <v>%</v>
      </c>
    </row>
    <row r="23" spans="1:6" ht="16.5" x14ac:dyDescent="0.25">
      <c r="A23" s="37" t="s">
        <v>21</v>
      </c>
      <c r="B23" s="38"/>
      <c r="C23" s="32">
        <v>26</v>
      </c>
      <c r="D23" s="32">
        <v>15</v>
      </c>
      <c r="E23" s="28">
        <f t="shared" si="2"/>
        <v>73.333333333333343</v>
      </c>
      <c r="F23" s="34" t="str">
        <f t="shared" si="3"/>
        <v>%</v>
      </c>
    </row>
    <row r="24" spans="1:6" ht="16.5" x14ac:dyDescent="0.25">
      <c r="A24" s="54" t="s">
        <v>34</v>
      </c>
      <c r="B24" s="55"/>
      <c r="C24" s="32">
        <v>87</v>
      </c>
      <c r="D24" s="32">
        <v>74</v>
      </c>
      <c r="E24" s="28">
        <f t="shared" si="2"/>
        <v>17.567567567567565</v>
      </c>
      <c r="F24" s="34" t="str">
        <f t="shared" si="3"/>
        <v>%</v>
      </c>
    </row>
    <row r="25" spans="1:6" ht="16.5" x14ac:dyDescent="0.25">
      <c r="A25" s="54" t="s">
        <v>37</v>
      </c>
      <c r="B25" s="55"/>
      <c r="C25" s="32">
        <v>81</v>
      </c>
      <c r="D25" s="32">
        <v>135</v>
      </c>
      <c r="E25" s="28">
        <f t="shared" si="2"/>
        <v>-40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7"/>
      <c r="D26" s="47"/>
      <c r="E26" s="47"/>
      <c r="F26" s="47"/>
    </row>
    <row r="27" spans="1:6" ht="16.5" x14ac:dyDescent="0.25">
      <c r="A27" s="37" t="s">
        <v>27</v>
      </c>
      <c r="B27" s="38"/>
      <c r="C27" s="32">
        <v>9</v>
      </c>
      <c r="D27" s="32">
        <v>26</v>
      </c>
      <c r="E27" s="28">
        <f t="shared" ref="E27:E42" si="4">IF(C27*100/D27-100&gt;100,C27/D27,C27*100/D27-100)</f>
        <v>-65.384615384615387</v>
      </c>
      <c r="F27" s="34" t="str">
        <f t="shared" ref="F27:F42" si="5">IF(C27*100/D27-100&gt;100,"раз","%")</f>
        <v>%</v>
      </c>
    </row>
    <row r="28" spans="1:6" ht="16.5" x14ac:dyDescent="0.25">
      <c r="A28" s="37" t="s">
        <v>28</v>
      </c>
      <c r="B28" s="38"/>
      <c r="C28" s="32">
        <v>4</v>
      </c>
      <c r="D28" s="32">
        <v>17</v>
      </c>
      <c r="E28" s="28">
        <f>IF(C28*100/D28-100&gt;100,C28/D28,C28*100/D28-100)</f>
        <v>-76.470588235294116</v>
      </c>
      <c r="F28" s="34" t="str">
        <f>IF(C28*100/D28-100&gt;100,"раз","%")</f>
        <v>%</v>
      </c>
    </row>
    <row r="29" spans="1:6" ht="16.5" x14ac:dyDescent="0.25">
      <c r="A29" s="37" t="s">
        <v>29</v>
      </c>
      <c r="B29" s="38"/>
      <c r="C29" s="32">
        <v>11</v>
      </c>
      <c r="D29" s="32">
        <v>10</v>
      </c>
      <c r="E29" s="28">
        <f>IF(C29*100/D29-100&gt;100,C29/D29,C29*100/D29-100)</f>
        <v>10</v>
      </c>
      <c r="F29" s="34" t="str">
        <f>IF(C29*100/D29-100&gt;100,"раз","%")</f>
        <v>%</v>
      </c>
    </row>
    <row r="30" spans="1:6" ht="16.5" x14ac:dyDescent="0.25">
      <c r="A30" s="37" t="s">
        <v>30</v>
      </c>
      <c r="B30" s="38"/>
      <c r="C30" s="32">
        <v>26</v>
      </c>
      <c r="D30" s="32">
        <v>26</v>
      </c>
      <c r="E30" s="28">
        <f t="shared" si="4"/>
        <v>0</v>
      </c>
      <c r="F30" s="34" t="str">
        <f t="shared" si="5"/>
        <v>%</v>
      </c>
    </row>
    <row r="31" spans="1:6" ht="16.5" x14ac:dyDescent="0.25">
      <c r="A31" s="37" t="s">
        <v>31</v>
      </c>
      <c r="B31" s="38"/>
      <c r="C31" s="32">
        <v>34</v>
      </c>
      <c r="D31" s="32">
        <v>15</v>
      </c>
      <c r="E31" s="28">
        <f t="shared" si="4"/>
        <v>2.2666666666666666</v>
      </c>
      <c r="F31" s="34" t="str">
        <f t="shared" si="5"/>
        <v>раз</v>
      </c>
    </row>
    <row r="32" spans="1:6" ht="16.5" x14ac:dyDescent="0.25">
      <c r="A32" s="37" t="s">
        <v>38</v>
      </c>
      <c r="B32" s="38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37" t="s">
        <v>39</v>
      </c>
      <c r="B33" s="38"/>
      <c r="C33" s="32">
        <v>19</v>
      </c>
      <c r="D33" s="32">
        <v>5</v>
      </c>
      <c r="E33" s="28">
        <f t="shared" si="4"/>
        <v>3.8</v>
      </c>
      <c r="F33" s="34" t="str">
        <f t="shared" si="5"/>
        <v>раз</v>
      </c>
    </row>
    <row r="34" spans="1:8" ht="16.5" x14ac:dyDescent="0.25">
      <c r="A34" s="37" t="s">
        <v>32</v>
      </c>
      <c r="B34" s="38"/>
      <c r="C34" s="32">
        <v>21</v>
      </c>
      <c r="D34" s="32">
        <v>7</v>
      </c>
      <c r="E34" s="28">
        <f t="shared" si="4"/>
        <v>3</v>
      </c>
      <c r="F34" s="34" t="str">
        <f t="shared" si="5"/>
        <v>раз</v>
      </c>
    </row>
    <row r="35" spans="1:8" ht="16.5" x14ac:dyDescent="0.25">
      <c r="A35" s="54" t="s">
        <v>34</v>
      </c>
      <c r="B35" s="55"/>
      <c r="C35" s="32">
        <v>46</v>
      </c>
      <c r="D35" s="32">
        <v>56</v>
      </c>
      <c r="E35" s="28">
        <f t="shared" si="4"/>
        <v>-17.857142857142861</v>
      </c>
      <c r="F35" s="34" t="str">
        <f t="shared" si="5"/>
        <v>%</v>
      </c>
    </row>
    <row r="36" spans="1:8" ht="16.5" x14ac:dyDescent="0.25">
      <c r="A36" s="54" t="s">
        <v>35</v>
      </c>
      <c r="B36" s="55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9</v>
      </c>
      <c r="D37" s="32">
        <v>13</v>
      </c>
      <c r="E37" s="28">
        <f t="shared" si="4"/>
        <v>-30.769230769230774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141</v>
      </c>
      <c r="D38" s="32">
        <v>155</v>
      </c>
      <c r="E38" s="28">
        <f t="shared" si="4"/>
        <v>-9.0322580645161281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1086</v>
      </c>
      <c r="D39" s="32">
        <v>1379</v>
      </c>
      <c r="E39" s="28">
        <f t="shared" si="4"/>
        <v>-21.247280638143579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3546</v>
      </c>
      <c r="D40" s="32">
        <v>5661</v>
      </c>
      <c r="E40" s="28">
        <f t="shared" si="4"/>
        <v>-37.360890302066771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2</v>
      </c>
      <c r="E41" s="28">
        <f t="shared" si="4"/>
        <v>-100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43</v>
      </c>
      <c r="D42" s="32">
        <v>43</v>
      </c>
      <c r="E42" s="28">
        <f t="shared" si="4"/>
        <v>0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 x14ac:dyDescent="0.25">
      <c r="A45" s="48"/>
      <c r="B45" s="48"/>
      <c r="C45" s="26"/>
      <c r="D45" s="49"/>
      <c r="E45" s="49"/>
      <c r="F45" s="49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2017-06-28T04:38:56Z</cp:lastPrinted>
  <dcterms:created xsi:type="dcterms:W3CDTF">1997-03-25T06:43:11Z</dcterms:created>
  <dcterms:modified xsi:type="dcterms:W3CDTF">2017-07-12T07:02:21Z</dcterms:modified>
</cp:coreProperties>
</file>