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НЕ Удалять ОТДЕЛ ДОЗНАНИЯ\ОСНОВНЫЕ НАПРаВЛЕНИЯ\ОТЧЕТЫ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<sst xmlns="http://schemas.openxmlformats.org/spreadsheetml/2006/main" count="46" uniqueCount="44">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</sst>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1" fontId="7" fillId="2" borderId="3" xfId="0" applyNumberFormat="1" applyFont="1" applyFill="1" applyBorder="1" applyAlignment="1" applyProtection="1">
      <alignment horizontal="right"/>
      <protection locked="0" hidden="1"/>
    </xf>
    <xf numFmtId="1" fontId="7" fillId="2" borderId="4" xfId="0" applyNumberFormat="1" applyFont="1" applyFill="1" applyBorder="1" applyAlignment="1" applyProtection="1">
      <alignment horizontal="right"/>
      <protection locked="0"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155</c:v>
                </c:pt>
                <c:pt idx="1">
                  <c:v>117</c:v>
                </c:pt>
                <c:pt idx="2">
                  <c:v>107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173</c:v>
                </c:pt>
                <c:pt idx="1">
                  <c:v>135</c:v>
                </c:pt>
                <c:pt idx="2">
                  <c:v>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64240"/>
        <c:axId val="239465024"/>
      </c:barChart>
      <c:catAx>
        <c:axId val="2394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9465024"/>
        <c:crosses val="autoZero"/>
        <c:auto val="1"/>
        <c:lblAlgn val="ctr"/>
        <c:lblOffset val="100"/>
        <c:noMultiLvlLbl val="0"/>
      </c:catAx>
      <c:valAx>
        <c:axId val="239465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9464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15</c:v>
                </c:pt>
                <c:pt idx="4">
                  <c:v>6</c:v>
                </c:pt>
                <c:pt idx="5">
                  <c:v>12</c:v>
                </c:pt>
                <c:pt idx="6">
                  <c:v>63</c:v>
                </c:pt>
                <c:pt idx="7">
                  <c:v>117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38</c:v>
                </c:pt>
                <c:pt idx="1">
                  <c:v>16</c:v>
                </c:pt>
                <c:pt idx="2">
                  <c:v>3</c:v>
                </c:pt>
                <c:pt idx="3">
                  <c:v>18</c:v>
                </c:pt>
                <c:pt idx="4">
                  <c:v>19</c:v>
                </c:pt>
                <c:pt idx="5">
                  <c:v>21</c:v>
                </c:pt>
                <c:pt idx="6">
                  <c:v>58</c:v>
                </c:pt>
                <c:pt idx="7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65808"/>
        <c:axId val="239466200"/>
      </c:barChart>
      <c:catAx>
        <c:axId val="2394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9466200"/>
        <c:crosses val="autoZero"/>
        <c:auto val="1"/>
        <c:lblAlgn val="ctr"/>
        <c:lblOffset val="0"/>
        <c:tickLblSkip val="1"/>
        <c:noMultiLvlLbl val="0"/>
      </c:catAx>
      <c:valAx>
        <c:axId val="239466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9465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17</c:v>
                </c:pt>
                <c:pt idx="2">
                  <c:v>3</c:v>
                </c:pt>
                <c:pt idx="3">
                  <c:v>23</c:v>
                </c:pt>
                <c:pt idx="4">
                  <c:v>11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63</c:v>
                </c:pt>
                <c:pt idx="9">
                  <c:v>12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11</c:v>
                </c:pt>
                <c:pt idx="1">
                  <c:v>28</c:v>
                </c:pt>
                <c:pt idx="2">
                  <c:v>7</c:v>
                </c:pt>
                <c:pt idx="3">
                  <c:v>24</c:v>
                </c:pt>
                <c:pt idx="4">
                  <c:v>30</c:v>
                </c:pt>
                <c:pt idx="5">
                  <c:v>2</c:v>
                </c:pt>
                <c:pt idx="6">
                  <c:v>9</c:v>
                </c:pt>
                <c:pt idx="7">
                  <c:v>11</c:v>
                </c:pt>
                <c:pt idx="8">
                  <c:v>51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466984"/>
        <c:axId val="239467376"/>
      </c:barChart>
      <c:catAx>
        <c:axId val="23946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9467376"/>
        <c:crosses val="autoZero"/>
        <c:auto val="1"/>
        <c:lblAlgn val="ctr"/>
        <c:lblOffset val="100"/>
        <c:tickLblSkip val="1"/>
        <c:noMultiLvlLbl val="0"/>
      </c:catAx>
      <c:valAx>
        <c:axId val="2394673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39466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42</c:v>
                </c:pt>
                <c:pt idx="1">
                  <c:v>11</c:v>
                </c:pt>
                <c:pt idx="2">
                  <c:v>6</c:v>
                </c:pt>
                <c:pt idx="3">
                  <c:v>15</c:v>
                </c:pt>
                <c:pt idx="4">
                  <c:v>6</c:v>
                </c:pt>
                <c:pt idx="5">
                  <c:v>12</c:v>
                </c:pt>
                <c:pt idx="6">
                  <c:v>63</c:v>
                </c:pt>
                <c:pt idx="7">
                  <c:v>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22</c:v>
                </c:pt>
                <c:pt idx="1">
                  <c:v>17</c:v>
                </c:pt>
                <c:pt idx="2">
                  <c:v>3</c:v>
                </c:pt>
                <c:pt idx="3">
                  <c:v>23</c:v>
                </c:pt>
                <c:pt idx="4">
                  <c:v>11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63</c:v>
                </c:pt>
                <c:pt idx="9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14" sqref="D14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42535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155</v>
      </c>
      <c r="D5" s="25">
        <v>173</v>
      </c>
      <c r="E5" s="10">
        <f t="shared" ref="E5:E16" si="0">IF(C5*100/D5-100&gt;100,C5/D5,C5*100/D5-100)</f>
        <v>-10.404624277456648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117</v>
      </c>
      <c r="D6" s="25">
        <v>135</v>
      </c>
      <c r="E6" s="10">
        <f t="shared" si="0"/>
        <v>-13.333333333333329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6714331</v>
      </c>
      <c r="D7" s="27">
        <v>1628521241</v>
      </c>
      <c r="E7" s="10">
        <f t="shared" si="0"/>
        <v>-99.587703811841166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2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1626047777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7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60">
        <v>107</v>
      </c>
      <c r="D12" s="61">
        <v>109</v>
      </c>
      <c r="E12" s="10">
        <f t="shared" si="0"/>
        <v>-1.8348623853211024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5</v>
      </c>
      <c r="E13" s="10">
        <f t="shared" si="0"/>
        <v>100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2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98</v>
      </c>
      <c r="D15" s="31">
        <v>59</v>
      </c>
      <c r="E15" s="10">
        <f t="shared" si="0"/>
        <v>66.101694915254228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12500000</v>
      </c>
      <c r="D16" s="31">
        <v>91750000</v>
      </c>
      <c r="E16" s="10">
        <f t="shared" si="0"/>
        <v>-86.376021798365116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42</v>
      </c>
      <c r="D18" s="23">
        <v>38</v>
      </c>
      <c r="E18" s="10">
        <f t="shared" ref="E18:E25" si="2">IF(C18*100/D18-100&gt;100,C18/D18,C18*100/D18-100)</f>
        <v>10.526315789473685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11</v>
      </c>
      <c r="D19" s="23">
        <v>16</v>
      </c>
      <c r="E19" s="10">
        <f t="shared" si="2"/>
        <v>-31.25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6</v>
      </c>
      <c r="D20" s="23">
        <v>3</v>
      </c>
      <c r="E20" s="10">
        <f t="shared" si="2"/>
        <v>100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15</v>
      </c>
      <c r="D21" s="23">
        <v>18</v>
      </c>
      <c r="E21" s="10">
        <f t="shared" si="2"/>
        <v>-16.666666666666671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6</v>
      </c>
      <c r="D22" s="23">
        <v>19</v>
      </c>
      <c r="E22" s="10">
        <f t="shared" si="2"/>
        <v>-68.421052631578945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12</v>
      </c>
      <c r="D23" s="23">
        <v>21</v>
      </c>
      <c r="E23" s="10">
        <f t="shared" si="2"/>
        <v>-42.857142857142854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63</v>
      </c>
      <c r="D24" s="23">
        <v>58</v>
      </c>
      <c r="E24" s="10">
        <f t="shared" si="2"/>
        <v>8.6206896551724128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117</v>
      </c>
      <c r="D25" s="23">
        <v>135</v>
      </c>
      <c r="E25" s="10">
        <f t="shared" si="2"/>
        <v>-13.333333333333329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22</v>
      </c>
      <c r="D27" s="23">
        <v>11</v>
      </c>
      <c r="E27" s="10">
        <f t="shared" ref="E27:E42" si="4">IF(C27*100/D27-100&gt;100,C27/D27,C27*100/D27-100)</f>
        <v>100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17</v>
      </c>
      <c r="D28" s="23">
        <v>28</v>
      </c>
      <c r="E28" s="10">
        <f>IF(C28*100/D28-100&gt;100,C28/D28,C28*100/D28-100)</f>
        <v>-39.285714285714285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3</v>
      </c>
      <c r="D29" s="23">
        <v>7</v>
      </c>
      <c r="E29" s="10">
        <f>IF(C29*100/D29-100&gt;100,C29/D29,C29*100/D29-100)</f>
        <v>-57.142857142857146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23</v>
      </c>
      <c r="D30" s="23">
        <v>24</v>
      </c>
      <c r="E30" s="10">
        <f t="shared" si="4"/>
        <v>-4.1666666666666714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11</v>
      </c>
      <c r="D31" s="23">
        <v>30</v>
      </c>
      <c r="E31" s="10">
        <f t="shared" si="4"/>
        <v>-63.333333333333336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5</v>
      </c>
      <c r="D32" s="23">
        <v>2</v>
      </c>
      <c r="E32" s="10">
        <f t="shared" si="4"/>
        <v>2.5</v>
      </c>
      <c r="F32" s="11" t="str">
        <f t="shared" si="5"/>
        <v>раз</v>
      </c>
    </row>
    <row r="33" spans="1:8" ht="16.5" x14ac:dyDescent="0.25">
      <c r="A33" s="45" t="s">
        <v>39</v>
      </c>
      <c r="B33" s="46"/>
      <c r="C33" s="22">
        <v>5</v>
      </c>
      <c r="D33" s="23">
        <v>9</v>
      </c>
      <c r="E33" s="10">
        <f t="shared" si="4"/>
        <v>-44.444444444444443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6</v>
      </c>
      <c r="D34" s="23">
        <v>11</v>
      </c>
      <c r="E34" s="10">
        <f t="shared" si="4"/>
        <v>-45.454545454545453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63</v>
      </c>
      <c r="D35" s="23">
        <v>51</v>
      </c>
      <c r="E35" s="10">
        <f t="shared" si="4"/>
        <v>23.529411764705884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12</v>
      </c>
      <c r="D36" s="23">
        <v>6</v>
      </c>
      <c r="E36" s="10">
        <f t="shared" si="4"/>
        <v>100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12</v>
      </c>
      <c r="D37" s="23">
        <v>18</v>
      </c>
      <c r="E37" s="10">
        <f t="shared" si="4"/>
        <v>-33.333333333333329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136</v>
      </c>
      <c r="D38" s="23">
        <v>126</v>
      </c>
      <c r="E38" s="10">
        <f t="shared" si="4"/>
        <v>7.9365079365079367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1360</v>
      </c>
      <c r="D39" s="23">
        <v>5797</v>
      </c>
      <c r="E39" s="10">
        <f t="shared" si="4"/>
        <v>-76.539589442815242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5223</v>
      </c>
      <c r="D40" s="23">
        <v>4651</v>
      </c>
      <c r="E40" s="10">
        <f t="shared" si="4"/>
        <v>12.298430445065577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1</v>
      </c>
      <c r="D41" s="23">
        <v>2</v>
      </c>
      <c r="E41" s="10">
        <f t="shared" si="4"/>
        <v>-50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33</v>
      </c>
      <c r="D42" s="23">
        <v>50</v>
      </c>
      <c r="E42" s="10">
        <f t="shared" si="4"/>
        <v>-34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43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2016-04-27T04:25:23Z</cp:lastPrinted>
  <dcterms:created xsi:type="dcterms:W3CDTF">1997-03-25T06:43:11Z</dcterms:created>
  <dcterms:modified xsi:type="dcterms:W3CDTF">2016-06-15T04:24:49Z</dcterms:modified>
</cp:coreProperties>
</file>