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<sst xmlns="http://schemas.openxmlformats.org/spreadsheetml/2006/main" count="48" uniqueCount="45">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</sst>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071E-2"/>
          <c:y val="5.4944465274950366E-2"/>
          <c:w val="0.90136586970100108"/>
          <c:h val="0.7414202723378121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245</c:v>
                </c:pt>
                <c:pt idx="1">
                  <c:v>97</c:v>
                </c:pt>
                <c:pt idx="2">
                  <c:v>160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246</c:v>
                </c:pt>
                <c:pt idx="1">
                  <c:v>159</c:v>
                </c:pt>
                <c:pt idx="2">
                  <c:v>162</c:v>
                </c:pt>
              </c:numCache>
            </c:numRef>
          </c:val>
        </c:ser>
        <c:axId val="100745600"/>
        <c:axId val="100747136"/>
      </c:barChart>
      <c:catAx>
        <c:axId val="1007456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747136"/>
        <c:crosses val="autoZero"/>
        <c:auto val="1"/>
        <c:lblAlgn val="ctr"/>
        <c:lblOffset val="100"/>
      </c:catAx>
      <c:valAx>
        <c:axId val="10074713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74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59843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317E-2"/>
          <c:y val="1.7148873415624162E-2"/>
          <c:w val="0.83299375351659932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37</c:v>
                </c:pt>
                <c:pt idx="1">
                  <c:v>9</c:v>
                </c:pt>
                <c:pt idx="2">
                  <c:v>7</c:v>
                </c:pt>
                <c:pt idx="3">
                  <c:v>15</c:v>
                </c:pt>
                <c:pt idx="4">
                  <c:v>22</c:v>
                </c:pt>
                <c:pt idx="5">
                  <c:v>33</c:v>
                </c:pt>
                <c:pt idx="6">
                  <c:v>122</c:v>
                </c:pt>
                <c:pt idx="7">
                  <c:v>97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49</c:v>
                </c:pt>
                <c:pt idx="1">
                  <c:v>21</c:v>
                </c:pt>
                <c:pt idx="2">
                  <c:v>9</c:v>
                </c:pt>
                <c:pt idx="3">
                  <c:v>24</c:v>
                </c:pt>
                <c:pt idx="4">
                  <c:v>12</c:v>
                </c:pt>
                <c:pt idx="5">
                  <c:v>26</c:v>
                </c:pt>
                <c:pt idx="6">
                  <c:v>105</c:v>
                </c:pt>
                <c:pt idx="7">
                  <c:v>159</c:v>
                </c:pt>
              </c:numCache>
            </c:numRef>
          </c:val>
        </c:ser>
        <c:axId val="100780288"/>
        <c:axId val="100786176"/>
      </c:barChart>
      <c:catAx>
        <c:axId val="10078028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786176"/>
        <c:crosses val="autoZero"/>
        <c:auto val="1"/>
        <c:lblAlgn val="ctr"/>
        <c:lblOffset val="0"/>
        <c:tickLblSkip val="1"/>
      </c:catAx>
      <c:valAx>
        <c:axId val="10078617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78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654"/>
          <c:y val="1.6548501561811042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697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15</c:v>
                </c:pt>
                <c:pt idx="3">
                  <c:v>39</c:v>
                </c:pt>
                <c:pt idx="4">
                  <c:v>44</c:v>
                </c:pt>
                <c:pt idx="5">
                  <c:v>3</c:v>
                </c:pt>
                <c:pt idx="6">
                  <c:v>22</c:v>
                </c:pt>
                <c:pt idx="7">
                  <c:v>31</c:v>
                </c:pt>
                <c:pt idx="8">
                  <c:v>70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36</c:v>
                </c:pt>
                <c:pt idx="1">
                  <c:v>22</c:v>
                </c:pt>
                <c:pt idx="2">
                  <c:v>17</c:v>
                </c:pt>
                <c:pt idx="3">
                  <c:v>31</c:v>
                </c:pt>
                <c:pt idx="4">
                  <c:v>26</c:v>
                </c:pt>
                <c:pt idx="5">
                  <c:v>5</c:v>
                </c:pt>
                <c:pt idx="6">
                  <c:v>9</c:v>
                </c:pt>
                <c:pt idx="7">
                  <c:v>16</c:v>
                </c:pt>
                <c:pt idx="8" formatCode="General">
                  <c:v>72</c:v>
                </c:pt>
                <c:pt idx="9">
                  <c:v>12</c:v>
                </c:pt>
              </c:numCache>
            </c:numRef>
          </c:val>
        </c:ser>
        <c:axId val="100687872"/>
        <c:axId val="100689408"/>
      </c:barChart>
      <c:catAx>
        <c:axId val="100687872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689408"/>
        <c:crosses val="autoZero"/>
        <c:auto val="1"/>
        <c:lblAlgn val="ctr"/>
        <c:lblOffset val="100"/>
        <c:tickLblSkip val="1"/>
      </c:catAx>
      <c:valAx>
        <c:axId val="1006894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06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695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37</c:v>
                </c:pt>
                <c:pt idx="1">
                  <c:v>9</c:v>
                </c:pt>
                <c:pt idx="2">
                  <c:v>7</c:v>
                </c:pt>
                <c:pt idx="3">
                  <c:v>15</c:v>
                </c:pt>
                <c:pt idx="4">
                  <c:v>22</c:v>
                </c:pt>
                <c:pt idx="5">
                  <c:v>33</c:v>
                </c:pt>
                <c:pt idx="6">
                  <c:v>122</c:v>
                </c:pt>
                <c:pt idx="7">
                  <c:v>97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13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722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15</c:v>
                </c:pt>
                <c:pt idx="3">
                  <c:v>39</c:v>
                </c:pt>
                <c:pt idx="4">
                  <c:v>44</c:v>
                </c:pt>
                <c:pt idx="5">
                  <c:v>3</c:v>
                </c:pt>
                <c:pt idx="6">
                  <c:v>22</c:v>
                </c:pt>
                <c:pt idx="7">
                  <c:v>31</c:v>
                </c:pt>
                <c:pt idx="8">
                  <c:v>70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236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D9" sqref="D9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>
      <c r="A1" s="3"/>
      <c r="B1" s="50" t="s">
        <v>41</v>
      </c>
      <c r="C1" s="51"/>
      <c r="D1" s="24">
        <v>42990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6">
        <v>245</v>
      </c>
      <c r="D5" s="27">
        <v>246</v>
      </c>
      <c r="E5" s="28">
        <f t="shared" ref="E5:E16" si="0">IF(C5*100/D5-100&gt;100,C5/D5,C5*100/D5-100)</f>
        <v>-0.40650406504065018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97</v>
      </c>
      <c r="D6" s="27">
        <v>159</v>
      </c>
      <c r="E6" s="28">
        <f t="shared" si="0"/>
        <v>-38.9937106918239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2517351</v>
      </c>
      <c r="D7" s="29">
        <v>6982644</v>
      </c>
      <c r="E7" s="28">
        <f t="shared" si="0"/>
        <v>-63.948455627982753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3</v>
      </c>
      <c r="D10" s="31">
        <v>8</v>
      </c>
      <c r="E10" s="28">
        <f t="shared" si="0"/>
        <v>-62.5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5">
        <v>160</v>
      </c>
      <c r="D12" s="35">
        <v>162</v>
      </c>
      <c r="E12" s="28">
        <f t="shared" si="0"/>
        <v>-1.2345679012345698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58</v>
      </c>
      <c r="D15" s="31">
        <v>101</v>
      </c>
      <c r="E15" s="28">
        <f t="shared" si="0"/>
        <v>-42.574257425742573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8685000</v>
      </c>
      <c r="D16" s="31">
        <v>12500000</v>
      </c>
      <c r="E16" s="28">
        <f t="shared" si="0"/>
        <v>-30.519999999999996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37</v>
      </c>
      <c r="D18" s="32">
        <v>49</v>
      </c>
      <c r="E18" s="28">
        <f t="shared" ref="E18:E25" si="2">IF(C18*100/D18-100&gt;100,C18/D18,C18*100/D18-100)</f>
        <v>-24.489795918367349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9</v>
      </c>
      <c r="D19" s="32">
        <v>21</v>
      </c>
      <c r="E19" s="28">
        <f t="shared" si="2"/>
        <v>-57.142857142857146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15</v>
      </c>
      <c r="D21" s="32">
        <v>24</v>
      </c>
      <c r="E21" s="28">
        <f t="shared" si="2"/>
        <v>-37.5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22</v>
      </c>
      <c r="D22" s="32">
        <v>12</v>
      </c>
      <c r="E22" s="28">
        <f t="shared" si="2"/>
        <v>83.333333333333343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33</v>
      </c>
      <c r="D23" s="32">
        <v>26</v>
      </c>
      <c r="E23" s="28">
        <f t="shared" si="2"/>
        <v>26.92307692307692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122</v>
      </c>
      <c r="D24" s="32">
        <v>105</v>
      </c>
      <c r="E24" s="28">
        <f t="shared" si="2"/>
        <v>16.19047619047619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97</v>
      </c>
      <c r="D25" s="32">
        <v>159</v>
      </c>
      <c r="E25" s="28">
        <f t="shared" si="2"/>
        <v>-38.9937106918239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14</v>
      </c>
      <c r="D27" s="32">
        <v>36</v>
      </c>
      <c r="E27" s="28">
        <f t="shared" ref="E27:E42" si="4">IF(C27*100/D27-100&gt;100,C27/D27,C27*100/D27-100)</f>
        <v>-61.111111111111114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15</v>
      </c>
      <c r="D29" s="32">
        <v>17</v>
      </c>
      <c r="E29" s="28">
        <f>IF(C29*100/D29-100&gt;100,C29/D29,C29*100/D29-100)</f>
        <v>-11.764705882352942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39</v>
      </c>
      <c r="D30" s="32">
        <v>31</v>
      </c>
      <c r="E30" s="28">
        <f t="shared" si="4"/>
        <v>25.806451612903231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44</v>
      </c>
      <c r="D31" s="32">
        <v>26</v>
      </c>
      <c r="E31" s="28">
        <f t="shared" si="4"/>
        <v>69.230769230769226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22</v>
      </c>
      <c r="D33" s="32">
        <v>9</v>
      </c>
      <c r="E33" s="28">
        <f t="shared" si="4"/>
        <v>2.4444444444444446</v>
      </c>
      <c r="F33" s="34" t="str">
        <f t="shared" si="5"/>
        <v>раз</v>
      </c>
    </row>
    <row r="34" spans="1:8" ht="16.5">
      <c r="A34" s="37" t="s">
        <v>32</v>
      </c>
      <c r="B34" s="38"/>
      <c r="C34" s="32">
        <v>31</v>
      </c>
      <c r="D34" s="32">
        <v>16</v>
      </c>
      <c r="E34" s="28">
        <f t="shared" si="4"/>
        <v>93.75</v>
      </c>
      <c r="F34" s="34" t="str">
        <f t="shared" si="5"/>
        <v>%</v>
      </c>
    </row>
    <row r="35" spans="1:8" ht="16.5">
      <c r="A35" s="54" t="s">
        <v>34</v>
      </c>
      <c r="B35" s="55"/>
      <c r="C35" s="32">
        <v>70</v>
      </c>
      <c r="D35" s="5">
        <v>72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13</v>
      </c>
      <c r="D37" s="32">
        <v>17</v>
      </c>
      <c r="E37" s="28">
        <f t="shared" si="4"/>
        <v>-23.529411764705884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205</v>
      </c>
      <c r="D38" s="32">
        <v>206</v>
      </c>
      <c r="E38" s="28">
        <f t="shared" si="4"/>
        <v>-0.48543689320388239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1363</v>
      </c>
      <c r="D39" s="32">
        <v>2125</v>
      </c>
      <c r="E39" s="28">
        <f t="shared" si="4"/>
        <v>-35.858823529411765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5115</v>
      </c>
      <c r="D40" s="32">
        <v>9628</v>
      </c>
      <c r="E40" s="28">
        <f t="shared" si="4"/>
        <v>-46.873701703365185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5</v>
      </c>
      <c r="E41" s="28">
        <f t="shared" si="4"/>
        <v>-40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62</v>
      </c>
      <c r="D42" s="32">
        <v>58</v>
      </c>
      <c r="E42" s="28">
        <f t="shared" si="4"/>
        <v>6.8965517241379359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2017-09-13T04:33:48Z</dcterms:modified>
</cp:coreProperties>
</file>