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<sst xmlns="http://schemas.openxmlformats.org/spreadsheetml/2006/main" count="48" uniqueCount="45">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</sst>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117</c:v>
                </c:pt>
                <c:pt idx="1">
                  <c:v>25</c:v>
                </c:pt>
                <c:pt idx="2">
                  <c:v>77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123</c:v>
                </c:pt>
                <c:pt idx="1">
                  <c:v>70</c:v>
                </c:pt>
                <c:pt idx="2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80976"/>
        <c:axId val="193781368"/>
      </c:barChart>
      <c:catAx>
        <c:axId val="19378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781368"/>
        <c:crosses val="autoZero"/>
        <c:auto val="1"/>
        <c:lblAlgn val="ctr"/>
        <c:lblOffset val="100"/>
        <c:noMultiLvlLbl val="0"/>
      </c:catAx>
      <c:valAx>
        <c:axId val="1937813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78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17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24</c:v>
                </c:pt>
                <c:pt idx="6">
                  <c:v>59</c:v>
                </c:pt>
                <c:pt idx="7">
                  <c:v>25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38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44</c:v>
                </c:pt>
                <c:pt idx="7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82152"/>
        <c:axId val="193782544"/>
      </c:barChart>
      <c:catAx>
        <c:axId val="193782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782544"/>
        <c:crosses val="autoZero"/>
        <c:auto val="1"/>
        <c:lblAlgn val="ctr"/>
        <c:lblOffset val="0"/>
        <c:tickLblSkip val="1"/>
        <c:noMultiLvlLbl val="0"/>
      </c:catAx>
      <c:valAx>
        <c:axId val="193782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782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19</c:v>
                </c:pt>
                <c:pt idx="4">
                  <c:v>29</c:v>
                </c:pt>
                <c:pt idx="5">
                  <c:v>3</c:v>
                </c:pt>
                <c:pt idx="6">
                  <c:v>13</c:v>
                </c:pt>
                <c:pt idx="7">
                  <c:v>15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21</c:v>
                </c:pt>
                <c:pt idx="1">
                  <c:v>14</c:v>
                </c:pt>
                <c:pt idx="2">
                  <c:v>2</c:v>
                </c:pt>
                <c:pt idx="3">
                  <c:v>18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37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83328"/>
        <c:axId val="193783720"/>
      </c:barChart>
      <c:catAx>
        <c:axId val="1937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783720"/>
        <c:crosses val="autoZero"/>
        <c:auto val="1"/>
        <c:lblAlgn val="ctr"/>
        <c:lblOffset val="100"/>
        <c:tickLblSkip val="1"/>
        <c:noMultiLvlLbl val="0"/>
      </c:catAx>
      <c:valAx>
        <c:axId val="193783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78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17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24</c:v>
                </c:pt>
                <c:pt idx="6">
                  <c:v>59</c:v>
                </c:pt>
                <c:pt idx="7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19</c:v>
                </c:pt>
                <c:pt idx="4">
                  <c:v>29</c:v>
                </c:pt>
                <c:pt idx="5">
                  <c:v>3</c:v>
                </c:pt>
                <c:pt idx="6">
                  <c:v>13</c:v>
                </c:pt>
                <c:pt idx="7">
                  <c:v>15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B1" zoomScaleNormal="100" workbookViewId="0">
      <selection activeCell="D41" sqref="D41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42858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117</v>
      </c>
      <c r="D5" s="27">
        <v>123</v>
      </c>
      <c r="E5" s="28">
        <f t="shared" ref="E5:E16" si="0">IF(C5*100/D5-100&gt;100,C5/D5,C5*100/D5-100)</f>
        <v>-4.8780487804878021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25</v>
      </c>
      <c r="D6" s="27">
        <v>70</v>
      </c>
      <c r="E6" s="28">
        <f t="shared" si="0"/>
        <v>-64.285714285714278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3831851</v>
      </c>
      <c r="E7" s="28">
        <f t="shared" si="0"/>
        <v>-97.819330657689974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77</v>
      </c>
      <c r="D12" s="32">
        <v>85</v>
      </c>
      <c r="E12" s="28">
        <f t="shared" si="0"/>
        <v>-9.4117647058823479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5</v>
      </c>
      <c r="D13" s="31">
        <v>10</v>
      </c>
      <c r="E13" s="28">
        <f t="shared" si="0"/>
        <v>-50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2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44</v>
      </c>
      <c r="D15" s="31">
        <v>85</v>
      </c>
      <c r="E15" s="28">
        <f t="shared" si="0"/>
        <v>-48.235294117647058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10000000</v>
      </c>
      <c r="E16" s="28">
        <f t="shared" si="0"/>
        <v>-100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17</v>
      </c>
      <c r="D18" s="33">
        <v>38</v>
      </c>
      <c r="E18" s="28">
        <f t="shared" ref="E18:E25" si="2">IF(C18*100/D18-100&gt;100,C18/D18,C18*100/D18-100)</f>
        <v>-55.263157894736842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2</v>
      </c>
      <c r="D19" s="33">
        <v>10</v>
      </c>
      <c r="E19" s="28">
        <f t="shared" si="2"/>
        <v>-80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5</v>
      </c>
      <c r="D20" s="33">
        <v>5</v>
      </c>
      <c r="E20" s="28">
        <f t="shared" si="2"/>
        <v>0</v>
      </c>
      <c r="F20" s="35" t="str">
        <f t="shared" si="3"/>
        <v>%</v>
      </c>
    </row>
    <row r="21" spans="1:6" ht="16.5" x14ac:dyDescent="0.25">
      <c r="A21" s="36" t="s">
        <v>23</v>
      </c>
      <c r="B21" s="37"/>
      <c r="C21" s="33">
        <v>3</v>
      </c>
      <c r="D21" s="33">
        <v>12</v>
      </c>
      <c r="E21" s="28">
        <f t="shared" si="2"/>
        <v>-75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7</v>
      </c>
      <c r="D22" s="33">
        <v>4</v>
      </c>
      <c r="E22" s="28">
        <f t="shared" si="2"/>
        <v>75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24</v>
      </c>
      <c r="D23" s="33">
        <v>10</v>
      </c>
      <c r="E23" s="28">
        <f t="shared" si="2"/>
        <v>2.4</v>
      </c>
      <c r="F23" s="35" t="str">
        <f t="shared" si="3"/>
        <v>раз</v>
      </c>
    </row>
    <row r="24" spans="1:6" ht="16.5" x14ac:dyDescent="0.25">
      <c r="A24" s="53" t="s">
        <v>34</v>
      </c>
      <c r="B24" s="54"/>
      <c r="C24" s="33">
        <v>59</v>
      </c>
      <c r="D24" s="33">
        <v>44</v>
      </c>
      <c r="E24" s="28">
        <f t="shared" si="2"/>
        <v>34.090909090909093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25</v>
      </c>
      <c r="D25" s="33">
        <v>70</v>
      </c>
      <c r="E25" s="28">
        <f t="shared" si="2"/>
        <v>-64.285714285714278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3</v>
      </c>
      <c r="D27" s="33">
        <v>21</v>
      </c>
      <c r="E27" s="28">
        <f t="shared" ref="E27:E42" si="4">IF(C27*100/D27-100&gt;100,C27/D27,C27*100/D27-100)</f>
        <v>-85.714285714285708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2</v>
      </c>
      <c r="D28" s="33">
        <v>14</v>
      </c>
      <c r="E28" s="28">
        <f>IF(C28*100/D28-100&gt;100,C28/D28,C28*100/D28-100)</f>
        <v>-85.714285714285708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5</v>
      </c>
      <c r="D29" s="33">
        <v>2</v>
      </c>
      <c r="E29" s="28">
        <f>IF(C29*100/D29-100&gt;100,C29/D29,C29*100/D29-100)</f>
        <v>2.5</v>
      </c>
      <c r="F29" s="35" t="str">
        <f>IF(C29*100/D29-100&gt;100,"раз","%")</f>
        <v>раз</v>
      </c>
    </row>
    <row r="30" spans="1:6" ht="16.5" x14ac:dyDescent="0.25">
      <c r="A30" s="36" t="s">
        <v>30</v>
      </c>
      <c r="B30" s="37"/>
      <c r="C30" s="33">
        <v>19</v>
      </c>
      <c r="D30" s="33">
        <v>18</v>
      </c>
      <c r="E30" s="28">
        <f t="shared" si="4"/>
        <v>5.5555555555555571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29</v>
      </c>
      <c r="D31" s="33">
        <v>9</v>
      </c>
      <c r="E31" s="28">
        <f t="shared" si="4"/>
        <v>3.2222222222222223</v>
      </c>
      <c r="F31" s="35" t="str">
        <f t="shared" si="5"/>
        <v>раз</v>
      </c>
    </row>
    <row r="32" spans="1:6" ht="16.5" x14ac:dyDescent="0.25">
      <c r="A32" s="36" t="s">
        <v>38</v>
      </c>
      <c r="B32" s="37"/>
      <c r="C32" s="33">
        <v>3</v>
      </c>
      <c r="D32" s="33">
        <v>4</v>
      </c>
      <c r="E32" s="28">
        <f t="shared" si="4"/>
        <v>-25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13</v>
      </c>
      <c r="D33" s="33">
        <v>4</v>
      </c>
      <c r="E33" s="28">
        <f t="shared" si="4"/>
        <v>3.25</v>
      </c>
      <c r="F33" s="35" t="str">
        <f t="shared" si="5"/>
        <v>раз</v>
      </c>
    </row>
    <row r="34" spans="1:8" ht="16.5" x14ac:dyDescent="0.25">
      <c r="A34" s="36" t="s">
        <v>32</v>
      </c>
      <c r="B34" s="37"/>
      <c r="C34" s="33">
        <v>15</v>
      </c>
      <c r="D34" s="33">
        <v>3</v>
      </c>
      <c r="E34" s="28">
        <f t="shared" si="4"/>
        <v>5</v>
      </c>
      <c r="F34" s="35" t="str">
        <f t="shared" si="5"/>
        <v>раз</v>
      </c>
    </row>
    <row r="35" spans="1:8" ht="16.5" x14ac:dyDescent="0.25">
      <c r="A35" s="53" t="s">
        <v>34</v>
      </c>
      <c r="B35" s="54"/>
      <c r="C35" s="33">
        <v>28</v>
      </c>
      <c r="D35" s="33">
        <v>37</v>
      </c>
      <c r="E35" s="28">
        <f t="shared" si="4"/>
        <v>-24.324324324324323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0</v>
      </c>
      <c r="D36" s="33">
        <v>11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3</v>
      </c>
      <c r="D37" s="33">
        <v>10</v>
      </c>
      <c r="E37" s="28">
        <f t="shared" si="4"/>
        <v>-70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91</v>
      </c>
      <c r="D38" s="33">
        <v>105</v>
      </c>
      <c r="E38" s="28">
        <f t="shared" si="4"/>
        <v>-13.333333333333329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118</v>
      </c>
      <c r="D39" s="33">
        <v>897</v>
      </c>
      <c r="E39" s="28">
        <f t="shared" si="4"/>
        <v>-86.845039018952065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2411</v>
      </c>
      <c r="D40" s="33">
        <v>4723</v>
      </c>
      <c r="E40" s="28">
        <f t="shared" si="4"/>
        <v>-48.95193732796951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33</v>
      </c>
      <c r="D42" s="33">
        <v>28</v>
      </c>
      <c r="E42" s="28">
        <f t="shared" si="4"/>
        <v>17.857142857142861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42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2017-04-12T05:49:14Z</cp:lastPrinted>
  <dcterms:created xsi:type="dcterms:W3CDTF">1997-03-25T06:43:11Z</dcterms:created>
  <dcterms:modified xsi:type="dcterms:W3CDTF">2017-05-03T06:13:52Z</dcterms:modified>
</cp:coreProperties>
</file>