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<sst xmlns="http://schemas.openxmlformats.org/spreadsheetml/2006/main" count="48" uniqueCount="45">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</sst>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107</c:v>
                </c:pt>
                <c:pt idx="1">
                  <c:v>21</c:v>
                </c:pt>
                <c:pt idx="2">
                  <c:v>72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116</c:v>
                </c:pt>
                <c:pt idx="1">
                  <c:v>53</c:v>
                </c:pt>
                <c:pt idx="2">
                  <c:v>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365384"/>
        <c:axId val="194365768"/>
      </c:barChart>
      <c:catAx>
        <c:axId val="194365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365768"/>
        <c:crosses val="autoZero"/>
        <c:auto val="1"/>
        <c:lblAlgn val="ctr"/>
        <c:lblOffset val="100"/>
        <c:noMultiLvlLbl val="0"/>
      </c:catAx>
      <c:valAx>
        <c:axId val="1943657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365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16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20</c:v>
                </c:pt>
                <c:pt idx="6">
                  <c:v>55</c:v>
                </c:pt>
                <c:pt idx="7">
                  <c:v>21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37</c:v>
                </c:pt>
                <c:pt idx="1">
                  <c:v>10</c:v>
                </c:pt>
                <c:pt idx="2">
                  <c:v>5</c:v>
                </c:pt>
                <c:pt idx="3">
                  <c:v>11</c:v>
                </c:pt>
                <c:pt idx="4">
                  <c:v>4</c:v>
                </c:pt>
                <c:pt idx="5">
                  <c:v>10</c:v>
                </c:pt>
                <c:pt idx="6">
                  <c:v>39</c:v>
                </c:pt>
                <c:pt idx="7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04904"/>
        <c:axId val="194905288"/>
      </c:barChart>
      <c:catAx>
        <c:axId val="19490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905288"/>
        <c:crosses val="autoZero"/>
        <c:auto val="1"/>
        <c:lblAlgn val="ctr"/>
        <c:lblOffset val="0"/>
        <c:tickLblSkip val="1"/>
        <c:noMultiLvlLbl val="0"/>
      </c:catAx>
      <c:valAx>
        <c:axId val="194905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904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16</c:v>
                </c:pt>
                <c:pt idx="4">
                  <c:v>24</c:v>
                </c:pt>
                <c:pt idx="5">
                  <c:v>2</c:v>
                </c:pt>
                <c:pt idx="6">
                  <c:v>13</c:v>
                </c:pt>
                <c:pt idx="7">
                  <c:v>15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20</c:v>
                </c:pt>
                <c:pt idx="1">
                  <c:v>14</c:v>
                </c:pt>
                <c:pt idx="2">
                  <c:v>2</c:v>
                </c:pt>
                <c:pt idx="3">
                  <c:v>16</c:v>
                </c:pt>
                <c:pt idx="4">
                  <c:v>9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35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426192"/>
        <c:axId val="194426576"/>
      </c:barChart>
      <c:catAx>
        <c:axId val="19442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426576"/>
        <c:crosses val="autoZero"/>
        <c:auto val="1"/>
        <c:lblAlgn val="ctr"/>
        <c:lblOffset val="100"/>
        <c:tickLblSkip val="1"/>
        <c:noMultiLvlLbl val="0"/>
      </c:catAx>
      <c:valAx>
        <c:axId val="194426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426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16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20</c:v>
                </c:pt>
                <c:pt idx="6">
                  <c:v>55</c:v>
                </c:pt>
                <c:pt idx="7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16</c:v>
                </c:pt>
                <c:pt idx="4">
                  <c:v>24</c:v>
                </c:pt>
                <c:pt idx="5">
                  <c:v>2</c:v>
                </c:pt>
                <c:pt idx="6">
                  <c:v>13</c:v>
                </c:pt>
                <c:pt idx="7">
                  <c:v>15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B1" zoomScaleNormal="100" workbookViewId="0">
      <selection activeCell="D37" sqref="D37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42851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107</v>
      </c>
      <c r="D5" s="27">
        <v>116</v>
      </c>
      <c r="E5" s="28">
        <f t="shared" ref="E5:E16" si="0">IF(C5*100/D5-100&gt;100,C5/D5,C5*100/D5-100)</f>
        <v>-7.7586206896551744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21</v>
      </c>
      <c r="D6" s="27">
        <v>53</v>
      </c>
      <c r="E6" s="28">
        <f t="shared" si="0"/>
        <v>-60.377358490566039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3658031</v>
      </c>
      <c r="E7" s="28">
        <f t="shared" si="0"/>
        <v>-97.715710993154516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72</v>
      </c>
      <c r="D12" s="32">
        <v>79</v>
      </c>
      <c r="E12" s="28">
        <f t="shared" si="0"/>
        <v>-8.8607594936708836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5</v>
      </c>
      <c r="D13" s="31">
        <v>10</v>
      </c>
      <c r="E13" s="28">
        <f t="shared" si="0"/>
        <v>-50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2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44</v>
      </c>
      <c r="D15" s="31">
        <v>84</v>
      </c>
      <c r="E15" s="28">
        <f t="shared" si="0"/>
        <v>-47.61904761904762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10000000</v>
      </c>
      <c r="E16" s="28">
        <f t="shared" si="0"/>
        <v>-100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16</v>
      </c>
      <c r="D18" s="33">
        <v>37</v>
      </c>
      <c r="E18" s="28">
        <f t="shared" ref="E18:E25" si="2">IF(C18*100/D18-100&gt;100,C18/D18,C18*100/D18-100)</f>
        <v>-56.756756756756758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2</v>
      </c>
      <c r="D19" s="33">
        <v>10</v>
      </c>
      <c r="E19" s="28">
        <f t="shared" si="2"/>
        <v>-80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5</v>
      </c>
      <c r="D20" s="33">
        <v>5</v>
      </c>
      <c r="E20" s="28">
        <f t="shared" si="2"/>
        <v>0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3</v>
      </c>
      <c r="D21" s="33">
        <v>11</v>
      </c>
      <c r="E21" s="28">
        <f t="shared" si="2"/>
        <v>-72.72727272727272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6</v>
      </c>
      <c r="D22" s="33">
        <v>4</v>
      </c>
      <c r="E22" s="28">
        <f t="shared" si="2"/>
        <v>50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20</v>
      </c>
      <c r="D23" s="33">
        <v>10</v>
      </c>
      <c r="E23" s="28">
        <f t="shared" si="2"/>
        <v>100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55</v>
      </c>
      <c r="D24" s="33">
        <v>39</v>
      </c>
      <c r="E24" s="28">
        <f t="shared" si="2"/>
        <v>41.025641025641022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21</v>
      </c>
      <c r="D25" s="33">
        <v>53</v>
      </c>
      <c r="E25" s="28">
        <f t="shared" si="2"/>
        <v>-60.377358490566039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3</v>
      </c>
      <c r="D27" s="33">
        <v>20</v>
      </c>
      <c r="E27" s="28">
        <f t="shared" ref="E27:E42" si="4">IF(C27*100/D27-100&gt;100,C27/D27,C27*100/D27-100)</f>
        <v>-85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1</v>
      </c>
      <c r="D28" s="33">
        <v>14</v>
      </c>
      <c r="E28" s="28">
        <f>IF(C28*100/D28-100&gt;100,C28/D28,C28*100/D28-100)</f>
        <v>-92.857142857142861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5</v>
      </c>
      <c r="D29" s="33">
        <v>2</v>
      </c>
      <c r="E29" s="28">
        <f>IF(C29*100/D29-100&gt;100,C29/D29,C29*100/D29-100)</f>
        <v>2.5</v>
      </c>
      <c r="F29" s="35" t="str">
        <f>IF(C29*100/D29-100&gt;100,"раз","%")</f>
        <v>раз</v>
      </c>
    </row>
    <row r="30" spans="1:6" ht="16.5" x14ac:dyDescent="0.25">
      <c r="A30" s="42" t="s">
        <v>30</v>
      </c>
      <c r="B30" s="43"/>
      <c r="C30" s="33">
        <v>16</v>
      </c>
      <c r="D30" s="33">
        <v>16</v>
      </c>
      <c r="E30" s="28">
        <f t="shared" si="4"/>
        <v>0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24</v>
      </c>
      <c r="D31" s="33">
        <v>9</v>
      </c>
      <c r="E31" s="28">
        <f t="shared" si="4"/>
        <v>2.6666666666666665</v>
      </c>
      <c r="F31" s="35" t="str">
        <f t="shared" si="5"/>
        <v>раз</v>
      </c>
    </row>
    <row r="32" spans="1:6" ht="16.5" x14ac:dyDescent="0.25">
      <c r="A32" s="42" t="s">
        <v>38</v>
      </c>
      <c r="B32" s="43"/>
      <c r="C32" s="33">
        <v>2</v>
      </c>
      <c r="D32" s="33">
        <v>3</v>
      </c>
      <c r="E32" s="28">
        <f t="shared" si="4"/>
        <v>-33.333333333333329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13</v>
      </c>
      <c r="D33" s="33">
        <v>4</v>
      </c>
      <c r="E33" s="28">
        <f t="shared" si="4"/>
        <v>3.25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15</v>
      </c>
      <c r="D34" s="33">
        <v>2</v>
      </c>
      <c r="E34" s="28">
        <f t="shared" si="4"/>
        <v>7.5</v>
      </c>
      <c r="F34" s="35" t="str">
        <f t="shared" si="5"/>
        <v>раз</v>
      </c>
    </row>
    <row r="35" spans="1:8" ht="16.5" x14ac:dyDescent="0.25">
      <c r="A35" s="45" t="s">
        <v>34</v>
      </c>
      <c r="B35" s="46"/>
      <c r="C35" s="33">
        <v>28</v>
      </c>
      <c r="D35" s="33">
        <v>35</v>
      </c>
      <c r="E35" s="28">
        <f t="shared" si="4"/>
        <v>-20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0</v>
      </c>
      <c r="D36" s="33">
        <v>11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3</v>
      </c>
      <c r="D37" s="33">
        <v>9</v>
      </c>
      <c r="E37" s="28">
        <f t="shared" si="4"/>
        <v>-66.666666666666657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85</v>
      </c>
      <c r="D38" s="33">
        <v>98</v>
      </c>
      <c r="E38" s="28">
        <f t="shared" si="4"/>
        <v>-13.265306122448976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118</v>
      </c>
      <c r="D39" s="33">
        <v>702</v>
      </c>
      <c r="E39" s="28">
        <f t="shared" si="4"/>
        <v>-83.190883190883198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2272</v>
      </c>
      <c r="D40" s="33">
        <v>4469</v>
      </c>
      <c r="E40" s="28">
        <f t="shared" si="4"/>
        <v>-49.160886104273885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28</v>
      </c>
      <c r="D42" s="33">
        <v>28</v>
      </c>
      <c r="E42" s="28">
        <f t="shared" si="4"/>
        <v>0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2017-04-12T05:49:14Z</cp:lastPrinted>
  <dcterms:created xsi:type="dcterms:W3CDTF">1997-03-25T06:43:11Z</dcterms:created>
  <dcterms:modified xsi:type="dcterms:W3CDTF">2017-04-26T06:40:15Z</dcterms:modified>
</cp:coreProperties>
</file>