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<sst xmlns="http://schemas.openxmlformats.org/spreadsheetml/2006/main" count="48" uniqueCount="45">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</sst>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217</c:v>
                </c:pt>
                <c:pt idx="1">
                  <c:v>92</c:v>
                </c:pt>
                <c:pt idx="2">
                  <c:v>142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217</c:v>
                </c:pt>
                <c:pt idx="1">
                  <c:v>148</c:v>
                </c:pt>
                <c:pt idx="2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88928"/>
        <c:axId val="104194816"/>
      </c:barChart>
      <c:catAx>
        <c:axId val="1041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194816"/>
        <c:crosses val="autoZero"/>
        <c:auto val="1"/>
        <c:lblAlgn val="ctr"/>
        <c:lblOffset val="100"/>
        <c:noMultiLvlLbl val="0"/>
      </c:catAx>
      <c:valAx>
        <c:axId val="1041948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188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35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32</c:v>
                </c:pt>
                <c:pt idx="6">
                  <c:v>108</c:v>
                </c:pt>
                <c:pt idx="7">
                  <c:v>92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48</c:v>
                </c:pt>
                <c:pt idx="1">
                  <c:v>17</c:v>
                </c:pt>
                <c:pt idx="2">
                  <c:v>9</c:v>
                </c:pt>
                <c:pt idx="3">
                  <c:v>21</c:v>
                </c:pt>
                <c:pt idx="4">
                  <c:v>10</c:v>
                </c:pt>
                <c:pt idx="5">
                  <c:v>21</c:v>
                </c:pt>
                <c:pt idx="6">
                  <c:v>91</c:v>
                </c:pt>
                <c:pt idx="7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49312"/>
        <c:axId val="111950848"/>
      </c:barChart>
      <c:catAx>
        <c:axId val="1119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1950848"/>
        <c:crosses val="autoZero"/>
        <c:auto val="1"/>
        <c:lblAlgn val="ctr"/>
        <c:lblOffset val="0"/>
        <c:tickLblSkip val="1"/>
        <c:noMultiLvlLbl val="0"/>
      </c:catAx>
      <c:valAx>
        <c:axId val="111950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1949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12</c:v>
                </c:pt>
                <c:pt idx="1">
                  <c:v>5</c:v>
                </c:pt>
                <c:pt idx="2">
                  <c:v>13</c:v>
                </c:pt>
                <c:pt idx="3">
                  <c:v>34</c:v>
                </c:pt>
                <c:pt idx="4">
                  <c:v>41</c:v>
                </c:pt>
                <c:pt idx="5">
                  <c:v>3</c:v>
                </c:pt>
                <c:pt idx="6">
                  <c:v>21</c:v>
                </c:pt>
                <c:pt idx="7">
                  <c:v>28</c:v>
                </c:pt>
                <c:pt idx="8">
                  <c:v>60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31</c:v>
                </c:pt>
                <c:pt idx="1">
                  <c:v>20</c:v>
                </c:pt>
                <c:pt idx="2">
                  <c:v>14</c:v>
                </c:pt>
                <c:pt idx="3">
                  <c:v>30</c:v>
                </c:pt>
                <c:pt idx="4">
                  <c:v>21</c:v>
                </c:pt>
                <c:pt idx="5">
                  <c:v>5</c:v>
                </c:pt>
                <c:pt idx="6">
                  <c:v>7</c:v>
                </c:pt>
                <c:pt idx="7">
                  <c:v>13</c:v>
                </c:pt>
                <c:pt idx="8" formatCode="General">
                  <c:v>92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84000"/>
        <c:axId val="111985792"/>
      </c:barChart>
      <c:catAx>
        <c:axId val="1119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1985792"/>
        <c:crosses val="autoZero"/>
        <c:auto val="1"/>
        <c:lblAlgn val="ctr"/>
        <c:lblOffset val="100"/>
        <c:tickLblSkip val="1"/>
        <c:noMultiLvlLbl val="0"/>
      </c:catAx>
      <c:valAx>
        <c:axId val="111985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1984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35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32</c:v>
                </c:pt>
                <c:pt idx="6">
                  <c:v>108</c:v>
                </c:pt>
                <c:pt idx="7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12</c:v>
                </c:pt>
                <c:pt idx="1">
                  <c:v>5</c:v>
                </c:pt>
                <c:pt idx="2">
                  <c:v>13</c:v>
                </c:pt>
                <c:pt idx="3">
                  <c:v>34</c:v>
                </c:pt>
                <c:pt idx="4">
                  <c:v>41</c:v>
                </c:pt>
                <c:pt idx="5">
                  <c:v>3</c:v>
                </c:pt>
                <c:pt idx="6">
                  <c:v>21</c:v>
                </c:pt>
                <c:pt idx="7">
                  <c:v>28</c:v>
                </c:pt>
                <c:pt idx="8">
                  <c:v>60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12" sqref="C1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9" t="s">
        <v>41</v>
      </c>
      <c r="C1" s="40"/>
      <c r="D1" s="24">
        <v>42963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6">
        <v>217</v>
      </c>
      <c r="D5" s="27">
        <v>217</v>
      </c>
      <c r="E5" s="28">
        <f t="shared" ref="E5:E16" si="0">IF(C5*100/D5-100&gt;100,C5/D5,C5*100/D5-100)</f>
        <v>0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92</v>
      </c>
      <c r="D6" s="27">
        <v>148</v>
      </c>
      <c r="E6" s="28">
        <f t="shared" si="0"/>
        <v>-37.837837837837839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1825043</v>
      </c>
      <c r="D7" s="29">
        <v>6982644</v>
      </c>
      <c r="E7" s="28">
        <f t="shared" si="0"/>
        <v>-73.863152696886743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142</v>
      </c>
      <c r="D12" s="35">
        <v>144</v>
      </c>
      <c r="E12" s="28">
        <f t="shared" si="0"/>
        <v>-1.3888888888888857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14</v>
      </c>
      <c r="E13" s="28">
        <f t="shared" si="0"/>
        <v>-28.571428571428569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48</v>
      </c>
      <c r="D15" s="31">
        <v>101</v>
      </c>
      <c r="E15" s="28">
        <f t="shared" si="0"/>
        <v>-52.475247524752476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35</v>
      </c>
      <c r="D18" s="32">
        <v>48</v>
      </c>
      <c r="E18" s="28">
        <f t="shared" ref="E18:E25" si="2">IF(C18*100/D18-100&gt;100,C18/D18,C18*100/D18-100)</f>
        <v>-27.083333333333329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6</v>
      </c>
      <c r="D19" s="32">
        <v>17</v>
      </c>
      <c r="E19" s="28">
        <f t="shared" si="2"/>
        <v>-64.705882352941174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7</v>
      </c>
      <c r="D20" s="32">
        <v>9</v>
      </c>
      <c r="E20" s="28">
        <f t="shared" si="2"/>
        <v>-22.222222222222229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12</v>
      </c>
      <c r="D21" s="32">
        <v>21</v>
      </c>
      <c r="E21" s="28">
        <f t="shared" si="2"/>
        <v>-42.857142857142854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17</v>
      </c>
      <c r="D22" s="32">
        <v>10</v>
      </c>
      <c r="E22" s="28">
        <f t="shared" si="2"/>
        <v>70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32</v>
      </c>
      <c r="D23" s="32">
        <v>21</v>
      </c>
      <c r="E23" s="28">
        <f t="shared" si="2"/>
        <v>52.38095238095238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108</v>
      </c>
      <c r="D24" s="32">
        <v>91</v>
      </c>
      <c r="E24" s="28">
        <f t="shared" si="2"/>
        <v>18.681318681318686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92</v>
      </c>
      <c r="D25" s="32">
        <v>148</v>
      </c>
      <c r="E25" s="28">
        <f t="shared" si="2"/>
        <v>-37.837837837837839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12</v>
      </c>
      <c r="D27" s="32">
        <v>31</v>
      </c>
      <c r="E27" s="28">
        <f t="shared" ref="E27:E42" si="4">IF(C27*100/D27-100&gt;100,C27/D27,C27*100/D27-100)</f>
        <v>-61.29032258064516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5</v>
      </c>
      <c r="D28" s="32">
        <v>20</v>
      </c>
      <c r="E28" s="28">
        <f>IF(C28*100/D28-100&gt;100,C28/D28,C28*100/D28-100)</f>
        <v>-75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13</v>
      </c>
      <c r="D29" s="32">
        <v>14</v>
      </c>
      <c r="E29" s="28">
        <f>IF(C29*100/D29-100&gt;100,C29/D29,C29*100/D29-100)</f>
        <v>-7.1428571428571388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34</v>
      </c>
      <c r="D30" s="32">
        <v>30</v>
      </c>
      <c r="E30" s="28">
        <f t="shared" si="4"/>
        <v>13.333333333333329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41</v>
      </c>
      <c r="D31" s="32">
        <v>21</v>
      </c>
      <c r="E31" s="28">
        <f t="shared" si="4"/>
        <v>95.238095238095241</v>
      </c>
      <c r="F31" s="34" t="str">
        <f t="shared" si="5"/>
        <v>%</v>
      </c>
    </row>
    <row r="32" spans="1:6" ht="16.5" x14ac:dyDescent="0.25">
      <c r="A32" s="43" t="s">
        <v>38</v>
      </c>
      <c r="B32" s="44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21</v>
      </c>
      <c r="D33" s="32">
        <v>7</v>
      </c>
      <c r="E33" s="28">
        <f t="shared" si="4"/>
        <v>3</v>
      </c>
      <c r="F33" s="34" t="str">
        <f t="shared" si="5"/>
        <v>раз</v>
      </c>
    </row>
    <row r="34" spans="1:8" ht="16.5" x14ac:dyDescent="0.25">
      <c r="A34" s="43" t="s">
        <v>32</v>
      </c>
      <c r="B34" s="44"/>
      <c r="C34" s="32">
        <v>28</v>
      </c>
      <c r="D34" s="32">
        <v>13</v>
      </c>
      <c r="E34" s="28">
        <f t="shared" si="4"/>
        <v>2.1538461538461537</v>
      </c>
      <c r="F34" s="34" t="str">
        <f t="shared" si="5"/>
        <v>раз</v>
      </c>
    </row>
    <row r="35" spans="1:8" ht="16.5" x14ac:dyDescent="0.25">
      <c r="A35" s="46" t="s">
        <v>34</v>
      </c>
      <c r="B35" s="47"/>
      <c r="C35" s="32">
        <v>60</v>
      </c>
      <c r="D35" s="5">
        <v>92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 x14ac:dyDescent="0.25">
      <c r="A36" s="46" t="s">
        <v>35</v>
      </c>
      <c r="B36" s="47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12</v>
      </c>
      <c r="D37" s="32">
        <v>14</v>
      </c>
      <c r="E37" s="28">
        <f t="shared" si="4"/>
        <v>-14.285714285714292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180</v>
      </c>
      <c r="D38" s="32">
        <v>185</v>
      </c>
      <c r="E38" s="28">
        <f t="shared" si="4"/>
        <v>-2.7027027027027088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1342</v>
      </c>
      <c r="D39" s="32">
        <v>1577</v>
      </c>
      <c r="E39" s="28">
        <f t="shared" si="4"/>
        <v>-14.901712111604311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4530</v>
      </c>
      <c r="D40" s="32">
        <v>8630</v>
      </c>
      <c r="E40" s="28">
        <f t="shared" si="4"/>
        <v>-47.508690614136732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3</v>
      </c>
      <c r="E41" s="28">
        <f t="shared" si="4"/>
        <v>0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55</v>
      </c>
      <c r="D42" s="32">
        <v>51</v>
      </c>
      <c r="E42" s="28">
        <f t="shared" si="4"/>
        <v>7.8431372549019613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Николай</cp:lastModifiedBy>
  <cp:lastPrinted>2017-07-17T04:01:04Z</cp:lastPrinted>
  <dcterms:created xsi:type="dcterms:W3CDTF">1997-03-25T06:43:11Z</dcterms:created>
  <dcterms:modified xsi:type="dcterms:W3CDTF">2017-08-16T03:21:23Z</dcterms:modified>
</cp:coreProperties>
</file>