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<sst xmlns="http://schemas.openxmlformats.org/spreadsheetml/2006/main" count="47" uniqueCount="45">
  <si>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</si>
  <si>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</si>
  <si>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</si>
  <si>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</si>
  <si>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</si>
  <si>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</si>
  <si>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</si>
  <si>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</si>
  <si>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</si>
  <si>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</si>
  <si>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</si>
  <si>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</si>
  <si>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</si>
  <si>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</si>
  <si>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</si>
  <si>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</si>
  <si>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</si>
  <si>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</si>
  <si>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</si>
  <si>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</si>
  <si>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</si>
  <si>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</si>
  <si>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</si>
  <si>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</si>
  <si>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</si>
  <si>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</si>
  <si>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</si>
  <si>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</si>
  <si>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</si>
  <si>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</si>
  <si>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</si>
  <si>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</si>
  <si>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</si>
  <si>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</si>
  <si>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</si>
  <si>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</si>
  <si>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</si>
  <si>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</si>
  <si>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</si>
  <si>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</si>
  <si>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</si>
  <si>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</si>
  <si>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</si>
  <si>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Отдел дознания (по г.Сургуту и Сургутскому району) УНДиПР ГУ МЧС по ХМАО-Югре</t>
  </si>
  <si>
    <t>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</si>
</sst>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45</c:v>
                </c:pt>
                <c:pt idx="1">
                  <c:v>17</c:v>
                </c:pt>
                <c:pt idx="2">
                  <c:v>32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51</c:v>
                </c:pt>
                <c:pt idx="1">
                  <c:v>9</c:v>
                </c:pt>
                <c:pt idx="2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103848"/>
        <c:axId val="200102280"/>
      </c:barChart>
      <c:catAx>
        <c:axId val="200103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0102280"/>
        <c:crosses val="autoZero"/>
        <c:auto val="1"/>
        <c:lblAlgn val="ctr"/>
        <c:lblOffset val="100"/>
        <c:noMultiLvlLbl val="0"/>
      </c:catAx>
      <c:valAx>
        <c:axId val="20010228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0103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12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  <c:pt idx="4">
                  <c:v>2</c:v>
                </c:pt>
                <c:pt idx="5">
                  <c:v>5</c:v>
                </c:pt>
                <c:pt idx="6">
                  <c:v>11</c:v>
                </c:pt>
                <c:pt idx="7">
                  <c:v>17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10</c:v>
                </c:pt>
                <c:pt idx="1">
                  <c:v>5</c:v>
                </c:pt>
                <c:pt idx="2">
                  <c:v>0</c:v>
                </c:pt>
                <c:pt idx="3">
                  <c:v>6</c:v>
                </c:pt>
                <c:pt idx="4">
                  <c:v>2</c:v>
                </c:pt>
                <c:pt idx="5">
                  <c:v>12</c:v>
                </c:pt>
                <c:pt idx="6">
                  <c:v>16</c:v>
                </c:pt>
                <c:pt idx="7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101496"/>
        <c:axId val="200103456"/>
      </c:barChart>
      <c:catAx>
        <c:axId val="200101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0103456"/>
        <c:crosses val="autoZero"/>
        <c:auto val="1"/>
        <c:lblAlgn val="ctr"/>
        <c:lblOffset val="0"/>
        <c:tickLblSkip val="1"/>
        <c:noMultiLvlLbl val="0"/>
      </c:catAx>
      <c:valAx>
        <c:axId val="2001034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0101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7</c:v>
                </c:pt>
                <c:pt idx="1">
                  <c:v>6</c:v>
                </c:pt>
                <c:pt idx="2">
                  <c:v>0</c:v>
                </c:pt>
                <c:pt idx="3">
                  <c:v>9</c:v>
                </c:pt>
                <c:pt idx="4">
                  <c:v>6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12</c:v>
                </c:pt>
                <c:pt idx="9">
                  <c:v>4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</c:v>
                </c:pt>
                <c:pt idx="1">
                  <c:v>9</c:v>
                </c:pt>
                <c:pt idx="2">
                  <c:v>1</c:v>
                </c:pt>
                <c:pt idx="3">
                  <c:v>8</c:v>
                </c:pt>
                <c:pt idx="4">
                  <c:v>11</c:v>
                </c:pt>
                <c:pt idx="5">
                  <c:v>0</c:v>
                </c:pt>
                <c:pt idx="6">
                  <c:v>5</c:v>
                </c:pt>
                <c:pt idx="7">
                  <c:v>2</c:v>
                </c:pt>
                <c:pt idx="8">
                  <c:v>12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097968"/>
        <c:axId val="200100320"/>
      </c:barChart>
      <c:catAx>
        <c:axId val="20009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0100320"/>
        <c:crosses val="autoZero"/>
        <c:auto val="1"/>
        <c:lblAlgn val="ctr"/>
        <c:lblOffset val="100"/>
        <c:tickLblSkip val="1"/>
        <c:noMultiLvlLbl val="0"/>
      </c:catAx>
      <c:valAx>
        <c:axId val="200100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0097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12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  <c:pt idx="4">
                  <c:v>2</c:v>
                </c:pt>
                <c:pt idx="5">
                  <c:v>5</c:v>
                </c:pt>
                <c:pt idx="6">
                  <c:v>11</c:v>
                </c:pt>
                <c:pt idx="7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7</c:v>
                </c:pt>
                <c:pt idx="1">
                  <c:v>6</c:v>
                </c:pt>
                <c:pt idx="2">
                  <c:v>0</c:v>
                </c:pt>
                <c:pt idx="3">
                  <c:v>9</c:v>
                </c:pt>
                <c:pt idx="4">
                  <c:v>6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12</c:v>
                </c:pt>
                <c:pt idx="9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1" sqref="D1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41</v>
      </c>
      <c r="C1" s="42"/>
      <c r="D1" s="36">
        <v>42410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44</v>
      </c>
      <c r="D4" s="21" t="s">
        <v>42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45</v>
      </c>
      <c r="D5" s="25">
        <v>51</v>
      </c>
      <c r="E5" s="10">
        <f t="shared" ref="E5:E16" si="0">IF(C5*100/D5-100&gt;100,C5/D5,C5*100/D5-100)</f>
        <v>-11.764705882352942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17</v>
      </c>
      <c r="D6" s="25">
        <v>9</v>
      </c>
      <c r="E6" s="10">
        <f t="shared" si="0"/>
        <v>88.888888888888886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1005385</v>
      </c>
      <c r="D7" s="27">
        <v>1569056035</v>
      </c>
      <c r="E7" s="10">
        <f t="shared" si="0"/>
        <v>-99.935924213184649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1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1568703886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0</v>
      </c>
      <c r="D10" s="31">
        <v>0</v>
      </c>
      <c r="E10" s="10" t="e">
        <f t="shared" si="0"/>
        <v>#DIV/0!</v>
      </c>
      <c r="F10" s="11" t="e">
        <f t="shared" si="1"/>
        <v>#DIV/0!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32</v>
      </c>
      <c r="D12" s="31">
        <v>31</v>
      </c>
      <c r="E12" s="10">
        <f t="shared" si="0"/>
        <v>3.2258064516128968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</v>
      </c>
      <c r="D13" s="31">
        <v>3</v>
      </c>
      <c r="E13" s="10">
        <f t="shared" si="0"/>
        <v>-66.666666666666657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0</v>
      </c>
      <c r="D15" s="31">
        <v>4</v>
      </c>
      <c r="E15" s="10">
        <f t="shared" si="0"/>
        <v>-100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0</v>
      </c>
      <c r="D16" s="31">
        <v>11000000</v>
      </c>
      <c r="E16" s="10">
        <f t="shared" si="0"/>
        <v>-100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12</v>
      </c>
      <c r="D18" s="23">
        <v>10</v>
      </c>
      <c r="E18" s="10">
        <f t="shared" ref="E18:E25" si="2">IF(C18*100/D18-100&gt;100,C18/D18,C18*100/D18-100)</f>
        <v>20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5</v>
      </c>
      <c r="D19" s="23">
        <v>5</v>
      </c>
      <c r="E19" s="10">
        <f t="shared" si="2"/>
        <v>0</v>
      </c>
      <c r="F19" s="11" t="str">
        <f t="shared" si="3"/>
        <v>%</v>
      </c>
    </row>
    <row r="20" spans="1:6" ht="16.5" x14ac:dyDescent="0.25">
      <c r="A20" s="45" t="s">
        <v>24</v>
      </c>
      <c r="B20" s="46"/>
      <c r="C20" s="22">
        <v>3</v>
      </c>
      <c r="D20" s="23">
        <v>0</v>
      </c>
      <c r="E20" s="10" t="e">
        <f t="shared" si="2"/>
        <v>#DIV/0!</v>
      </c>
      <c r="F20" s="11" t="e">
        <f t="shared" si="3"/>
        <v>#DIV/0!</v>
      </c>
    </row>
    <row r="21" spans="1:6" ht="16.5" x14ac:dyDescent="0.25">
      <c r="A21" s="45" t="s">
        <v>23</v>
      </c>
      <c r="B21" s="46"/>
      <c r="C21" s="22">
        <v>7</v>
      </c>
      <c r="D21" s="23">
        <v>6</v>
      </c>
      <c r="E21" s="10">
        <f t="shared" si="2"/>
        <v>16.666666666666671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2</v>
      </c>
      <c r="D22" s="23">
        <v>2</v>
      </c>
      <c r="E22" s="10">
        <f t="shared" si="2"/>
        <v>0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5</v>
      </c>
      <c r="D23" s="23">
        <v>12</v>
      </c>
      <c r="E23" s="10">
        <f t="shared" si="2"/>
        <v>-58.333333333333336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11</v>
      </c>
      <c r="D24" s="23">
        <v>16</v>
      </c>
      <c r="E24" s="10">
        <f t="shared" si="2"/>
        <v>-31.25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17</v>
      </c>
      <c r="D25" s="23">
        <v>9</v>
      </c>
      <c r="E25" s="10">
        <f t="shared" si="2"/>
        <v>88.888888888888886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7</v>
      </c>
      <c r="D27" s="23">
        <v>1</v>
      </c>
      <c r="E27" s="10">
        <f t="shared" ref="E27:E42" si="4">IF(C27*100/D27-100&gt;100,C27/D27,C27*100/D27-100)</f>
        <v>7</v>
      </c>
      <c r="F27" s="11" t="str">
        <f t="shared" ref="F27:F42" si="5">IF(C27*100/D27-100&gt;100,"раз","%")</f>
        <v>раз</v>
      </c>
    </row>
    <row r="28" spans="1:6" ht="16.5" x14ac:dyDescent="0.25">
      <c r="A28" s="45" t="s">
        <v>28</v>
      </c>
      <c r="B28" s="46"/>
      <c r="C28" s="22">
        <v>6</v>
      </c>
      <c r="D28" s="23">
        <v>9</v>
      </c>
      <c r="E28" s="10">
        <f>IF(C28*100/D28-100&gt;100,C28/D28,C28*100/D28-100)</f>
        <v>-33.333333333333329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0</v>
      </c>
      <c r="D29" s="23">
        <v>1</v>
      </c>
      <c r="E29" s="10">
        <f>IF(C29*100/D29-100&gt;100,C29/D29,C29*100/D29-100)</f>
        <v>-100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9</v>
      </c>
      <c r="D30" s="23">
        <v>8</v>
      </c>
      <c r="E30" s="10">
        <f t="shared" si="4"/>
        <v>12.5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6</v>
      </c>
      <c r="D31" s="23">
        <v>11</v>
      </c>
      <c r="E31" s="10">
        <f t="shared" si="4"/>
        <v>-45.454545454545453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1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45" t="s">
        <v>39</v>
      </c>
      <c r="B33" s="46"/>
      <c r="C33" s="22">
        <v>0</v>
      </c>
      <c r="D33" s="23">
        <v>5</v>
      </c>
      <c r="E33" s="10">
        <f t="shared" si="4"/>
        <v>-100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0</v>
      </c>
      <c r="D34" s="23">
        <v>2</v>
      </c>
      <c r="E34" s="10">
        <f t="shared" si="4"/>
        <v>-100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12</v>
      </c>
      <c r="D35" s="23">
        <v>12</v>
      </c>
      <c r="E35" s="10">
        <f t="shared" si="4"/>
        <v>0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4</v>
      </c>
      <c r="D36" s="23">
        <v>1</v>
      </c>
      <c r="E36" s="10">
        <f t="shared" si="4"/>
        <v>4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2</v>
      </c>
      <c r="D37" s="23">
        <v>3</v>
      </c>
      <c r="E37" s="10">
        <f t="shared" si="4"/>
        <v>-33.333333333333329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36</v>
      </c>
      <c r="D38" s="23">
        <v>34</v>
      </c>
      <c r="E38" s="10">
        <f t="shared" si="4"/>
        <v>5.8823529411764639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349</v>
      </c>
      <c r="D39" s="23">
        <v>1036</v>
      </c>
      <c r="E39" s="10">
        <f t="shared" si="4"/>
        <v>-66.312741312741309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1647</v>
      </c>
      <c r="D40" s="23">
        <v>1131</v>
      </c>
      <c r="E40" s="10">
        <f t="shared" si="4"/>
        <v>45.623342175066313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0</v>
      </c>
      <c r="D41" s="23">
        <v>0</v>
      </c>
      <c r="E41" s="10" t="e">
        <f t="shared" si="4"/>
        <v>#DIV/0!</v>
      </c>
      <c r="F41" s="11" t="e">
        <f t="shared" si="5"/>
        <v>#DIV/0!</v>
      </c>
    </row>
    <row r="42" spans="1:8" ht="17.25" x14ac:dyDescent="0.3">
      <c r="A42" s="8">
        <v>20</v>
      </c>
      <c r="B42" s="12" t="s">
        <v>13</v>
      </c>
      <c r="C42" s="22">
        <v>12</v>
      </c>
      <c r="D42" s="23">
        <v>17</v>
      </c>
      <c r="E42" s="10">
        <f t="shared" si="4"/>
        <v>-29.411764705882348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43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2016-02-10T03:02:42Z</cp:lastPrinted>
  <dcterms:created xsi:type="dcterms:W3CDTF">1997-03-25T06:43:11Z</dcterms:created>
  <dcterms:modified xsi:type="dcterms:W3CDTF">2016-02-10T03:03:04Z</dcterms:modified>
</cp:coreProperties>
</file>