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<sst xmlns="http://schemas.openxmlformats.org/spreadsheetml/2006/main" count="48" uniqueCount="45">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</sst>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213</c:v>
                </c:pt>
                <c:pt idx="1">
                  <c:v>148</c:v>
                </c:pt>
                <c:pt idx="2">
                  <c:v>137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242</c:v>
                </c:pt>
                <c:pt idx="1">
                  <c:v>158</c:v>
                </c:pt>
                <c:pt idx="2">
                  <c:v>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042152"/>
        <c:axId val="198042536"/>
      </c:barChart>
      <c:catAx>
        <c:axId val="198042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042536"/>
        <c:crosses val="autoZero"/>
        <c:auto val="1"/>
        <c:lblAlgn val="ctr"/>
        <c:lblOffset val="100"/>
        <c:noMultiLvlLbl val="0"/>
      </c:catAx>
      <c:valAx>
        <c:axId val="1980425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042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48</c:v>
                </c:pt>
                <c:pt idx="1">
                  <c:v>16</c:v>
                </c:pt>
                <c:pt idx="2">
                  <c:v>9</c:v>
                </c:pt>
                <c:pt idx="3">
                  <c:v>20</c:v>
                </c:pt>
                <c:pt idx="4">
                  <c:v>9</c:v>
                </c:pt>
                <c:pt idx="5">
                  <c:v>22</c:v>
                </c:pt>
                <c:pt idx="6">
                  <c:v>89</c:v>
                </c:pt>
                <c:pt idx="7">
                  <c:v>148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50</c:v>
                </c:pt>
                <c:pt idx="1">
                  <c:v>23</c:v>
                </c:pt>
                <c:pt idx="2">
                  <c:v>4</c:v>
                </c:pt>
                <c:pt idx="3">
                  <c:v>34</c:v>
                </c:pt>
                <c:pt idx="4">
                  <c:v>22</c:v>
                </c:pt>
                <c:pt idx="5">
                  <c:v>24</c:v>
                </c:pt>
                <c:pt idx="6">
                  <c:v>80</c:v>
                </c:pt>
                <c:pt idx="7">
                  <c:v>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25456"/>
        <c:axId val="140925840"/>
      </c:barChart>
      <c:catAx>
        <c:axId val="14092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0925840"/>
        <c:crosses val="autoZero"/>
        <c:auto val="1"/>
        <c:lblAlgn val="ctr"/>
        <c:lblOffset val="0"/>
        <c:tickLblSkip val="1"/>
        <c:noMultiLvlLbl val="0"/>
      </c:catAx>
      <c:valAx>
        <c:axId val="140925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0925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29</c:v>
                </c:pt>
                <c:pt idx="1">
                  <c:v>20</c:v>
                </c:pt>
                <c:pt idx="2">
                  <c:v>13</c:v>
                </c:pt>
                <c:pt idx="3">
                  <c:v>29</c:v>
                </c:pt>
                <c:pt idx="4">
                  <c:v>21</c:v>
                </c:pt>
                <c:pt idx="5">
                  <c:v>5</c:v>
                </c:pt>
                <c:pt idx="6">
                  <c:v>9</c:v>
                </c:pt>
                <c:pt idx="7">
                  <c:v>11</c:v>
                </c:pt>
                <c:pt idx="8">
                  <c:v>64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19</c:v>
                </c:pt>
                <c:pt idx="1">
                  <c:v>41</c:v>
                </c:pt>
                <c:pt idx="2">
                  <c:v>9</c:v>
                </c:pt>
                <c:pt idx="3">
                  <c:v>33</c:v>
                </c:pt>
                <c:pt idx="4">
                  <c:v>35</c:v>
                </c:pt>
                <c:pt idx="5">
                  <c:v>3</c:v>
                </c:pt>
                <c:pt idx="6">
                  <c:v>12</c:v>
                </c:pt>
                <c:pt idx="7">
                  <c:v>18</c:v>
                </c:pt>
                <c:pt idx="8">
                  <c:v>72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22872"/>
        <c:axId val="198127864"/>
      </c:barChart>
      <c:catAx>
        <c:axId val="140922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127864"/>
        <c:crosses val="autoZero"/>
        <c:auto val="1"/>
        <c:lblAlgn val="ctr"/>
        <c:lblOffset val="100"/>
        <c:tickLblSkip val="1"/>
        <c:noMultiLvlLbl val="0"/>
      </c:catAx>
      <c:valAx>
        <c:axId val="198127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0922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48</c:v>
                </c:pt>
                <c:pt idx="1">
                  <c:v>16</c:v>
                </c:pt>
                <c:pt idx="2">
                  <c:v>9</c:v>
                </c:pt>
                <c:pt idx="3">
                  <c:v>20</c:v>
                </c:pt>
                <c:pt idx="4">
                  <c:v>9</c:v>
                </c:pt>
                <c:pt idx="5">
                  <c:v>22</c:v>
                </c:pt>
                <c:pt idx="6">
                  <c:v>89</c:v>
                </c:pt>
                <c:pt idx="7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29</c:v>
                </c:pt>
                <c:pt idx="1">
                  <c:v>20</c:v>
                </c:pt>
                <c:pt idx="2">
                  <c:v>13</c:v>
                </c:pt>
                <c:pt idx="3">
                  <c:v>29</c:v>
                </c:pt>
                <c:pt idx="4">
                  <c:v>21</c:v>
                </c:pt>
                <c:pt idx="5">
                  <c:v>5</c:v>
                </c:pt>
                <c:pt idx="6">
                  <c:v>9</c:v>
                </c:pt>
                <c:pt idx="7">
                  <c:v>11</c:v>
                </c:pt>
                <c:pt idx="8">
                  <c:v>64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9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42598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213</v>
      </c>
      <c r="D5" s="27">
        <v>242</v>
      </c>
      <c r="E5" s="28">
        <f t="shared" ref="E5:E16" si="0">IF(C5*100/D5-100&gt;100,C5/D5,C5*100/D5-100)</f>
        <v>-11.983471074380162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148</v>
      </c>
      <c r="D6" s="27">
        <v>158</v>
      </c>
      <c r="E6" s="28">
        <f t="shared" si="0"/>
        <v>-6.3291139240506311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6776144</v>
      </c>
      <c r="D7" s="29">
        <v>1629384321</v>
      </c>
      <c r="E7" s="28">
        <f t="shared" si="0"/>
        <v>-99.584128562385985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1626047777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8</v>
      </c>
      <c r="D10" s="31">
        <v>1</v>
      </c>
      <c r="E10" s="28">
        <f t="shared" si="0"/>
        <v>8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137</v>
      </c>
      <c r="D12" s="32">
        <v>162</v>
      </c>
      <c r="E12" s="28">
        <f t="shared" si="0"/>
        <v>-15.432098765432102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14</v>
      </c>
      <c r="D13" s="31">
        <v>6</v>
      </c>
      <c r="E13" s="28">
        <f t="shared" si="0"/>
        <v>2.3333333333333335</v>
      </c>
      <c r="F13" s="35" t="str">
        <f t="shared" si="1"/>
        <v>раз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64</v>
      </c>
      <c r="E15" s="28">
        <f t="shared" si="0"/>
        <v>57.8125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108000000</v>
      </c>
      <c r="E16" s="28">
        <f t="shared" si="0"/>
        <v>-88.425925925925924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48</v>
      </c>
      <c r="D18" s="33">
        <v>50</v>
      </c>
      <c r="E18" s="28">
        <f t="shared" ref="E18:E25" si="2">IF(C18*100/D18-100&gt;100,C18/D18,C18*100/D18-100)</f>
        <v>-4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16</v>
      </c>
      <c r="D19" s="33">
        <v>23</v>
      </c>
      <c r="E19" s="28">
        <f t="shared" si="2"/>
        <v>-30.434782608695656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9</v>
      </c>
      <c r="D20" s="33">
        <v>4</v>
      </c>
      <c r="E20" s="28">
        <f t="shared" si="2"/>
        <v>2.25</v>
      </c>
      <c r="F20" s="35" t="str">
        <f t="shared" si="3"/>
        <v>раз</v>
      </c>
    </row>
    <row r="21" spans="1:6" ht="16.5" x14ac:dyDescent="0.25">
      <c r="A21" s="42" t="s">
        <v>23</v>
      </c>
      <c r="B21" s="43"/>
      <c r="C21" s="33">
        <v>20</v>
      </c>
      <c r="D21" s="33">
        <v>34</v>
      </c>
      <c r="E21" s="28">
        <f t="shared" si="2"/>
        <v>-41.176470588235297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9</v>
      </c>
      <c r="D22" s="33">
        <v>22</v>
      </c>
      <c r="E22" s="28">
        <f t="shared" si="2"/>
        <v>-59.090909090909093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22</v>
      </c>
      <c r="D23" s="33">
        <v>24</v>
      </c>
      <c r="E23" s="28">
        <f t="shared" si="2"/>
        <v>-8.3333333333333286</v>
      </c>
      <c r="F23" s="35" t="str">
        <f t="shared" si="3"/>
        <v>%</v>
      </c>
    </row>
    <row r="24" spans="1:6" ht="16.5" x14ac:dyDescent="0.25">
      <c r="A24" s="45" t="s">
        <v>34</v>
      </c>
      <c r="B24" s="46"/>
      <c r="C24" s="33">
        <v>89</v>
      </c>
      <c r="D24" s="33">
        <v>80</v>
      </c>
      <c r="E24" s="28">
        <f t="shared" si="2"/>
        <v>11.25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148</v>
      </c>
      <c r="D25" s="33">
        <v>158</v>
      </c>
      <c r="E25" s="28">
        <f t="shared" si="2"/>
        <v>-6.3291139240506311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29</v>
      </c>
      <c r="D27" s="33">
        <v>19</v>
      </c>
      <c r="E27" s="28">
        <f t="shared" ref="E27:E42" si="4">IF(C27*100/D27-100&gt;100,C27/D27,C27*100/D27-100)</f>
        <v>52.631578947368411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20</v>
      </c>
      <c r="D28" s="33">
        <v>41</v>
      </c>
      <c r="E28" s="28">
        <f>IF(C28*100/D28-100&gt;100,C28/D28,C28*100/D28-100)</f>
        <v>-51.219512195121951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13</v>
      </c>
      <c r="D29" s="33">
        <v>9</v>
      </c>
      <c r="E29" s="28">
        <f>IF(C29*100/D29-100&gt;100,C29/D29,C29*100/D29-100)</f>
        <v>44.444444444444457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29</v>
      </c>
      <c r="D30" s="33">
        <v>33</v>
      </c>
      <c r="E30" s="28">
        <f t="shared" si="4"/>
        <v>-12.121212121212125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21</v>
      </c>
      <c r="D31" s="33">
        <v>35</v>
      </c>
      <c r="E31" s="28">
        <f t="shared" si="4"/>
        <v>-40</v>
      </c>
      <c r="F31" s="35" t="str">
        <f t="shared" si="5"/>
        <v>%</v>
      </c>
    </row>
    <row r="32" spans="1:6" ht="16.5" x14ac:dyDescent="0.25">
      <c r="A32" s="42" t="s">
        <v>38</v>
      </c>
      <c r="B32" s="43"/>
      <c r="C32" s="33">
        <v>5</v>
      </c>
      <c r="D32" s="33">
        <v>3</v>
      </c>
      <c r="E32" s="28">
        <f t="shared" si="4"/>
        <v>66.666666666666657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9</v>
      </c>
      <c r="D33" s="33">
        <v>12</v>
      </c>
      <c r="E33" s="28">
        <f t="shared" si="4"/>
        <v>-25</v>
      </c>
      <c r="F33" s="35" t="str">
        <f t="shared" si="5"/>
        <v>%</v>
      </c>
    </row>
    <row r="34" spans="1:8" ht="16.5" x14ac:dyDescent="0.25">
      <c r="A34" s="42" t="s">
        <v>32</v>
      </c>
      <c r="B34" s="43"/>
      <c r="C34" s="33">
        <v>11</v>
      </c>
      <c r="D34" s="33">
        <v>18</v>
      </c>
      <c r="E34" s="28">
        <f t="shared" si="4"/>
        <v>-38.888888888888886</v>
      </c>
      <c r="F34" s="35" t="str">
        <f t="shared" si="5"/>
        <v>%</v>
      </c>
    </row>
    <row r="35" spans="1:8" ht="16.5" x14ac:dyDescent="0.25">
      <c r="A35" s="45" t="s">
        <v>34</v>
      </c>
      <c r="B35" s="46"/>
      <c r="C35" s="33">
        <v>64</v>
      </c>
      <c r="D35" s="33">
        <v>72</v>
      </c>
      <c r="E35" s="28">
        <f t="shared" si="4"/>
        <v>-11.111111111111114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12</v>
      </c>
      <c r="D36" s="33">
        <v>9</v>
      </c>
      <c r="E36" s="28">
        <f t="shared" si="4"/>
        <v>33.333333333333343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14</v>
      </c>
      <c r="D37" s="33">
        <v>25</v>
      </c>
      <c r="E37" s="28">
        <f t="shared" si="4"/>
        <v>-44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182</v>
      </c>
      <c r="D38" s="33">
        <v>190</v>
      </c>
      <c r="E38" s="28">
        <f t="shared" si="4"/>
        <v>-4.2105263157894797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1575</v>
      </c>
      <c r="D39" s="33">
        <v>6305</v>
      </c>
      <c r="E39" s="28">
        <f t="shared" si="4"/>
        <v>-75.019825535289456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8588</v>
      </c>
      <c r="D40" s="33">
        <v>6292</v>
      </c>
      <c r="E40" s="28">
        <f t="shared" si="4"/>
        <v>36.490781945327399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3</v>
      </c>
      <c r="D41" s="33">
        <v>3</v>
      </c>
      <c r="E41" s="28">
        <f t="shared" si="4"/>
        <v>0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51</v>
      </c>
      <c r="D42" s="33">
        <v>60</v>
      </c>
      <c r="E42" s="28">
        <f t="shared" si="4"/>
        <v>-15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43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2016-07-27T04:32:13Z</cp:lastPrinted>
  <dcterms:created xsi:type="dcterms:W3CDTF">1997-03-25T06:43:11Z</dcterms:created>
  <dcterms:modified xsi:type="dcterms:W3CDTF">2016-08-17T05:50:52Z</dcterms:modified>
</cp:coreProperties>
</file>