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<sst xmlns="http://schemas.openxmlformats.org/spreadsheetml/2006/main" count="45" uniqueCount="43">
  <si>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</si>
  <si>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</si>
  <si>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</si>
  <si>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</si>
  <si>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</si>
  <si>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</si>
  <si>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</si>
  <si>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</si>
  <si>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</si>
  <si>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</si>
  <si>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</si>
  <si>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</si>
  <si>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</si>
  <si>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</si>
  <si>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</si>
  <si>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</si>
  <si>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</si>
  <si>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</si>
  <si>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</si>
  <si>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</si>
  <si>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</si>
  <si>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</si>
  <si>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</si>
  <si>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</si>
  <si>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</si>
  <si>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</si>
  <si>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</si>
  <si>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</si>
  <si>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</si>
  <si>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</si>
  <si>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</si>
  <si>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</si>
  <si>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</si>
  <si>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</si>
  <si>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</si>
  <si>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</si>
  <si>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</si>
  <si>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</si>
  <si>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</si>
  <si>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</si>
  <si>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Сургутский район</t>
  </si>
  <si>
    <t xml:space="preserve">                                Сведения по пожарам по Сургутскому району  на 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</si>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</sst>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20872"/>
        <c:axId val="240221264"/>
      </c:barChart>
      <c:catAx>
        <c:axId val="24022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0221264"/>
        <c:crosses val="autoZero"/>
        <c:auto val="1"/>
        <c:lblAlgn val="ctr"/>
        <c:lblOffset val="100"/>
        <c:noMultiLvlLbl val="0"/>
      </c:catAx>
      <c:valAx>
        <c:axId val="24022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0220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22048"/>
        <c:axId val="240222440"/>
      </c:barChart>
      <c:catAx>
        <c:axId val="2402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0222440"/>
        <c:crosses val="autoZero"/>
        <c:auto val="1"/>
        <c:lblAlgn val="ctr"/>
        <c:lblOffset val="0"/>
        <c:tickLblSkip val="1"/>
        <c:noMultiLvlLbl val="0"/>
      </c:catAx>
      <c:valAx>
        <c:axId val="240222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022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772680"/>
        <c:axId val="239773072"/>
      </c:barChart>
      <c:catAx>
        <c:axId val="23977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773072"/>
        <c:crosses val="autoZero"/>
        <c:auto val="1"/>
        <c:lblAlgn val="ctr"/>
        <c:lblOffset val="100"/>
        <c:tickLblSkip val="1"/>
        <c:noMultiLvlLbl val="0"/>
      </c:catAx>
      <c:valAx>
        <c:axId val="239773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772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7" sqref="D37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42389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>
        <v>2016</v>
      </c>
      <c r="D4" s="21">
        <v>2015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14</v>
      </c>
      <c r="D5" s="25">
        <v>4</v>
      </c>
      <c r="E5" s="10">
        <f t="shared" ref="E5:E16" si="0">IF(C5*100/D5-100&gt;100,C5/D5,C5*100/D5-100)</f>
        <v>3.5</v>
      </c>
      <c r="F5" s="11" t="str">
        <f t="shared" ref="F5:F16" si="1">IF(C5*100/D5-100&gt;100,"раз","%")</f>
        <v>раз</v>
      </c>
    </row>
    <row r="6" spans="1:7" ht="17.25" x14ac:dyDescent="0.3">
      <c r="A6" s="8">
        <v>2</v>
      </c>
      <c r="B6" s="9" t="s">
        <v>33</v>
      </c>
      <c r="C6" s="24">
        <v>7</v>
      </c>
      <c r="D6" s="25">
        <v>6</v>
      </c>
      <c r="E6" s="10">
        <f t="shared" si="0"/>
        <v>16.666666666666671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0</v>
      </c>
      <c r="D7" s="27">
        <v>0</v>
      </c>
      <c r="E7" s="10" t="e">
        <f t="shared" si="0"/>
        <v>#DIV/0!</v>
      </c>
      <c r="F7" s="11" t="e">
        <f t="shared" si="1"/>
        <v>#DIV/0!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7</v>
      </c>
      <c r="D12" s="31">
        <v>3</v>
      </c>
      <c r="E12" s="10">
        <f t="shared" si="0"/>
        <v>2.3333333333333335</v>
      </c>
      <c r="F12" s="11" t="str">
        <f t="shared" si="1"/>
        <v>раз</v>
      </c>
    </row>
    <row r="13" spans="1:7" ht="17.25" x14ac:dyDescent="0.3">
      <c r="A13" s="8">
        <v>9</v>
      </c>
      <c r="B13" s="12" t="s">
        <v>7</v>
      </c>
      <c r="C13" s="30">
        <v>0</v>
      </c>
      <c r="D13" s="31">
        <v>1</v>
      </c>
      <c r="E13" s="10">
        <f t="shared" si="0"/>
        <v>-100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0</v>
      </c>
      <c r="D15" s="31">
        <v>0</v>
      </c>
      <c r="E15" s="10" t="e">
        <f t="shared" si="0"/>
        <v>#DIV/0!</v>
      </c>
      <c r="F15" s="11" t="e">
        <f t="shared" si="1"/>
        <v>#DIV/0!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2000000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1</v>
      </c>
      <c r="D18" s="23">
        <v>1</v>
      </c>
      <c r="E18" s="10">
        <f t="shared" ref="E18:E25" si="2">IF(C18*100/D18-100&gt;100,C18/D18,C18*100/D18-100)</f>
        <v>0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</v>
      </c>
      <c r="D19" s="23">
        <v>0</v>
      </c>
      <c r="E19" s="10" t="e">
        <f t="shared" si="2"/>
        <v>#DIV/0!</v>
      </c>
      <c r="F19" s="11" t="e">
        <f t="shared" si="3"/>
        <v>#DIV/0!</v>
      </c>
    </row>
    <row r="20" spans="1:6" ht="16.5" x14ac:dyDescent="0.25">
      <c r="A20" s="39" t="s">
        <v>24</v>
      </c>
      <c r="B20" s="40"/>
      <c r="C20" s="22">
        <v>0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39" t="s">
        <v>23</v>
      </c>
      <c r="B21" s="40"/>
      <c r="C21" s="22">
        <v>4</v>
      </c>
      <c r="D21" s="23">
        <v>0</v>
      </c>
      <c r="E21" s="10" t="e">
        <f t="shared" si="2"/>
        <v>#DIV/0!</v>
      </c>
      <c r="F21" s="11" t="e">
        <f t="shared" si="3"/>
        <v>#DIV/0!</v>
      </c>
    </row>
    <row r="22" spans="1:6" ht="16.5" x14ac:dyDescent="0.25">
      <c r="A22" s="39" t="s">
        <v>22</v>
      </c>
      <c r="B22" s="40"/>
      <c r="C22" s="22">
        <v>1</v>
      </c>
      <c r="D22" s="23">
        <v>1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</v>
      </c>
      <c r="D23" s="23">
        <v>0</v>
      </c>
      <c r="E23" s="10" t="e">
        <f t="shared" si="2"/>
        <v>#DIV/0!</v>
      </c>
      <c r="F23" s="11" t="e">
        <f t="shared" si="3"/>
        <v>#DIV/0!</v>
      </c>
    </row>
    <row r="24" spans="1:6" ht="16.5" x14ac:dyDescent="0.25">
      <c r="A24" s="58" t="s">
        <v>34</v>
      </c>
      <c r="B24" s="59"/>
      <c r="C24" s="22">
        <v>4</v>
      </c>
      <c r="D24" s="23">
        <v>2</v>
      </c>
      <c r="E24" s="10">
        <f t="shared" si="2"/>
        <v>100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7</v>
      </c>
      <c r="D25" s="23">
        <v>6</v>
      </c>
      <c r="E25" s="10">
        <f t="shared" si="2"/>
        <v>16.666666666666671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0</v>
      </c>
      <c r="D27" s="23">
        <v>0</v>
      </c>
      <c r="E27" s="10" t="e">
        <f t="shared" ref="E27:E42" si="4">IF(C27*100/D27-100&gt;100,C27/D27,C27*100/D27-100)</f>
        <v>#DIV/0!</v>
      </c>
      <c r="F27" s="11" t="e">
        <f t="shared" ref="F27:F42" si="5">IF(C27*100/D27-100&gt;100,"раз","%")</f>
        <v>#DIV/0!</v>
      </c>
    </row>
    <row r="28" spans="1:6" ht="16.5" x14ac:dyDescent="0.25">
      <c r="A28" s="39" t="s">
        <v>28</v>
      </c>
      <c r="B28" s="40"/>
      <c r="C28" s="22">
        <v>2</v>
      </c>
      <c r="D28" s="23">
        <v>0</v>
      </c>
      <c r="E28" s="10" t="e">
        <f>IF(C28*100/D28-100&gt;100,C28/D28,C28*100/D28-100)</f>
        <v>#DIV/0!</v>
      </c>
      <c r="F28" s="11" t="e">
        <f>IF(C28*100/D28-100&gt;100,"раз","%")</f>
        <v>#DIV/0!</v>
      </c>
    </row>
    <row r="29" spans="1:6" ht="16.5" x14ac:dyDescent="0.25">
      <c r="A29" s="39" t="s">
        <v>29</v>
      </c>
      <c r="B29" s="40"/>
      <c r="C29" s="22">
        <v>2</v>
      </c>
      <c r="D29" s="23">
        <v>0</v>
      </c>
      <c r="E29" s="10" t="e">
        <f>IF(C29*100/D29-100&gt;100,C29/D29,C29*100/D29-100)</f>
        <v>#DIV/0!</v>
      </c>
      <c r="F29" s="11" t="e">
        <f>IF(C29*100/D29-100&gt;100,"раз","%")</f>
        <v>#DIV/0!</v>
      </c>
    </row>
    <row r="30" spans="1:6" ht="16.5" x14ac:dyDescent="0.25">
      <c r="A30" s="39" t="s">
        <v>30</v>
      </c>
      <c r="B30" s="40"/>
      <c r="C30" s="22">
        <v>4</v>
      </c>
      <c r="D30" s="23">
        <v>1</v>
      </c>
      <c r="E30" s="10">
        <f t="shared" si="4"/>
        <v>4</v>
      </c>
      <c r="F30" s="11" t="str">
        <f t="shared" si="5"/>
        <v>раз</v>
      </c>
    </row>
    <row r="31" spans="1:6" ht="16.5" x14ac:dyDescent="0.25">
      <c r="A31" s="39" t="s">
        <v>31</v>
      </c>
      <c r="B31" s="40"/>
      <c r="C31" s="22">
        <v>5</v>
      </c>
      <c r="D31" s="23">
        <v>1</v>
      </c>
      <c r="E31" s="10">
        <f t="shared" si="4"/>
        <v>5</v>
      </c>
      <c r="F31" s="11" t="str">
        <f t="shared" si="5"/>
        <v>раз</v>
      </c>
    </row>
    <row r="32" spans="1:6" ht="16.5" x14ac:dyDescent="0.25">
      <c r="A32" s="39" t="s">
        <v>38</v>
      </c>
      <c r="B32" s="40"/>
      <c r="C32" s="22">
        <v>0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</v>
      </c>
      <c r="D33" s="23">
        <v>0</v>
      </c>
      <c r="E33" s="10" t="e">
        <f t="shared" si="4"/>
        <v>#DIV/0!</v>
      </c>
      <c r="F33" s="11" t="e">
        <f t="shared" si="5"/>
        <v>#DIV/0!</v>
      </c>
    </row>
    <row r="34" spans="1:8" ht="16.5" x14ac:dyDescent="0.25">
      <c r="A34" s="39" t="s">
        <v>32</v>
      </c>
      <c r="B34" s="40"/>
      <c r="C34" s="22">
        <v>0</v>
      </c>
      <c r="D34" s="23">
        <v>0</v>
      </c>
      <c r="E34" s="10" t="e">
        <f t="shared" si="4"/>
        <v>#DIV/0!</v>
      </c>
      <c r="F34" s="11" t="e">
        <f t="shared" si="5"/>
        <v>#DIV/0!</v>
      </c>
    </row>
    <row r="35" spans="1:8" ht="16.5" x14ac:dyDescent="0.25">
      <c r="A35" s="58" t="s">
        <v>34</v>
      </c>
      <c r="B35" s="59"/>
      <c r="C35" s="22">
        <v>0</v>
      </c>
      <c r="D35" s="23">
        <v>2</v>
      </c>
      <c r="E35" s="10">
        <f t="shared" si="4"/>
        <v>-100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0</v>
      </c>
      <c r="D36" s="23">
        <v>0</v>
      </c>
      <c r="E36" s="10" t="e">
        <f t="shared" si="4"/>
        <v>#DIV/0!</v>
      </c>
      <c r="F36" s="11" t="e">
        <f t="shared" si="5"/>
        <v>#DIV/0!</v>
      </c>
    </row>
    <row r="37" spans="1:8" ht="17.25" x14ac:dyDescent="0.3">
      <c r="A37" s="16">
        <v>15</v>
      </c>
      <c r="B37" s="17" t="s">
        <v>9</v>
      </c>
      <c r="C37" s="22">
        <v>1</v>
      </c>
      <c r="D37" s="23">
        <v>0</v>
      </c>
      <c r="E37" s="10" t="e">
        <f t="shared" si="4"/>
        <v>#DIV/0!</v>
      </c>
      <c r="F37" s="11" t="e">
        <f t="shared" si="5"/>
        <v>#DIV/0!</v>
      </c>
    </row>
    <row r="38" spans="1:8" ht="17.25" x14ac:dyDescent="0.3">
      <c r="A38" s="8">
        <v>16</v>
      </c>
      <c r="B38" s="12" t="s">
        <v>14</v>
      </c>
      <c r="C38" s="22">
        <v>8</v>
      </c>
      <c r="D38" s="23">
        <v>3</v>
      </c>
      <c r="E38" s="10">
        <f t="shared" si="4"/>
        <v>2.6666666666666665</v>
      </c>
      <c r="F38" s="11" t="str">
        <f t="shared" si="5"/>
        <v>раз</v>
      </c>
    </row>
    <row r="39" spans="1:8" ht="17.25" x14ac:dyDescent="0.3">
      <c r="A39" s="8">
        <v>17</v>
      </c>
      <c r="B39" s="12" t="s">
        <v>10</v>
      </c>
      <c r="C39" s="22">
        <v>513</v>
      </c>
      <c r="D39" s="23">
        <v>25</v>
      </c>
      <c r="E39" s="10">
        <f t="shared" si="4"/>
        <v>20.52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73</v>
      </c>
      <c r="D40" s="23">
        <v>91</v>
      </c>
      <c r="E40" s="10">
        <f t="shared" si="4"/>
        <v>-19.780219780219781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2</v>
      </c>
      <c r="D41" s="23">
        <v>0</v>
      </c>
      <c r="E41" s="10" t="e">
        <f t="shared" si="4"/>
        <v>#DIV/0!</v>
      </c>
      <c r="F41" s="11" t="e">
        <f t="shared" si="5"/>
        <v>#DIV/0!</v>
      </c>
    </row>
    <row r="42" spans="1:8" ht="17.25" x14ac:dyDescent="0.3">
      <c r="A42" s="8">
        <v>20</v>
      </c>
      <c r="B42" s="12" t="s">
        <v>13</v>
      </c>
      <c r="C42" s="22">
        <v>5</v>
      </c>
      <c r="D42" s="23">
        <v>1</v>
      </c>
      <c r="E42" s="10">
        <f t="shared" si="4"/>
        <v>5</v>
      </c>
      <c r="F42" s="11" t="str">
        <f t="shared" si="5"/>
        <v>раз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42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2015-09-24T05:56:34Z</cp:lastPrinted>
  <dcterms:created xsi:type="dcterms:W3CDTF">1997-03-25T06:43:11Z</dcterms:created>
  <dcterms:modified xsi:type="dcterms:W3CDTF">2016-01-20T03:10:52Z</dcterms:modified>
</cp:coreProperties>
</file>