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<sst xmlns="http://schemas.openxmlformats.org/spreadsheetml/2006/main" count="48" uniqueCount="45">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</sst>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189</c:v>
                </c:pt>
                <c:pt idx="1">
                  <c:v>142</c:v>
                </c:pt>
                <c:pt idx="2">
                  <c:v>124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224</c:v>
                </c:pt>
                <c:pt idx="1">
                  <c:v>154</c:v>
                </c:pt>
                <c:pt idx="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22248"/>
        <c:axId val="197451576"/>
      </c:barChart>
      <c:catAx>
        <c:axId val="19742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51576"/>
        <c:crosses val="autoZero"/>
        <c:auto val="1"/>
        <c:lblAlgn val="ctr"/>
        <c:lblOffset val="100"/>
        <c:noMultiLvlLbl val="0"/>
      </c:catAx>
      <c:valAx>
        <c:axId val="19745157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422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46</c:v>
                </c:pt>
                <c:pt idx="1">
                  <c:v>13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18</c:v>
                </c:pt>
                <c:pt idx="6">
                  <c:v>78</c:v>
                </c:pt>
                <c:pt idx="7">
                  <c:v>142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46</c:v>
                </c:pt>
                <c:pt idx="1">
                  <c:v>22</c:v>
                </c:pt>
                <c:pt idx="2">
                  <c:v>4</c:v>
                </c:pt>
                <c:pt idx="3">
                  <c:v>29</c:v>
                </c:pt>
                <c:pt idx="4">
                  <c:v>22</c:v>
                </c:pt>
                <c:pt idx="5">
                  <c:v>23</c:v>
                </c:pt>
                <c:pt idx="6">
                  <c:v>78</c:v>
                </c:pt>
                <c:pt idx="7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51864"/>
        <c:axId val="198342056"/>
      </c:barChart>
      <c:catAx>
        <c:axId val="19665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342056"/>
        <c:crosses val="autoZero"/>
        <c:auto val="1"/>
        <c:lblAlgn val="ctr"/>
        <c:lblOffset val="0"/>
        <c:tickLblSkip val="1"/>
        <c:noMultiLvlLbl val="0"/>
      </c:catAx>
      <c:valAx>
        <c:axId val="198342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6651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17</c:v>
                </c:pt>
                <c:pt idx="2">
                  <c:v>10</c:v>
                </c:pt>
                <c:pt idx="3">
                  <c:v>26</c:v>
                </c:pt>
                <c:pt idx="4">
                  <c:v>17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69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17</c:v>
                </c:pt>
                <c:pt idx="1">
                  <c:v>40</c:v>
                </c:pt>
                <c:pt idx="2">
                  <c:v>9</c:v>
                </c:pt>
                <c:pt idx="3">
                  <c:v>30</c:v>
                </c:pt>
                <c:pt idx="4">
                  <c:v>32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65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444088"/>
        <c:axId val="198444472"/>
      </c:barChart>
      <c:catAx>
        <c:axId val="19844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444472"/>
        <c:crosses val="autoZero"/>
        <c:auto val="1"/>
        <c:lblAlgn val="ctr"/>
        <c:lblOffset val="100"/>
        <c:tickLblSkip val="1"/>
        <c:noMultiLvlLbl val="0"/>
      </c:catAx>
      <c:valAx>
        <c:axId val="198444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444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46</c:v>
                </c:pt>
                <c:pt idx="1">
                  <c:v>13</c:v>
                </c:pt>
                <c:pt idx="2">
                  <c:v>7</c:v>
                </c:pt>
                <c:pt idx="3">
                  <c:v>18</c:v>
                </c:pt>
                <c:pt idx="4">
                  <c:v>9</c:v>
                </c:pt>
                <c:pt idx="5">
                  <c:v>18</c:v>
                </c:pt>
                <c:pt idx="6">
                  <c:v>78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28</c:v>
                </c:pt>
                <c:pt idx="1">
                  <c:v>17</c:v>
                </c:pt>
                <c:pt idx="2">
                  <c:v>10</c:v>
                </c:pt>
                <c:pt idx="3">
                  <c:v>26</c:v>
                </c:pt>
                <c:pt idx="4">
                  <c:v>17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69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F27" sqref="F27:F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7" t="s">
        <v>41</v>
      </c>
      <c r="C1" s="48"/>
      <c r="D1" s="24">
        <v>42577</v>
      </c>
      <c r="E1" s="4" t="s">
        <v>36</v>
      </c>
      <c r="F1" s="5"/>
    </row>
    <row r="2" spans="1:7" ht="16.5" customHeight="1" x14ac:dyDescent="0.2">
      <c r="A2" s="42"/>
      <c r="B2" s="42"/>
      <c r="C2" s="36" t="s">
        <v>40</v>
      </c>
      <c r="D2" s="37"/>
      <c r="E2" s="37"/>
      <c r="F2" s="38"/>
    </row>
    <row r="3" spans="1:7" ht="13.5" thickBot="1" x14ac:dyDescent="0.25">
      <c r="A3" s="43"/>
      <c r="B3" s="43"/>
      <c r="C3" s="39"/>
      <c r="D3" s="40"/>
      <c r="E3" s="40"/>
      <c r="F3" s="41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9" t="s">
        <v>17</v>
      </c>
      <c r="F4" s="50"/>
    </row>
    <row r="5" spans="1:7" ht="17.25" x14ac:dyDescent="0.3">
      <c r="A5" s="8">
        <v>1</v>
      </c>
      <c r="B5" s="9" t="s">
        <v>1</v>
      </c>
      <c r="C5" s="27">
        <v>189</v>
      </c>
      <c r="D5" s="27">
        <v>224</v>
      </c>
      <c r="E5" s="28">
        <f t="shared" ref="E5:E16" si="0">IF(C5*100/D5-100&gt;100,C5/D5,C5*100/D5-100)</f>
        <v>-15.625</v>
      </c>
      <c r="F5" s="5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142</v>
      </c>
      <c r="D6" s="27">
        <v>154</v>
      </c>
      <c r="E6" s="28">
        <f t="shared" si="0"/>
        <v>-7.7922077922077904</v>
      </c>
      <c r="F6" s="5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6714331</v>
      </c>
      <c r="D7" s="29">
        <v>1629384321</v>
      </c>
      <c r="E7" s="28">
        <f t="shared" si="0"/>
        <v>-99.587922203898515</v>
      </c>
      <c r="F7" s="5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54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1626047777</v>
      </c>
      <c r="E9" s="28">
        <f t="shared" si="0"/>
        <v>-100</v>
      </c>
      <c r="F9" s="54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54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53">
        <v>100</v>
      </c>
      <c r="F11" s="54" t="s">
        <v>44</v>
      </c>
    </row>
    <row r="12" spans="1:7" ht="17.25" x14ac:dyDescent="0.3">
      <c r="A12" s="8">
        <v>8</v>
      </c>
      <c r="B12" s="10" t="s">
        <v>18</v>
      </c>
      <c r="C12" s="32">
        <v>124</v>
      </c>
      <c r="D12" s="32">
        <v>150</v>
      </c>
      <c r="E12" s="28">
        <f t="shared" si="0"/>
        <v>-17.333333333333329</v>
      </c>
      <c r="F12" s="5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12</v>
      </c>
      <c r="D13" s="31">
        <v>5</v>
      </c>
      <c r="E13" s="28">
        <f t="shared" si="0"/>
        <v>2.4</v>
      </c>
      <c r="F13" s="54" t="str">
        <f t="shared" si="1"/>
        <v>раз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53">
        <v>100</v>
      </c>
      <c r="F14" s="54" t="s">
        <v>44</v>
      </c>
    </row>
    <row r="15" spans="1:7" ht="17.25" x14ac:dyDescent="0.3">
      <c r="A15" s="8">
        <v>11</v>
      </c>
      <c r="B15" s="10" t="s">
        <v>8</v>
      </c>
      <c r="C15" s="31">
        <v>100</v>
      </c>
      <c r="D15" s="31">
        <v>64</v>
      </c>
      <c r="E15" s="28">
        <f t="shared" si="0"/>
        <v>56.25</v>
      </c>
      <c r="F15" s="5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107600000</v>
      </c>
      <c r="E16" s="28">
        <f t="shared" si="0"/>
        <v>-88.382899628252787</v>
      </c>
      <c r="F16" s="54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34" t="s">
        <v>26</v>
      </c>
      <c r="B18" s="35"/>
      <c r="C18" s="33">
        <v>46</v>
      </c>
      <c r="D18" s="33">
        <v>46</v>
      </c>
      <c r="E18" s="28">
        <f t="shared" ref="E18:E25" si="2">IF(C18*100/D18-100&gt;100,C18/D18,C18*100/D18-100)</f>
        <v>0</v>
      </c>
      <c r="F18" s="54" t="str">
        <f t="shared" ref="F18:F25" si="3">IF(C18*100/D18-100&gt;100,"раз","%")</f>
        <v>%</v>
      </c>
    </row>
    <row r="19" spans="1:6" ht="16.5" x14ac:dyDescent="0.25">
      <c r="A19" s="34" t="s">
        <v>25</v>
      </c>
      <c r="B19" s="35"/>
      <c r="C19" s="33">
        <v>13</v>
      </c>
      <c r="D19" s="33">
        <v>22</v>
      </c>
      <c r="E19" s="28">
        <f t="shared" si="2"/>
        <v>-40.909090909090907</v>
      </c>
      <c r="F19" s="54" t="str">
        <f t="shared" si="3"/>
        <v>%</v>
      </c>
    </row>
    <row r="20" spans="1:6" ht="16.5" x14ac:dyDescent="0.25">
      <c r="A20" s="34" t="s">
        <v>24</v>
      </c>
      <c r="B20" s="35"/>
      <c r="C20" s="33">
        <v>7</v>
      </c>
      <c r="D20" s="33">
        <v>4</v>
      </c>
      <c r="E20" s="28">
        <f t="shared" si="2"/>
        <v>75</v>
      </c>
      <c r="F20" s="54" t="str">
        <f t="shared" si="3"/>
        <v>%</v>
      </c>
    </row>
    <row r="21" spans="1:6" ht="16.5" x14ac:dyDescent="0.25">
      <c r="A21" s="34" t="s">
        <v>23</v>
      </c>
      <c r="B21" s="35"/>
      <c r="C21" s="33">
        <v>18</v>
      </c>
      <c r="D21" s="33">
        <v>29</v>
      </c>
      <c r="E21" s="28">
        <f t="shared" si="2"/>
        <v>-37.931034482758619</v>
      </c>
      <c r="F21" s="54" t="str">
        <f t="shared" si="3"/>
        <v>%</v>
      </c>
    </row>
    <row r="22" spans="1:6" ht="16.5" x14ac:dyDescent="0.25">
      <c r="A22" s="34" t="s">
        <v>22</v>
      </c>
      <c r="B22" s="35"/>
      <c r="C22" s="33">
        <v>9</v>
      </c>
      <c r="D22" s="33">
        <v>22</v>
      </c>
      <c r="E22" s="28">
        <f t="shared" si="2"/>
        <v>-59.090909090909093</v>
      </c>
      <c r="F22" s="54" t="str">
        <f t="shared" si="3"/>
        <v>%</v>
      </c>
    </row>
    <row r="23" spans="1:6" ht="16.5" x14ac:dyDescent="0.25">
      <c r="A23" s="34" t="s">
        <v>21</v>
      </c>
      <c r="B23" s="35"/>
      <c r="C23" s="33">
        <v>18</v>
      </c>
      <c r="D23" s="33">
        <v>23</v>
      </c>
      <c r="E23" s="28">
        <f t="shared" si="2"/>
        <v>-21.739130434782609</v>
      </c>
      <c r="F23" s="54" t="str">
        <f t="shared" si="3"/>
        <v>%</v>
      </c>
    </row>
    <row r="24" spans="1:6" ht="16.5" x14ac:dyDescent="0.25">
      <c r="A24" s="51" t="s">
        <v>34</v>
      </c>
      <c r="B24" s="52"/>
      <c r="C24" s="33">
        <v>78</v>
      </c>
      <c r="D24" s="33">
        <v>78</v>
      </c>
      <c r="E24" s="28">
        <f t="shared" si="2"/>
        <v>0</v>
      </c>
      <c r="F24" s="54" t="str">
        <f t="shared" si="3"/>
        <v>%</v>
      </c>
    </row>
    <row r="25" spans="1:6" ht="16.5" x14ac:dyDescent="0.25">
      <c r="A25" s="51" t="s">
        <v>37</v>
      </c>
      <c r="B25" s="52"/>
      <c r="C25" s="33">
        <v>142</v>
      </c>
      <c r="D25" s="33">
        <v>154</v>
      </c>
      <c r="E25" s="28">
        <f t="shared" si="2"/>
        <v>-7.7922077922077904</v>
      </c>
      <c r="F25" s="54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34" t="s">
        <v>27</v>
      </c>
      <c r="B27" s="35"/>
      <c r="C27" s="33">
        <v>28</v>
      </c>
      <c r="D27" s="33">
        <v>17</v>
      </c>
      <c r="E27" s="28">
        <f t="shared" ref="E27:E42" si="4">IF(C27*100/D27-100&gt;100,C27/D27,C27*100/D27-100)</f>
        <v>64.705882352941188</v>
      </c>
      <c r="F27" s="54" t="str">
        <f t="shared" ref="F27:F42" si="5">IF(C27*100/D27-100&gt;100,"раз","%")</f>
        <v>%</v>
      </c>
    </row>
    <row r="28" spans="1:6" ht="16.5" x14ac:dyDescent="0.25">
      <c r="A28" s="34" t="s">
        <v>28</v>
      </c>
      <c r="B28" s="35"/>
      <c r="C28" s="33">
        <v>17</v>
      </c>
      <c r="D28" s="33">
        <v>40</v>
      </c>
      <c r="E28" s="28">
        <f>IF(C28*100/D28-100&gt;100,C28/D28,C28*100/D28-100)</f>
        <v>-57.5</v>
      </c>
      <c r="F28" s="54" t="str">
        <f>IF(C28*100/D28-100&gt;100,"раз","%")</f>
        <v>%</v>
      </c>
    </row>
    <row r="29" spans="1:6" ht="16.5" x14ac:dyDescent="0.25">
      <c r="A29" s="34" t="s">
        <v>29</v>
      </c>
      <c r="B29" s="35"/>
      <c r="C29" s="33">
        <v>10</v>
      </c>
      <c r="D29" s="33">
        <v>9</v>
      </c>
      <c r="E29" s="28">
        <f>IF(C29*100/D29-100&gt;100,C29/D29,C29*100/D29-100)</f>
        <v>11.111111111111114</v>
      </c>
      <c r="F29" s="54" t="str">
        <f>IF(C29*100/D29-100&gt;100,"раз","%")</f>
        <v>%</v>
      </c>
    </row>
    <row r="30" spans="1:6" ht="16.5" x14ac:dyDescent="0.25">
      <c r="A30" s="34" t="s">
        <v>30</v>
      </c>
      <c r="B30" s="35"/>
      <c r="C30" s="33">
        <v>26</v>
      </c>
      <c r="D30" s="33">
        <v>30</v>
      </c>
      <c r="E30" s="28">
        <f t="shared" si="4"/>
        <v>-13.333333333333329</v>
      </c>
      <c r="F30" s="54" t="str">
        <f t="shared" si="5"/>
        <v>%</v>
      </c>
    </row>
    <row r="31" spans="1:6" ht="16.5" x14ac:dyDescent="0.25">
      <c r="A31" s="34" t="s">
        <v>31</v>
      </c>
      <c r="B31" s="35"/>
      <c r="C31" s="33">
        <v>17</v>
      </c>
      <c r="D31" s="33">
        <v>32</v>
      </c>
      <c r="E31" s="28">
        <f t="shared" si="4"/>
        <v>-46.875</v>
      </c>
      <c r="F31" s="54" t="str">
        <f t="shared" si="5"/>
        <v>%</v>
      </c>
    </row>
    <row r="32" spans="1:6" ht="16.5" x14ac:dyDescent="0.25">
      <c r="A32" s="34" t="s">
        <v>38</v>
      </c>
      <c r="B32" s="35"/>
      <c r="C32" s="33">
        <v>5</v>
      </c>
      <c r="D32" s="33">
        <v>3</v>
      </c>
      <c r="E32" s="28">
        <f t="shared" si="4"/>
        <v>66.666666666666657</v>
      </c>
      <c r="F32" s="54" t="str">
        <f t="shared" si="5"/>
        <v>%</v>
      </c>
    </row>
    <row r="33" spans="1:8" ht="16.5" x14ac:dyDescent="0.25">
      <c r="A33" s="34" t="s">
        <v>39</v>
      </c>
      <c r="B33" s="35"/>
      <c r="C33" s="33">
        <v>8</v>
      </c>
      <c r="D33" s="33">
        <v>11</v>
      </c>
      <c r="E33" s="28">
        <f t="shared" si="4"/>
        <v>-27.272727272727266</v>
      </c>
      <c r="F33" s="54" t="str">
        <f t="shared" si="5"/>
        <v>%</v>
      </c>
    </row>
    <row r="34" spans="1:8" ht="16.5" x14ac:dyDescent="0.25">
      <c r="A34" s="34" t="s">
        <v>32</v>
      </c>
      <c r="B34" s="35"/>
      <c r="C34" s="33">
        <v>9</v>
      </c>
      <c r="D34" s="33">
        <v>17</v>
      </c>
      <c r="E34" s="28">
        <f t="shared" si="4"/>
        <v>-47.058823529411768</v>
      </c>
      <c r="F34" s="54" t="str">
        <f t="shared" si="5"/>
        <v>%</v>
      </c>
    </row>
    <row r="35" spans="1:8" ht="16.5" x14ac:dyDescent="0.25">
      <c r="A35" s="51" t="s">
        <v>34</v>
      </c>
      <c r="B35" s="52"/>
      <c r="C35" s="33">
        <v>69</v>
      </c>
      <c r="D35" s="33">
        <v>65</v>
      </c>
      <c r="E35" s="28">
        <f t="shared" si="4"/>
        <v>6.1538461538461604</v>
      </c>
      <c r="F35" s="54" t="str">
        <f t="shared" si="5"/>
        <v>%</v>
      </c>
    </row>
    <row r="36" spans="1:8" ht="16.5" x14ac:dyDescent="0.25">
      <c r="A36" s="51" t="s">
        <v>35</v>
      </c>
      <c r="B36" s="52"/>
      <c r="C36" s="33">
        <v>12</v>
      </c>
      <c r="D36" s="33">
        <v>8</v>
      </c>
      <c r="E36" s="28">
        <f t="shared" si="4"/>
        <v>50</v>
      </c>
      <c r="F36" s="54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13</v>
      </c>
      <c r="D37" s="33">
        <v>24</v>
      </c>
      <c r="E37" s="28">
        <f t="shared" si="4"/>
        <v>-45.833333333333336</v>
      </c>
      <c r="F37" s="54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163</v>
      </c>
      <c r="D38" s="33">
        <v>173</v>
      </c>
      <c r="E38" s="28">
        <f t="shared" si="4"/>
        <v>-5.7803468208092426</v>
      </c>
      <c r="F38" s="54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1378</v>
      </c>
      <c r="D39" s="33">
        <v>6269</v>
      </c>
      <c r="E39" s="28">
        <f t="shared" si="4"/>
        <v>-78.018822778752593</v>
      </c>
      <c r="F39" s="54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5732</v>
      </c>
      <c r="D40" s="33">
        <v>5565</v>
      </c>
      <c r="E40" s="28">
        <f t="shared" si="4"/>
        <v>3.0008984725965888</v>
      </c>
      <c r="F40" s="54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2</v>
      </c>
      <c r="D41" s="33">
        <v>3</v>
      </c>
      <c r="E41" s="28">
        <f t="shared" si="4"/>
        <v>-33.333333333333329</v>
      </c>
      <c r="F41" s="54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46</v>
      </c>
      <c r="D42" s="33">
        <v>57</v>
      </c>
      <c r="E42" s="28">
        <f t="shared" si="4"/>
        <v>-19.298245614035082</v>
      </c>
      <c r="F42" s="5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5" t="s">
        <v>43</v>
      </c>
      <c r="B44" s="45"/>
      <c r="C44" s="20"/>
      <c r="D44" s="21"/>
      <c r="E44" s="22"/>
      <c r="F44" s="22"/>
      <c r="G44" s="1"/>
      <c r="H44" s="1"/>
    </row>
    <row r="45" spans="1:8" ht="16.5" x14ac:dyDescent="0.25">
      <c r="A45" s="45"/>
      <c r="B45" s="45"/>
      <c r="C45" s="26"/>
      <c r="D45" s="46"/>
      <c r="E45" s="46"/>
      <c r="F45" s="46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2016-07-27T04:32:13Z</cp:lastPrinted>
  <dcterms:created xsi:type="dcterms:W3CDTF">1997-03-25T06:43:11Z</dcterms:created>
  <dcterms:modified xsi:type="dcterms:W3CDTF">2016-07-27T04:32:40Z</dcterms:modified>
</cp:coreProperties>
</file>