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390" yWindow="-30" windowWidth="8280" windowHeight="4485"/>
  </bookViews>
  <sheets>
    <sheet name="Сводка" sheetId="1" r:id="rId1"/>
  </sheets>
  <calcPr calcId="125725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E15"/>
  <c r="F14"/>
  <c r="E14"/>
  <c r="F13"/>
  <c r="E13"/>
  <c r="F12"/>
  <c r="E12"/>
  <c r="F11"/>
  <c r="E11"/>
  <c r="F10"/>
  <c r="E10"/>
  <c r="F9"/>
  <c r="E9"/>
  <c r="F8"/>
  <c r="E8"/>
</calcChain>
</file>

<file path=xl/sharedStrings.xml><?xml version="1.0" encoding="utf-8"?>
<sst xmlns="http://schemas.openxmlformats.org/spreadsheetml/2006/main" count="46" uniqueCount="44">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</sst>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2" borderId="3" xfId="0" applyNumberFormat="1" applyFont="1" applyFill="1" applyBorder="1" applyAlignment="1" applyProtection="1">
      <alignment horizontal="right"/>
      <protection locked="0" hidden="1"/>
    </xf>
    <xf numFmtId="1" fontId="7" fillId="2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1849E-2"/>
          <c:y val="5.4944465274950373E-2"/>
          <c:w val="0.90136586970100208"/>
          <c:h val="0.74142027233781116"/>
        </c:manualLayout>
      </c:layout>
      <c:barChart>
        <c:barDir val="col"/>
        <c:grouping val="clustered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182</c:v>
                </c:pt>
                <c:pt idx="1">
                  <c:v>137</c:v>
                </c:pt>
                <c:pt idx="2">
                  <c:v>119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218</c:v>
                </c:pt>
                <c:pt idx="1">
                  <c:v>152</c:v>
                </c:pt>
                <c:pt idx="2">
                  <c:v>147</c:v>
                </c:pt>
              </c:numCache>
            </c:numRef>
          </c:val>
        </c:ser>
        <c:dLbls/>
        <c:axId val="70050176"/>
        <c:axId val="70051712"/>
      </c:barChart>
      <c:catAx>
        <c:axId val="7005017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70051712"/>
        <c:crosses val="autoZero"/>
        <c:auto val="1"/>
        <c:lblAlgn val="ctr"/>
        <c:lblOffset val="100"/>
      </c:catAx>
      <c:valAx>
        <c:axId val="70051712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70050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78E-2"/>
          <c:w val="0.3643417748110746"/>
          <c:h val="8.5034296058859704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8137E-2"/>
          <c:y val="1.7148873415624162E-2"/>
          <c:w val="0.83299375351659777"/>
          <c:h val="0.70896779695488887"/>
        </c:manualLayout>
      </c:layout>
      <c:barChart>
        <c:barDir val="col"/>
        <c:grouping val="clustered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45</c:v>
                </c:pt>
                <c:pt idx="1">
                  <c:v>13</c:v>
                </c:pt>
                <c:pt idx="2">
                  <c:v>6</c:v>
                </c:pt>
                <c:pt idx="3">
                  <c:v>18</c:v>
                </c:pt>
                <c:pt idx="4">
                  <c:v>8</c:v>
                </c:pt>
                <c:pt idx="5">
                  <c:v>17</c:v>
                </c:pt>
                <c:pt idx="6">
                  <c:v>75</c:v>
                </c:pt>
                <c:pt idx="7">
                  <c:v>136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45</c:v>
                </c:pt>
                <c:pt idx="1">
                  <c:v>22</c:v>
                </c:pt>
                <c:pt idx="2">
                  <c:v>4</c:v>
                </c:pt>
                <c:pt idx="3">
                  <c:v>28</c:v>
                </c:pt>
                <c:pt idx="4">
                  <c:v>21</c:v>
                </c:pt>
                <c:pt idx="5">
                  <c:v>22</c:v>
                </c:pt>
                <c:pt idx="6">
                  <c:v>76</c:v>
                </c:pt>
                <c:pt idx="7">
                  <c:v>152</c:v>
                </c:pt>
              </c:numCache>
            </c:numRef>
          </c:val>
        </c:ser>
        <c:dLbls/>
        <c:axId val="69950464"/>
        <c:axId val="69968640"/>
      </c:barChart>
      <c:catAx>
        <c:axId val="69950464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69968640"/>
        <c:crosses val="autoZero"/>
        <c:auto val="1"/>
        <c:lblAlgn val="ctr"/>
        <c:lblOffset val="0"/>
        <c:tickLblSkip val="1"/>
      </c:catAx>
      <c:valAx>
        <c:axId val="69968640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69950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8"/>
          <c:y val="1.6548501561811011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544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28</c:v>
                </c:pt>
                <c:pt idx="1">
                  <c:v>17</c:v>
                </c:pt>
                <c:pt idx="2">
                  <c:v>9</c:v>
                </c:pt>
                <c:pt idx="3">
                  <c:v>26</c:v>
                </c:pt>
                <c:pt idx="4">
                  <c:v>16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68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17</c:v>
                </c:pt>
                <c:pt idx="1">
                  <c:v>38</c:v>
                </c:pt>
                <c:pt idx="2">
                  <c:v>9</c:v>
                </c:pt>
                <c:pt idx="3">
                  <c:v>30</c:v>
                </c:pt>
                <c:pt idx="4">
                  <c:v>31</c:v>
                </c:pt>
                <c:pt idx="5">
                  <c:v>3</c:v>
                </c:pt>
                <c:pt idx="6">
                  <c:v>10</c:v>
                </c:pt>
                <c:pt idx="7">
                  <c:v>17</c:v>
                </c:pt>
                <c:pt idx="8">
                  <c:v>63</c:v>
                </c:pt>
                <c:pt idx="9">
                  <c:v>8</c:v>
                </c:pt>
              </c:numCache>
            </c:numRef>
          </c:val>
        </c:ser>
        <c:dLbls/>
        <c:axId val="70006272"/>
        <c:axId val="70007808"/>
      </c:barChart>
      <c:catAx>
        <c:axId val="70006272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70007808"/>
        <c:crosses val="autoZero"/>
        <c:auto val="1"/>
        <c:lblAlgn val="ctr"/>
        <c:lblOffset val="100"/>
        <c:tickLblSkip val="1"/>
      </c:catAx>
      <c:valAx>
        <c:axId val="70007808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70006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91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45</c:v>
                </c:pt>
                <c:pt idx="1">
                  <c:v>13</c:v>
                </c:pt>
                <c:pt idx="2">
                  <c:v>6</c:v>
                </c:pt>
                <c:pt idx="3">
                  <c:v>18</c:v>
                </c:pt>
                <c:pt idx="4">
                  <c:v>8</c:v>
                </c:pt>
                <c:pt idx="5">
                  <c:v>17</c:v>
                </c:pt>
                <c:pt idx="6">
                  <c:v>75</c:v>
                </c:pt>
                <c:pt idx="7">
                  <c:v>136</c:v>
                </c:pt>
              </c:numCache>
            </c:numRef>
          </c:val>
        </c:ser>
        <c:dLbls/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92"/>
          <c:w val="0.9807699391887158"/>
          <c:h val="0.14909104145156382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23"/>
          <c:y val="0.14583360305990151"/>
          <c:w val="0.66913946587537099"/>
          <c:h val="0.53219795402379644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28</c:v>
                </c:pt>
                <c:pt idx="1">
                  <c:v>17</c:v>
                </c:pt>
                <c:pt idx="2">
                  <c:v>9</c:v>
                </c:pt>
                <c:pt idx="3">
                  <c:v>26</c:v>
                </c:pt>
                <c:pt idx="4">
                  <c:v>16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68</c:v>
                </c:pt>
                <c:pt idx="9">
                  <c:v>12</c:v>
                </c:pt>
              </c:numCache>
            </c:numRef>
          </c:val>
        </c:ser>
        <c:dLbls/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069"/>
          <c:w val="0.97016628114364034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zoomScaleNormal="100" workbookViewId="0">
      <selection activeCell="C6" sqref="C6"/>
    </sheetView>
  </sheetViews>
  <sheetFormatPr defaultRowHeight="12.75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>
      <c r="A1" s="3"/>
      <c r="B1" s="43" t="s">
        <v>41</v>
      </c>
      <c r="C1" s="44"/>
      <c r="D1" s="36">
        <v>42570</v>
      </c>
      <c r="E1" s="4" t="s">
        <v>36</v>
      </c>
      <c r="F1" s="5"/>
    </row>
    <row r="2" spans="1:7" ht="16.5" customHeight="1">
      <c r="A2" s="60"/>
      <c r="B2" s="60"/>
      <c r="C2" s="54" t="s">
        <v>40</v>
      </c>
      <c r="D2" s="55"/>
      <c r="E2" s="55"/>
      <c r="F2" s="56"/>
    </row>
    <row r="3" spans="1:7" ht="13.5" thickBot="1">
      <c r="A3" s="61"/>
      <c r="B3" s="61"/>
      <c r="C3" s="57"/>
      <c r="D3" s="58"/>
      <c r="E3" s="58"/>
      <c r="F3" s="59"/>
    </row>
    <row r="4" spans="1:7" ht="17.25">
      <c r="A4" s="6" t="s">
        <v>20</v>
      </c>
      <c r="B4" s="7" t="s">
        <v>0</v>
      </c>
      <c r="C4" s="20" t="s">
        <v>42</v>
      </c>
      <c r="D4" s="21">
        <v>2015</v>
      </c>
      <c r="E4" s="45" t="s">
        <v>17</v>
      </c>
      <c r="F4" s="46"/>
    </row>
    <row r="5" spans="1:7" ht="17.25">
      <c r="A5" s="8">
        <v>1</v>
      </c>
      <c r="B5" s="9" t="s">
        <v>1</v>
      </c>
      <c r="C5" s="24">
        <v>182</v>
      </c>
      <c r="D5" s="25">
        <v>218</v>
      </c>
      <c r="E5" s="10">
        <f t="shared" ref="E5:E16" si="0">IF(C5*100/D5-100&gt;100,C5/D5,C5*100/D5-100)</f>
        <v>-16.513761467889907</v>
      </c>
      <c r="F5" s="11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4">
        <v>137</v>
      </c>
      <c r="D6" s="25">
        <v>152</v>
      </c>
      <c r="E6" s="10">
        <f t="shared" si="0"/>
        <v>-9.8684210526315752</v>
      </c>
      <c r="F6" s="11" t="str">
        <f t="shared" si="1"/>
        <v>%</v>
      </c>
    </row>
    <row r="7" spans="1:7" ht="17.25">
      <c r="A7" s="8">
        <v>3</v>
      </c>
      <c r="B7" s="9" t="s">
        <v>2</v>
      </c>
      <c r="C7" s="26">
        <v>6714331</v>
      </c>
      <c r="D7" s="27">
        <v>1629384321</v>
      </c>
      <c r="E7" s="10">
        <f t="shared" si="0"/>
        <v>-99.587922203898515</v>
      </c>
      <c r="F7" s="11" t="str">
        <f t="shared" si="1"/>
        <v>%</v>
      </c>
    </row>
    <row r="8" spans="1:7" ht="17.25">
      <c r="A8" s="8">
        <v>4</v>
      </c>
      <c r="B8" s="9" t="s">
        <v>3</v>
      </c>
      <c r="C8" s="26">
        <v>0</v>
      </c>
      <c r="D8" s="27">
        <v>2</v>
      </c>
      <c r="E8" s="10">
        <f t="shared" si="0"/>
        <v>-100</v>
      </c>
      <c r="F8" s="11" t="str">
        <f t="shared" si="1"/>
        <v>%</v>
      </c>
      <c r="G8" s="2"/>
    </row>
    <row r="9" spans="1:7" ht="17.25">
      <c r="A9" s="8">
        <v>5</v>
      </c>
      <c r="B9" s="12" t="s">
        <v>4</v>
      </c>
      <c r="C9" s="28">
        <v>0</v>
      </c>
      <c r="D9" s="29">
        <v>1626047777</v>
      </c>
      <c r="E9" s="10">
        <f t="shared" si="0"/>
        <v>-100</v>
      </c>
      <c r="F9" s="11" t="str">
        <f t="shared" si="1"/>
        <v>%</v>
      </c>
    </row>
    <row r="10" spans="1:7" ht="17.25">
      <c r="A10" s="8">
        <v>6</v>
      </c>
      <c r="B10" s="12" t="s">
        <v>5</v>
      </c>
      <c r="C10" s="30">
        <v>8</v>
      </c>
      <c r="D10" s="31">
        <v>1</v>
      </c>
      <c r="E10" s="10">
        <f t="shared" si="0"/>
        <v>8</v>
      </c>
      <c r="F10" s="11" t="str">
        <f t="shared" si="1"/>
        <v>раз</v>
      </c>
    </row>
    <row r="11" spans="1:7" ht="17.25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>
      <c r="A12" s="8">
        <v>8</v>
      </c>
      <c r="B12" s="12" t="s">
        <v>18</v>
      </c>
      <c r="C12" s="39">
        <v>119</v>
      </c>
      <c r="D12" s="40">
        <v>147</v>
      </c>
      <c r="E12" s="10">
        <f t="shared" si="0"/>
        <v>-19.047619047619051</v>
      </c>
      <c r="F12" s="11" t="str">
        <f t="shared" si="1"/>
        <v>%</v>
      </c>
    </row>
    <row r="13" spans="1:7" ht="17.25">
      <c r="A13" s="8">
        <v>9</v>
      </c>
      <c r="B13" s="12" t="s">
        <v>7</v>
      </c>
      <c r="C13" s="30">
        <v>12</v>
      </c>
      <c r="D13" s="31">
        <v>5</v>
      </c>
      <c r="E13" s="10">
        <f t="shared" si="0"/>
        <v>2.4</v>
      </c>
      <c r="F13" s="11" t="str">
        <f t="shared" si="1"/>
        <v>раз</v>
      </c>
    </row>
    <row r="14" spans="1:7" ht="17.25">
      <c r="A14" s="8">
        <v>10</v>
      </c>
      <c r="B14" s="12" t="s">
        <v>6</v>
      </c>
      <c r="C14" s="30">
        <v>3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>
      <c r="A15" s="8">
        <v>11</v>
      </c>
      <c r="B15" s="12" t="s">
        <v>8</v>
      </c>
      <c r="C15" s="30">
        <v>100</v>
      </c>
      <c r="D15" s="31">
        <v>64</v>
      </c>
      <c r="E15" s="10">
        <f t="shared" si="0"/>
        <v>56.25</v>
      </c>
      <c r="F15" s="11" t="str">
        <f t="shared" si="1"/>
        <v>%</v>
      </c>
    </row>
    <row r="16" spans="1:7" ht="17.25">
      <c r="A16" s="8">
        <v>12</v>
      </c>
      <c r="B16" s="12" t="s">
        <v>19</v>
      </c>
      <c r="C16" s="30">
        <v>12500000</v>
      </c>
      <c r="D16" s="31">
        <v>107600000</v>
      </c>
      <c r="E16" s="10">
        <f t="shared" si="0"/>
        <v>-88.382899628252787</v>
      </c>
      <c r="F16" s="11" t="str">
        <f t="shared" si="1"/>
        <v>%</v>
      </c>
    </row>
    <row r="17" spans="1:6" ht="17.25">
      <c r="A17" s="13">
        <v>13</v>
      </c>
      <c r="B17" s="14" t="s">
        <v>15</v>
      </c>
      <c r="C17" s="49"/>
      <c r="D17" s="50"/>
      <c r="E17" s="50"/>
      <c r="F17" s="51"/>
    </row>
    <row r="18" spans="1:6" ht="16.5">
      <c r="A18" s="47" t="s">
        <v>26</v>
      </c>
      <c r="B18" s="48"/>
      <c r="C18" s="22">
        <v>45</v>
      </c>
      <c r="D18" s="23">
        <v>45</v>
      </c>
      <c r="E18" s="10">
        <f t="shared" ref="E18:E25" si="2">IF(C18*100/D18-100&gt;100,C18/D18,C18*100/D18-100)</f>
        <v>0</v>
      </c>
      <c r="F18" s="11" t="str">
        <f t="shared" ref="F18:F25" si="3">IF(C18*100/D18-100&gt;100,"раз","%")</f>
        <v>%</v>
      </c>
    </row>
    <row r="19" spans="1:6" ht="16.5">
      <c r="A19" s="47" t="s">
        <v>25</v>
      </c>
      <c r="B19" s="48"/>
      <c r="C19" s="22">
        <v>13</v>
      </c>
      <c r="D19" s="23">
        <v>22</v>
      </c>
      <c r="E19" s="10">
        <f t="shared" si="2"/>
        <v>-40.909090909090907</v>
      </c>
      <c r="F19" s="11" t="str">
        <f t="shared" si="3"/>
        <v>%</v>
      </c>
    </row>
    <row r="20" spans="1:6" ht="16.5">
      <c r="A20" s="47" t="s">
        <v>24</v>
      </c>
      <c r="B20" s="48"/>
      <c r="C20" s="22">
        <v>6</v>
      </c>
      <c r="D20" s="23">
        <v>4</v>
      </c>
      <c r="E20" s="10">
        <f t="shared" si="2"/>
        <v>50</v>
      </c>
      <c r="F20" s="11" t="str">
        <f t="shared" si="3"/>
        <v>%</v>
      </c>
    </row>
    <row r="21" spans="1:6" ht="16.5">
      <c r="A21" s="47" t="s">
        <v>23</v>
      </c>
      <c r="B21" s="48"/>
      <c r="C21" s="22">
        <v>18</v>
      </c>
      <c r="D21" s="23">
        <v>28</v>
      </c>
      <c r="E21" s="10">
        <f t="shared" si="2"/>
        <v>-35.714285714285708</v>
      </c>
      <c r="F21" s="11" t="str">
        <f t="shared" si="3"/>
        <v>%</v>
      </c>
    </row>
    <row r="22" spans="1:6" ht="16.5">
      <c r="A22" s="47" t="s">
        <v>22</v>
      </c>
      <c r="B22" s="48"/>
      <c r="C22" s="22">
        <v>8</v>
      </c>
      <c r="D22" s="23">
        <v>21</v>
      </c>
      <c r="E22" s="10">
        <f t="shared" si="2"/>
        <v>-61.904761904761905</v>
      </c>
      <c r="F22" s="11" t="str">
        <f t="shared" si="3"/>
        <v>%</v>
      </c>
    </row>
    <row r="23" spans="1:6" ht="16.5">
      <c r="A23" s="47" t="s">
        <v>21</v>
      </c>
      <c r="B23" s="48"/>
      <c r="C23" s="22">
        <v>17</v>
      </c>
      <c r="D23" s="23">
        <v>22</v>
      </c>
      <c r="E23" s="10">
        <f t="shared" si="2"/>
        <v>-22.727272727272734</v>
      </c>
      <c r="F23" s="11" t="str">
        <f t="shared" si="3"/>
        <v>%</v>
      </c>
    </row>
    <row r="24" spans="1:6" ht="16.5">
      <c r="A24" s="52" t="s">
        <v>34</v>
      </c>
      <c r="B24" s="53"/>
      <c r="C24" s="22">
        <v>75</v>
      </c>
      <c r="D24" s="23">
        <v>76</v>
      </c>
      <c r="E24" s="10">
        <f t="shared" si="2"/>
        <v>-1.3157894736842053</v>
      </c>
      <c r="F24" s="11" t="str">
        <f t="shared" si="3"/>
        <v>%</v>
      </c>
    </row>
    <row r="25" spans="1:6" ht="16.5">
      <c r="A25" s="52" t="s">
        <v>37</v>
      </c>
      <c r="B25" s="53"/>
      <c r="C25" s="22">
        <v>136</v>
      </c>
      <c r="D25" s="23">
        <v>152</v>
      </c>
      <c r="E25" s="10">
        <f t="shared" si="2"/>
        <v>-10.526315789473685</v>
      </c>
      <c r="F25" s="11" t="str">
        <f t="shared" si="3"/>
        <v>%</v>
      </c>
    </row>
    <row r="26" spans="1:6" ht="17.25">
      <c r="A26" s="15">
        <v>14</v>
      </c>
      <c r="B26" s="14" t="s">
        <v>16</v>
      </c>
      <c r="C26" s="49"/>
      <c r="D26" s="50"/>
      <c r="E26" s="50"/>
      <c r="F26" s="51"/>
    </row>
    <row r="27" spans="1:6" ht="16.5">
      <c r="A27" s="47" t="s">
        <v>27</v>
      </c>
      <c r="B27" s="48"/>
      <c r="C27" s="22">
        <v>28</v>
      </c>
      <c r="D27" s="23">
        <v>17</v>
      </c>
      <c r="E27" s="10">
        <f t="shared" ref="E27:E42" si="4">IF(C27*100/D27-100&gt;100,C27/D27,C27*100/D27-100)</f>
        <v>64.705882352941188</v>
      </c>
      <c r="F27" s="11" t="str">
        <f t="shared" ref="F27:F42" si="5">IF(C27*100/D27-100&gt;100,"раз","%")</f>
        <v>%</v>
      </c>
    </row>
    <row r="28" spans="1:6" ht="16.5">
      <c r="A28" s="47" t="s">
        <v>28</v>
      </c>
      <c r="B28" s="48"/>
      <c r="C28" s="22">
        <v>17</v>
      </c>
      <c r="D28" s="23">
        <v>38</v>
      </c>
      <c r="E28" s="10">
        <f>IF(C28*100/D28-100&gt;100,C28/D28,C28*100/D28-100)</f>
        <v>-55.263157894736842</v>
      </c>
      <c r="F28" s="11" t="str">
        <f>IF(C28*100/D28-100&gt;100,"раз","%")</f>
        <v>%</v>
      </c>
    </row>
    <row r="29" spans="1:6" ht="16.5">
      <c r="A29" s="47" t="s">
        <v>29</v>
      </c>
      <c r="B29" s="48"/>
      <c r="C29" s="22">
        <v>9</v>
      </c>
      <c r="D29" s="23">
        <v>9</v>
      </c>
      <c r="E29" s="10">
        <f>IF(C29*100/D29-100&gt;100,C29/D29,C29*100/D29-100)</f>
        <v>0</v>
      </c>
      <c r="F29" s="11" t="str">
        <f>IF(C29*100/D29-100&gt;100,"раз","%")</f>
        <v>%</v>
      </c>
    </row>
    <row r="30" spans="1:6" ht="16.5">
      <c r="A30" s="47" t="s">
        <v>30</v>
      </c>
      <c r="B30" s="48"/>
      <c r="C30" s="22">
        <v>26</v>
      </c>
      <c r="D30" s="23">
        <v>30</v>
      </c>
      <c r="E30" s="10">
        <f t="shared" si="4"/>
        <v>-13.333333333333329</v>
      </c>
      <c r="F30" s="11" t="str">
        <f t="shared" si="5"/>
        <v>%</v>
      </c>
    </row>
    <row r="31" spans="1:6" ht="16.5">
      <c r="A31" s="47" t="s">
        <v>31</v>
      </c>
      <c r="B31" s="48"/>
      <c r="C31" s="22">
        <v>16</v>
      </c>
      <c r="D31" s="23">
        <v>31</v>
      </c>
      <c r="E31" s="10">
        <f t="shared" si="4"/>
        <v>-48.387096774193552</v>
      </c>
      <c r="F31" s="11" t="str">
        <f t="shared" si="5"/>
        <v>%</v>
      </c>
    </row>
    <row r="32" spans="1:6" ht="16.5">
      <c r="A32" s="47" t="s">
        <v>38</v>
      </c>
      <c r="B32" s="48"/>
      <c r="C32" s="22">
        <v>5</v>
      </c>
      <c r="D32" s="23">
        <v>3</v>
      </c>
      <c r="E32" s="10">
        <f t="shared" si="4"/>
        <v>66.666666666666657</v>
      </c>
      <c r="F32" s="11" t="str">
        <f t="shared" si="5"/>
        <v>%</v>
      </c>
    </row>
    <row r="33" spans="1:8" ht="16.5">
      <c r="A33" s="47" t="s">
        <v>39</v>
      </c>
      <c r="B33" s="48"/>
      <c r="C33" s="22">
        <v>7</v>
      </c>
      <c r="D33" s="23">
        <v>10</v>
      </c>
      <c r="E33" s="10">
        <f t="shared" si="4"/>
        <v>-30</v>
      </c>
      <c r="F33" s="11" t="str">
        <f t="shared" si="5"/>
        <v>%</v>
      </c>
    </row>
    <row r="34" spans="1:8" ht="16.5">
      <c r="A34" s="47" t="s">
        <v>32</v>
      </c>
      <c r="B34" s="48"/>
      <c r="C34" s="22">
        <v>6</v>
      </c>
      <c r="D34" s="23">
        <v>17</v>
      </c>
      <c r="E34" s="10">
        <f t="shared" si="4"/>
        <v>-64.705882352941174</v>
      </c>
      <c r="F34" s="11" t="str">
        <f t="shared" si="5"/>
        <v>%</v>
      </c>
    </row>
    <row r="35" spans="1:8" ht="16.5">
      <c r="A35" s="52" t="s">
        <v>34</v>
      </c>
      <c r="B35" s="53"/>
      <c r="C35" s="22">
        <v>68</v>
      </c>
      <c r="D35" s="23">
        <v>63</v>
      </c>
      <c r="E35" s="10">
        <f t="shared" si="4"/>
        <v>7.9365079365079367</v>
      </c>
      <c r="F35" s="11" t="str">
        <f t="shared" si="5"/>
        <v>%</v>
      </c>
    </row>
    <row r="36" spans="1:8" ht="16.5">
      <c r="A36" s="52" t="s">
        <v>35</v>
      </c>
      <c r="B36" s="53"/>
      <c r="C36" s="22">
        <v>12</v>
      </c>
      <c r="D36" s="23">
        <v>8</v>
      </c>
      <c r="E36" s="10">
        <f t="shared" si="4"/>
        <v>50</v>
      </c>
      <c r="F36" s="11" t="str">
        <f t="shared" si="5"/>
        <v>%</v>
      </c>
    </row>
    <row r="37" spans="1:8" ht="17.25">
      <c r="A37" s="16">
        <v>15</v>
      </c>
      <c r="B37" s="17" t="s">
        <v>9</v>
      </c>
      <c r="C37" s="22">
        <v>13</v>
      </c>
      <c r="D37" s="23">
        <v>24</v>
      </c>
      <c r="E37" s="10">
        <f t="shared" si="4"/>
        <v>-45.833333333333336</v>
      </c>
      <c r="F37" s="11" t="str">
        <f t="shared" si="5"/>
        <v>%</v>
      </c>
    </row>
    <row r="38" spans="1:8" ht="17.25">
      <c r="A38" s="8">
        <v>16</v>
      </c>
      <c r="B38" s="12" t="s">
        <v>14</v>
      </c>
      <c r="C38" s="22">
        <v>158</v>
      </c>
      <c r="D38" s="23">
        <v>167</v>
      </c>
      <c r="E38" s="10">
        <f t="shared" si="4"/>
        <v>-5.3892215568862269</v>
      </c>
      <c r="F38" s="11" t="str">
        <f t="shared" si="5"/>
        <v>%</v>
      </c>
    </row>
    <row r="39" spans="1:8" ht="17.25">
      <c r="A39" s="8">
        <v>17</v>
      </c>
      <c r="B39" s="12" t="s">
        <v>10</v>
      </c>
      <c r="C39" s="22">
        <v>1378</v>
      </c>
      <c r="D39" s="23">
        <v>6269</v>
      </c>
      <c r="E39" s="10">
        <f t="shared" si="4"/>
        <v>-78.018822778752593</v>
      </c>
      <c r="F39" s="11" t="str">
        <f t="shared" si="5"/>
        <v>%</v>
      </c>
    </row>
    <row r="40" spans="1:8" ht="17.25">
      <c r="A40" s="8">
        <v>18</v>
      </c>
      <c r="B40" s="12" t="s">
        <v>11</v>
      </c>
      <c r="C40" s="22">
        <v>5669</v>
      </c>
      <c r="D40" s="23">
        <v>5420</v>
      </c>
      <c r="E40" s="10">
        <f t="shared" si="4"/>
        <v>4.5940959409594058</v>
      </c>
      <c r="F40" s="11" t="str">
        <f t="shared" si="5"/>
        <v>%</v>
      </c>
    </row>
    <row r="41" spans="1:8" ht="17.25">
      <c r="A41" s="8">
        <v>19</v>
      </c>
      <c r="B41" s="12" t="s">
        <v>12</v>
      </c>
      <c r="C41" s="22">
        <v>2</v>
      </c>
      <c r="D41" s="23">
        <v>3</v>
      </c>
      <c r="E41" s="10">
        <f t="shared" si="4"/>
        <v>-33.333333333333329</v>
      </c>
      <c r="F41" s="11" t="str">
        <f t="shared" si="5"/>
        <v>%</v>
      </c>
    </row>
    <row r="42" spans="1:8" ht="17.25">
      <c r="A42" s="8">
        <v>20</v>
      </c>
      <c r="B42" s="12" t="s">
        <v>13</v>
      </c>
      <c r="C42" s="22">
        <v>44</v>
      </c>
      <c r="D42" s="23">
        <v>55</v>
      </c>
      <c r="E42" s="10">
        <f t="shared" si="4"/>
        <v>-20</v>
      </c>
      <c r="F42" s="11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41" t="s">
        <v>43</v>
      </c>
      <c r="B44" s="41"/>
      <c r="C44" s="32"/>
      <c r="D44" s="33"/>
      <c r="E44" s="34"/>
      <c r="F44" s="34"/>
      <c r="G44" s="1"/>
      <c r="H44" s="1"/>
    </row>
    <row r="45" spans="1:8" ht="16.5">
      <c r="A45" s="41"/>
      <c r="B45" s="41"/>
      <c r="C45" s="38"/>
      <c r="D45" s="42"/>
      <c r="E45" s="42"/>
      <c r="F45" s="42"/>
    </row>
    <row r="46" spans="1:8">
      <c r="A46" s="35"/>
      <c r="B46" s="35"/>
      <c r="C46" s="19"/>
      <c r="D46" s="19"/>
      <c r="E46" s="19"/>
      <c r="F46" s="19"/>
    </row>
    <row r="47" spans="1:8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Admin</cp:lastModifiedBy>
  <cp:lastPrinted>2016-04-27T04:25:23Z</cp:lastPrinted>
  <dcterms:created xsi:type="dcterms:W3CDTF">1997-03-25T06:43:11Z</dcterms:created>
  <dcterms:modified xsi:type="dcterms:W3CDTF">2016-07-20T04:45:00Z</dcterms:modified>
</cp:coreProperties>
</file>