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<sst xmlns="http://schemas.openxmlformats.org/spreadsheetml/2006/main" count="46" uniqueCount="44">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</sst>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2" borderId="3" xfId="0" applyNumberFormat="1" applyFont="1" applyFill="1" applyBorder="1" applyAlignment="1" applyProtection="1">
      <alignment horizontal="right"/>
      <protection locked="0" hidden="1"/>
    </xf>
    <xf numFmtId="1" fontId="7" fillId="2" borderId="4" xfId="0" applyNumberFormat="1" applyFont="1" applyFill="1" applyBorder="1" applyAlignment="1" applyProtection="1">
      <alignment horizontal="right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160</c:v>
                </c:pt>
                <c:pt idx="1">
                  <c:v>119</c:v>
                </c:pt>
                <c:pt idx="2">
                  <c:v>109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180</c:v>
                </c:pt>
                <c:pt idx="1">
                  <c:v>141</c:v>
                </c:pt>
                <c:pt idx="2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907296"/>
        <c:axId val="233907688"/>
      </c:barChart>
      <c:catAx>
        <c:axId val="2339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3907688"/>
        <c:crosses val="autoZero"/>
        <c:auto val="1"/>
        <c:lblAlgn val="ctr"/>
        <c:lblOffset val="100"/>
        <c:noMultiLvlLbl val="0"/>
      </c:catAx>
      <c:valAx>
        <c:axId val="2339076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390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17</c:v>
                </c:pt>
                <c:pt idx="4">
                  <c:v>6</c:v>
                </c:pt>
                <c:pt idx="5">
                  <c:v>12</c:v>
                </c:pt>
                <c:pt idx="6">
                  <c:v>66</c:v>
                </c:pt>
                <c:pt idx="7">
                  <c:v>119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40</c:v>
                </c:pt>
                <c:pt idx="1">
                  <c:v>18</c:v>
                </c:pt>
                <c:pt idx="2">
                  <c:v>3</c:v>
                </c:pt>
                <c:pt idx="3">
                  <c:v>19</c:v>
                </c:pt>
                <c:pt idx="4">
                  <c:v>19</c:v>
                </c:pt>
                <c:pt idx="5">
                  <c:v>21</c:v>
                </c:pt>
                <c:pt idx="6">
                  <c:v>40</c:v>
                </c:pt>
                <c:pt idx="7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204656"/>
        <c:axId val="257205048"/>
      </c:barChart>
      <c:catAx>
        <c:axId val="2572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7205048"/>
        <c:crosses val="autoZero"/>
        <c:auto val="1"/>
        <c:lblAlgn val="ctr"/>
        <c:lblOffset val="0"/>
        <c:tickLblSkip val="1"/>
        <c:noMultiLvlLbl val="0"/>
      </c:catAx>
      <c:valAx>
        <c:axId val="257205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720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22</c:v>
                </c:pt>
                <c:pt idx="1">
                  <c:v>17</c:v>
                </c:pt>
                <c:pt idx="2">
                  <c:v>4</c:v>
                </c:pt>
                <c:pt idx="3">
                  <c:v>24</c:v>
                </c:pt>
                <c:pt idx="4">
                  <c:v>11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64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11</c:v>
                </c:pt>
                <c:pt idx="1">
                  <c:v>32</c:v>
                </c:pt>
                <c:pt idx="2">
                  <c:v>7</c:v>
                </c:pt>
                <c:pt idx="3">
                  <c:v>25</c:v>
                </c:pt>
                <c:pt idx="4">
                  <c:v>30</c:v>
                </c:pt>
                <c:pt idx="5">
                  <c:v>2</c:v>
                </c:pt>
                <c:pt idx="6">
                  <c:v>9</c:v>
                </c:pt>
                <c:pt idx="7">
                  <c:v>11</c:v>
                </c:pt>
                <c:pt idx="8">
                  <c:v>53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205832"/>
        <c:axId val="257206224"/>
      </c:barChart>
      <c:catAx>
        <c:axId val="257205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7206224"/>
        <c:crosses val="autoZero"/>
        <c:auto val="1"/>
        <c:lblAlgn val="ctr"/>
        <c:lblOffset val="100"/>
        <c:tickLblSkip val="1"/>
        <c:noMultiLvlLbl val="0"/>
      </c:catAx>
      <c:valAx>
        <c:axId val="257206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7205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17</c:v>
                </c:pt>
                <c:pt idx="4">
                  <c:v>6</c:v>
                </c:pt>
                <c:pt idx="5">
                  <c:v>12</c:v>
                </c:pt>
                <c:pt idx="6">
                  <c:v>66</c:v>
                </c:pt>
                <c:pt idx="7">
                  <c:v>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22</c:v>
                </c:pt>
                <c:pt idx="1">
                  <c:v>17</c:v>
                </c:pt>
                <c:pt idx="2">
                  <c:v>4</c:v>
                </c:pt>
                <c:pt idx="3">
                  <c:v>24</c:v>
                </c:pt>
                <c:pt idx="4">
                  <c:v>11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64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6" t="s">
        <v>41</v>
      </c>
      <c r="C1" s="57"/>
      <c r="D1" s="36">
        <v>42542</v>
      </c>
      <c r="E1" s="4" t="s">
        <v>36</v>
      </c>
      <c r="F1" s="5"/>
    </row>
    <row r="2" spans="1:7" ht="16.5" customHeight="1" x14ac:dyDescent="0.2">
      <c r="A2" s="49"/>
      <c r="B2" s="49"/>
      <c r="C2" s="43" t="s">
        <v>40</v>
      </c>
      <c r="D2" s="44"/>
      <c r="E2" s="44"/>
      <c r="F2" s="45"/>
    </row>
    <row r="3" spans="1:7" ht="13.5" thickBot="1" x14ac:dyDescent="0.25">
      <c r="A3" s="50"/>
      <c r="B3" s="50"/>
      <c r="C3" s="46"/>
      <c r="D3" s="47"/>
      <c r="E3" s="47"/>
      <c r="F3" s="48"/>
    </row>
    <row r="4" spans="1:7" ht="17.25" x14ac:dyDescent="0.3">
      <c r="A4" s="6" t="s">
        <v>20</v>
      </c>
      <c r="B4" s="7" t="s">
        <v>0</v>
      </c>
      <c r="C4" s="20" t="s">
        <v>42</v>
      </c>
      <c r="D4" s="21">
        <v>2015</v>
      </c>
      <c r="E4" s="58" t="s">
        <v>17</v>
      </c>
      <c r="F4" s="59"/>
    </row>
    <row r="5" spans="1:7" ht="17.25" x14ac:dyDescent="0.3">
      <c r="A5" s="8">
        <v>1</v>
      </c>
      <c r="B5" s="9" t="s">
        <v>1</v>
      </c>
      <c r="C5" s="24">
        <v>160</v>
      </c>
      <c r="D5" s="25">
        <v>180</v>
      </c>
      <c r="E5" s="10">
        <f t="shared" ref="E5:E16" si="0">IF(C5*100/D5-100&gt;100,C5/D5,C5*100/D5-100)</f>
        <v>-11.111111111111114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119</v>
      </c>
      <c r="D6" s="25">
        <v>141</v>
      </c>
      <c r="E6" s="10">
        <f t="shared" si="0"/>
        <v>-15.60283687943263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6714331</v>
      </c>
      <c r="D7" s="27">
        <v>1628521241</v>
      </c>
      <c r="E7" s="10">
        <f t="shared" si="0"/>
        <v>-99.587703811841166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2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1626047777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8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9">
        <v>109</v>
      </c>
      <c r="D12" s="40">
        <v>116</v>
      </c>
      <c r="E12" s="10">
        <f t="shared" si="0"/>
        <v>-6.0344827586206833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10</v>
      </c>
      <c r="D13" s="31">
        <v>5</v>
      </c>
      <c r="E13" s="10">
        <f t="shared" si="0"/>
        <v>100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98</v>
      </c>
      <c r="D15" s="31">
        <v>60</v>
      </c>
      <c r="E15" s="10">
        <f t="shared" si="0"/>
        <v>63.333333333333343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12500000</v>
      </c>
      <c r="D16" s="31">
        <v>91750000</v>
      </c>
      <c r="E16" s="10">
        <f t="shared" si="0"/>
        <v>-86.376021798365116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51"/>
      <c r="D17" s="52"/>
      <c r="E17" s="52"/>
      <c r="F17" s="53"/>
    </row>
    <row r="18" spans="1:6" ht="16.5" x14ac:dyDescent="0.25">
      <c r="A18" s="41" t="s">
        <v>26</v>
      </c>
      <c r="B18" s="42"/>
      <c r="C18" s="22">
        <v>42</v>
      </c>
      <c r="D18" s="23">
        <v>40</v>
      </c>
      <c r="E18" s="10">
        <f t="shared" ref="E18:E25" si="2">IF(C18*100/D18-100&gt;100,C18/D18,C18*100/D18-100)</f>
        <v>5</v>
      </c>
      <c r="F18" s="11" t="str">
        <f t="shared" ref="F18:F25" si="3">IF(C18*100/D18-100&gt;100,"раз","%")</f>
        <v>%</v>
      </c>
    </row>
    <row r="19" spans="1:6" ht="16.5" x14ac:dyDescent="0.25">
      <c r="A19" s="41" t="s">
        <v>25</v>
      </c>
      <c r="B19" s="42"/>
      <c r="C19" s="22">
        <v>11</v>
      </c>
      <c r="D19" s="23">
        <v>18</v>
      </c>
      <c r="E19" s="10">
        <f t="shared" si="2"/>
        <v>-38.888888888888886</v>
      </c>
      <c r="F19" s="11" t="str">
        <f t="shared" si="3"/>
        <v>%</v>
      </c>
    </row>
    <row r="20" spans="1:6" ht="16.5" x14ac:dyDescent="0.25">
      <c r="A20" s="41" t="s">
        <v>24</v>
      </c>
      <c r="B20" s="42"/>
      <c r="C20" s="22">
        <v>6</v>
      </c>
      <c r="D20" s="23">
        <v>3</v>
      </c>
      <c r="E20" s="10">
        <f t="shared" si="2"/>
        <v>100</v>
      </c>
      <c r="F20" s="11" t="str">
        <f t="shared" si="3"/>
        <v>%</v>
      </c>
    </row>
    <row r="21" spans="1:6" ht="16.5" x14ac:dyDescent="0.25">
      <c r="A21" s="41" t="s">
        <v>23</v>
      </c>
      <c r="B21" s="42"/>
      <c r="C21" s="22">
        <v>17</v>
      </c>
      <c r="D21" s="23">
        <v>19</v>
      </c>
      <c r="E21" s="10">
        <f t="shared" si="2"/>
        <v>-10.526315789473685</v>
      </c>
      <c r="F21" s="11" t="str">
        <f t="shared" si="3"/>
        <v>%</v>
      </c>
    </row>
    <row r="22" spans="1:6" ht="16.5" x14ac:dyDescent="0.25">
      <c r="A22" s="41" t="s">
        <v>22</v>
      </c>
      <c r="B22" s="42"/>
      <c r="C22" s="22">
        <v>6</v>
      </c>
      <c r="D22" s="23">
        <v>19</v>
      </c>
      <c r="E22" s="10">
        <f t="shared" si="2"/>
        <v>-68.421052631578945</v>
      </c>
      <c r="F22" s="11" t="str">
        <f t="shared" si="3"/>
        <v>%</v>
      </c>
    </row>
    <row r="23" spans="1:6" ht="16.5" x14ac:dyDescent="0.25">
      <c r="A23" s="41" t="s">
        <v>21</v>
      </c>
      <c r="B23" s="42"/>
      <c r="C23" s="22">
        <v>12</v>
      </c>
      <c r="D23" s="23">
        <v>21</v>
      </c>
      <c r="E23" s="10">
        <f t="shared" si="2"/>
        <v>-42.857142857142854</v>
      </c>
      <c r="F23" s="11" t="str">
        <f t="shared" si="3"/>
        <v>%</v>
      </c>
    </row>
    <row r="24" spans="1:6" ht="16.5" x14ac:dyDescent="0.25">
      <c r="A24" s="60" t="s">
        <v>34</v>
      </c>
      <c r="B24" s="61"/>
      <c r="C24" s="22">
        <v>66</v>
      </c>
      <c r="D24" s="23">
        <v>40</v>
      </c>
      <c r="E24" s="10">
        <f t="shared" si="2"/>
        <v>65</v>
      </c>
      <c r="F24" s="11" t="str">
        <f t="shared" si="3"/>
        <v>%</v>
      </c>
    </row>
    <row r="25" spans="1:6" ht="16.5" x14ac:dyDescent="0.25">
      <c r="A25" s="60" t="s">
        <v>37</v>
      </c>
      <c r="B25" s="61"/>
      <c r="C25" s="22">
        <v>119</v>
      </c>
      <c r="D25" s="23">
        <v>141</v>
      </c>
      <c r="E25" s="10">
        <f t="shared" si="2"/>
        <v>-15.60283687943263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51"/>
      <c r="D26" s="52"/>
      <c r="E26" s="52"/>
      <c r="F26" s="53"/>
    </row>
    <row r="27" spans="1:6" ht="16.5" x14ac:dyDescent="0.25">
      <c r="A27" s="41" t="s">
        <v>27</v>
      </c>
      <c r="B27" s="42"/>
      <c r="C27" s="22">
        <v>22</v>
      </c>
      <c r="D27" s="23">
        <v>11</v>
      </c>
      <c r="E27" s="10">
        <f t="shared" ref="E27:E42" si="4">IF(C27*100/D27-100&gt;100,C27/D27,C27*100/D27-100)</f>
        <v>100</v>
      </c>
      <c r="F27" s="11" t="str">
        <f t="shared" ref="F27:F42" si="5">IF(C27*100/D27-100&gt;100,"раз","%")</f>
        <v>%</v>
      </c>
    </row>
    <row r="28" spans="1:6" ht="16.5" x14ac:dyDescent="0.25">
      <c r="A28" s="41" t="s">
        <v>28</v>
      </c>
      <c r="B28" s="42"/>
      <c r="C28" s="22">
        <v>17</v>
      </c>
      <c r="D28" s="23">
        <v>32</v>
      </c>
      <c r="E28" s="10">
        <f>IF(C28*100/D28-100&gt;100,C28/D28,C28*100/D28-100)</f>
        <v>-46.875</v>
      </c>
      <c r="F28" s="11" t="str">
        <f>IF(C28*100/D28-100&gt;100,"раз","%")</f>
        <v>%</v>
      </c>
    </row>
    <row r="29" spans="1:6" ht="16.5" x14ac:dyDescent="0.25">
      <c r="A29" s="41" t="s">
        <v>29</v>
      </c>
      <c r="B29" s="42"/>
      <c r="C29" s="22">
        <v>4</v>
      </c>
      <c r="D29" s="23">
        <v>7</v>
      </c>
      <c r="E29" s="10">
        <f>IF(C29*100/D29-100&gt;100,C29/D29,C29*100/D29-100)</f>
        <v>-42.857142857142854</v>
      </c>
      <c r="F29" s="11" t="str">
        <f>IF(C29*100/D29-100&gt;100,"раз","%")</f>
        <v>%</v>
      </c>
    </row>
    <row r="30" spans="1:6" ht="16.5" x14ac:dyDescent="0.25">
      <c r="A30" s="41" t="s">
        <v>30</v>
      </c>
      <c r="B30" s="42"/>
      <c r="C30" s="22">
        <v>24</v>
      </c>
      <c r="D30" s="23">
        <v>25</v>
      </c>
      <c r="E30" s="10">
        <f t="shared" si="4"/>
        <v>-4</v>
      </c>
      <c r="F30" s="11" t="str">
        <f t="shared" si="5"/>
        <v>%</v>
      </c>
    </row>
    <row r="31" spans="1:6" ht="16.5" x14ac:dyDescent="0.25">
      <c r="A31" s="41" t="s">
        <v>31</v>
      </c>
      <c r="B31" s="42"/>
      <c r="C31" s="22">
        <v>11</v>
      </c>
      <c r="D31" s="23">
        <v>30</v>
      </c>
      <c r="E31" s="10">
        <f t="shared" si="4"/>
        <v>-63.333333333333336</v>
      </c>
      <c r="F31" s="11" t="str">
        <f t="shared" si="5"/>
        <v>%</v>
      </c>
    </row>
    <row r="32" spans="1:6" ht="16.5" x14ac:dyDescent="0.25">
      <c r="A32" s="41" t="s">
        <v>38</v>
      </c>
      <c r="B32" s="42"/>
      <c r="C32" s="22">
        <v>5</v>
      </c>
      <c r="D32" s="23">
        <v>2</v>
      </c>
      <c r="E32" s="10">
        <f t="shared" si="4"/>
        <v>2.5</v>
      </c>
      <c r="F32" s="11" t="str">
        <f t="shared" si="5"/>
        <v>раз</v>
      </c>
    </row>
    <row r="33" spans="1:8" ht="16.5" x14ac:dyDescent="0.25">
      <c r="A33" s="41" t="s">
        <v>39</v>
      </c>
      <c r="B33" s="42"/>
      <c r="C33" s="22">
        <v>7</v>
      </c>
      <c r="D33" s="23">
        <v>9</v>
      </c>
      <c r="E33" s="10">
        <f t="shared" si="4"/>
        <v>-22.222222222222229</v>
      </c>
      <c r="F33" s="11" t="str">
        <f t="shared" si="5"/>
        <v>%</v>
      </c>
    </row>
    <row r="34" spans="1:8" ht="16.5" x14ac:dyDescent="0.25">
      <c r="A34" s="41" t="s">
        <v>32</v>
      </c>
      <c r="B34" s="42"/>
      <c r="C34" s="22">
        <v>6</v>
      </c>
      <c r="D34" s="23">
        <v>11</v>
      </c>
      <c r="E34" s="10">
        <f t="shared" si="4"/>
        <v>-45.454545454545453</v>
      </c>
      <c r="F34" s="11" t="str">
        <f t="shared" si="5"/>
        <v>%</v>
      </c>
    </row>
    <row r="35" spans="1:8" ht="16.5" x14ac:dyDescent="0.25">
      <c r="A35" s="60" t="s">
        <v>34</v>
      </c>
      <c r="B35" s="61"/>
      <c r="C35" s="22">
        <v>64</v>
      </c>
      <c r="D35" s="23">
        <v>53</v>
      </c>
      <c r="E35" s="10">
        <f t="shared" si="4"/>
        <v>20.754716981132077</v>
      </c>
      <c r="F35" s="11" t="str">
        <f t="shared" si="5"/>
        <v>%</v>
      </c>
    </row>
    <row r="36" spans="1:8" ht="16.5" x14ac:dyDescent="0.25">
      <c r="A36" s="60" t="s">
        <v>35</v>
      </c>
      <c r="B36" s="61"/>
      <c r="C36" s="22">
        <v>12</v>
      </c>
      <c r="D36" s="23">
        <v>7</v>
      </c>
      <c r="E36" s="10">
        <f t="shared" si="4"/>
        <v>71.428571428571416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12</v>
      </c>
      <c r="D37" s="23">
        <v>20</v>
      </c>
      <c r="E37" s="10">
        <f t="shared" si="4"/>
        <v>-40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143</v>
      </c>
      <c r="D38" s="23">
        <v>132</v>
      </c>
      <c r="E38" s="10">
        <f t="shared" si="4"/>
        <v>8.3333333333333286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1360</v>
      </c>
      <c r="D39" s="23">
        <v>6009</v>
      </c>
      <c r="E39" s="10">
        <f t="shared" si="4"/>
        <v>-77.367282409718754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5283</v>
      </c>
      <c r="D40" s="23">
        <v>4735</v>
      </c>
      <c r="E40" s="10">
        <f t="shared" si="4"/>
        <v>11.573389651531144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1</v>
      </c>
      <c r="D41" s="23">
        <v>2</v>
      </c>
      <c r="E41" s="10">
        <f t="shared" si="4"/>
        <v>-50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33</v>
      </c>
      <c r="D42" s="23">
        <v>50</v>
      </c>
      <c r="E42" s="10">
        <f t="shared" si="4"/>
        <v>-34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4" t="s">
        <v>43</v>
      </c>
      <c r="B44" s="54"/>
      <c r="C44" s="32"/>
      <c r="D44" s="33"/>
      <c r="E44" s="34"/>
      <c r="F44" s="34"/>
      <c r="G44" s="1"/>
      <c r="H44" s="1"/>
    </row>
    <row r="45" spans="1:8" ht="16.5" x14ac:dyDescent="0.25">
      <c r="A45" s="54"/>
      <c r="B45" s="54"/>
      <c r="C45" s="38"/>
      <c r="D45" s="55"/>
      <c r="E45" s="55"/>
      <c r="F45" s="55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2016-04-27T04:25:23Z</cp:lastPrinted>
  <dcterms:created xsi:type="dcterms:W3CDTF">1997-03-25T06:43:11Z</dcterms:created>
  <dcterms:modified xsi:type="dcterms:W3CDTF">2016-06-22T05:08:56Z</dcterms:modified>
</cp:coreProperties>
</file>