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<sst xmlns="http://schemas.openxmlformats.org/spreadsheetml/2006/main" count="48" uniqueCount="45">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</sst>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395</c:v>
                </c:pt>
                <c:pt idx="1">
                  <c:v>185</c:v>
                </c:pt>
                <c:pt idx="2">
                  <c:v>253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415</c:v>
                </c:pt>
                <c:pt idx="1">
                  <c:v>197</c:v>
                </c:pt>
                <c:pt idx="2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29456"/>
        <c:axId val="197044600"/>
      </c:barChart>
      <c:catAx>
        <c:axId val="19702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044600"/>
        <c:crosses val="autoZero"/>
        <c:auto val="1"/>
        <c:lblAlgn val="ctr"/>
        <c:lblOffset val="100"/>
        <c:noMultiLvlLbl val="0"/>
      </c:catAx>
      <c:valAx>
        <c:axId val="1970446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029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68</c:v>
                </c:pt>
                <c:pt idx="1">
                  <c:v>27</c:v>
                </c:pt>
                <c:pt idx="2">
                  <c:v>12</c:v>
                </c:pt>
                <c:pt idx="3">
                  <c:v>30</c:v>
                </c:pt>
                <c:pt idx="4">
                  <c:v>15</c:v>
                </c:pt>
                <c:pt idx="5">
                  <c:v>56</c:v>
                </c:pt>
                <c:pt idx="6">
                  <c:v>187</c:v>
                </c:pt>
                <c:pt idx="7">
                  <c:v>185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88</c:v>
                </c:pt>
                <c:pt idx="1">
                  <c:v>40</c:v>
                </c:pt>
                <c:pt idx="2">
                  <c:v>5</c:v>
                </c:pt>
                <c:pt idx="3">
                  <c:v>64</c:v>
                </c:pt>
                <c:pt idx="4">
                  <c:v>36</c:v>
                </c:pt>
                <c:pt idx="5">
                  <c:v>36</c:v>
                </c:pt>
                <c:pt idx="6">
                  <c:v>146</c:v>
                </c:pt>
                <c:pt idx="7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93256"/>
        <c:axId val="197649184"/>
      </c:barChart>
      <c:catAx>
        <c:axId val="197093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649184"/>
        <c:crosses val="autoZero"/>
        <c:auto val="1"/>
        <c:lblAlgn val="ctr"/>
        <c:lblOffset val="0"/>
        <c:tickLblSkip val="1"/>
        <c:noMultiLvlLbl val="0"/>
      </c:catAx>
      <c:valAx>
        <c:axId val="197649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093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45</c:v>
                </c:pt>
                <c:pt idx="1">
                  <c:v>23</c:v>
                </c:pt>
                <c:pt idx="2">
                  <c:v>27</c:v>
                </c:pt>
                <c:pt idx="3">
                  <c:v>44</c:v>
                </c:pt>
                <c:pt idx="4">
                  <c:v>56</c:v>
                </c:pt>
                <c:pt idx="5">
                  <c:v>6</c:v>
                </c:pt>
                <c:pt idx="6">
                  <c:v>39</c:v>
                </c:pt>
                <c:pt idx="7">
                  <c:v>38</c:v>
                </c:pt>
                <c:pt idx="8">
                  <c:v>105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39</c:v>
                </c:pt>
                <c:pt idx="1">
                  <c:v>62</c:v>
                </c:pt>
                <c:pt idx="2">
                  <c:v>16</c:v>
                </c:pt>
                <c:pt idx="3">
                  <c:v>66</c:v>
                </c:pt>
                <c:pt idx="4">
                  <c:v>52</c:v>
                </c:pt>
                <c:pt idx="5">
                  <c:v>3</c:v>
                </c:pt>
                <c:pt idx="6">
                  <c:v>16</c:v>
                </c:pt>
                <c:pt idx="7">
                  <c:v>29</c:v>
                </c:pt>
                <c:pt idx="8">
                  <c:v>107</c:v>
                </c:pt>
                <c:pt idx="9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665752"/>
        <c:axId val="197668184"/>
      </c:barChart>
      <c:catAx>
        <c:axId val="19766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668184"/>
        <c:crosses val="autoZero"/>
        <c:auto val="1"/>
        <c:lblAlgn val="ctr"/>
        <c:lblOffset val="100"/>
        <c:tickLblSkip val="1"/>
        <c:noMultiLvlLbl val="0"/>
      </c:catAx>
      <c:valAx>
        <c:axId val="197668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7665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68</c:v>
                </c:pt>
                <c:pt idx="1">
                  <c:v>27</c:v>
                </c:pt>
                <c:pt idx="2">
                  <c:v>12</c:v>
                </c:pt>
                <c:pt idx="3">
                  <c:v>30</c:v>
                </c:pt>
                <c:pt idx="4">
                  <c:v>15</c:v>
                </c:pt>
                <c:pt idx="5">
                  <c:v>56</c:v>
                </c:pt>
                <c:pt idx="6">
                  <c:v>187</c:v>
                </c:pt>
                <c:pt idx="7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45</c:v>
                </c:pt>
                <c:pt idx="1">
                  <c:v>23</c:v>
                </c:pt>
                <c:pt idx="2">
                  <c:v>27</c:v>
                </c:pt>
                <c:pt idx="3">
                  <c:v>44</c:v>
                </c:pt>
                <c:pt idx="4">
                  <c:v>56</c:v>
                </c:pt>
                <c:pt idx="5">
                  <c:v>6</c:v>
                </c:pt>
                <c:pt idx="6">
                  <c:v>39</c:v>
                </c:pt>
                <c:pt idx="7">
                  <c:v>38</c:v>
                </c:pt>
                <c:pt idx="8">
                  <c:v>105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6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42725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395</v>
      </c>
      <c r="D5" s="27">
        <v>415</v>
      </c>
      <c r="E5" s="28">
        <f t="shared" ref="E5:E16" si="0">IF(C5*100/D5-100&gt;100,C5/D5,C5*100/D5-100)</f>
        <v>-4.819277108433738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185</v>
      </c>
      <c r="D6" s="27">
        <v>197</v>
      </c>
      <c r="E6" s="28">
        <f t="shared" si="0"/>
        <v>-6.0913705583756297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7007644</v>
      </c>
      <c r="D7" s="29">
        <v>1632447889</v>
      </c>
      <c r="E7" s="28">
        <f t="shared" si="0"/>
        <v>-99.570727859233983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12</v>
      </c>
      <c r="D10" s="31">
        <v>7</v>
      </c>
      <c r="E10" s="28">
        <f t="shared" si="0"/>
        <v>71.428571428571416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253</v>
      </c>
      <c r="D12" s="32">
        <v>283</v>
      </c>
      <c r="E12" s="28">
        <f t="shared" si="0"/>
        <v>-10.600706713780923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23</v>
      </c>
      <c r="D13" s="31">
        <v>14</v>
      </c>
      <c r="E13" s="28">
        <f t="shared" si="0"/>
        <v>64.285714285714278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5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109</v>
      </c>
      <c r="D15" s="31">
        <v>73</v>
      </c>
      <c r="E15" s="28">
        <f t="shared" si="0"/>
        <v>49.315068493150676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112500000</v>
      </c>
      <c r="D16" s="31">
        <v>116200000</v>
      </c>
      <c r="E16" s="28">
        <f t="shared" si="0"/>
        <v>-3.1841652323579979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68</v>
      </c>
      <c r="D18" s="33">
        <v>88</v>
      </c>
      <c r="E18" s="28">
        <f t="shared" ref="E18:E25" si="2">IF(C18*100/D18-100&gt;100,C18/D18,C18*100/D18-100)</f>
        <v>-22.727272727272734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27</v>
      </c>
      <c r="D19" s="33">
        <v>40</v>
      </c>
      <c r="E19" s="28">
        <f t="shared" si="2"/>
        <v>-32.5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12</v>
      </c>
      <c r="D20" s="33">
        <v>5</v>
      </c>
      <c r="E20" s="28">
        <f t="shared" si="2"/>
        <v>2.4</v>
      </c>
      <c r="F20" s="35" t="str">
        <f t="shared" si="3"/>
        <v>раз</v>
      </c>
    </row>
    <row r="21" spans="1:6" ht="16.5" x14ac:dyDescent="0.25">
      <c r="A21" s="42" t="s">
        <v>23</v>
      </c>
      <c r="B21" s="43"/>
      <c r="C21" s="33">
        <v>30</v>
      </c>
      <c r="D21" s="33">
        <v>64</v>
      </c>
      <c r="E21" s="28">
        <f t="shared" si="2"/>
        <v>-53.125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15</v>
      </c>
      <c r="D22" s="33">
        <v>36</v>
      </c>
      <c r="E22" s="28">
        <f t="shared" si="2"/>
        <v>-58.333333333333336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56</v>
      </c>
      <c r="D23" s="33">
        <v>36</v>
      </c>
      <c r="E23" s="28">
        <f t="shared" si="2"/>
        <v>55.555555555555543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187</v>
      </c>
      <c r="D24" s="33">
        <v>146</v>
      </c>
      <c r="E24" s="28">
        <f t="shared" si="2"/>
        <v>28.082191780821915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185</v>
      </c>
      <c r="D25" s="33">
        <v>197</v>
      </c>
      <c r="E25" s="28">
        <f t="shared" si="2"/>
        <v>-6.0913705583756297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45</v>
      </c>
      <c r="D27" s="33">
        <v>39</v>
      </c>
      <c r="E27" s="28">
        <f t="shared" ref="E27:E42" si="4">IF(C27*100/D27-100&gt;100,C27/D27,C27*100/D27-100)</f>
        <v>15.384615384615387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23</v>
      </c>
      <c r="D28" s="33">
        <v>62</v>
      </c>
      <c r="E28" s="28">
        <f>IF(C28*100/D28-100&gt;100,C28/D28,C28*100/D28-100)</f>
        <v>-62.903225806451616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27</v>
      </c>
      <c r="D29" s="33">
        <v>16</v>
      </c>
      <c r="E29" s="28">
        <f>IF(C29*100/D29-100&gt;100,C29/D29,C29*100/D29-100)</f>
        <v>68.75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44</v>
      </c>
      <c r="D30" s="33">
        <v>66</v>
      </c>
      <c r="E30" s="28">
        <f t="shared" si="4"/>
        <v>-33.333333333333329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56</v>
      </c>
      <c r="D31" s="33">
        <v>52</v>
      </c>
      <c r="E31" s="28">
        <f t="shared" si="4"/>
        <v>7.6923076923076934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39</v>
      </c>
      <c r="D33" s="33">
        <v>16</v>
      </c>
      <c r="E33" s="28">
        <f t="shared" si="4"/>
        <v>2.4375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38</v>
      </c>
      <c r="D34" s="33">
        <v>29</v>
      </c>
      <c r="E34" s="28">
        <f t="shared" si="4"/>
        <v>31.034482758620697</v>
      </c>
      <c r="F34" s="35" t="str">
        <f t="shared" si="5"/>
        <v>%</v>
      </c>
    </row>
    <row r="35" spans="1:8" ht="16.5" x14ac:dyDescent="0.25">
      <c r="A35" s="45" t="s">
        <v>34</v>
      </c>
      <c r="B35" s="46"/>
      <c r="C35" s="33">
        <v>105</v>
      </c>
      <c r="D35" s="33">
        <v>107</v>
      </c>
      <c r="E35" s="28">
        <f t="shared" si="4"/>
        <v>-1.8691588785046775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12</v>
      </c>
      <c r="D36" s="33">
        <v>25</v>
      </c>
      <c r="E36" s="28">
        <f t="shared" si="4"/>
        <v>-52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26</v>
      </c>
      <c r="D37" s="33">
        <v>33</v>
      </c>
      <c r="E37" s="28">
        <f t="shared" si="4"/>
        <v>-21.212121212121218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317</v>
      </c>
      <c r="D38" s="33">
        <v>339</v>
      </c>
      <c r="E38" s="28">
        <f t="shared" si="4"/>
        <v>-6.4896755162241817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2677</v>
      </c>
      <c r="D39" s="33">
        <v>7552</v>
      </c>
      <c r="E39" s="28">
        <f t="shared" si="4"/>
        <v>-64.552436440677965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13901</v>
      </c>
      <c r="D40" s="33">
        <v>10067</v>
      </c>
      <c r="E40" s="28">
        <f t="shared" si="4"/>
        <v>38.084831628091791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9</v>
      </c>
      <c r="D41" s="33">
        <v>6</v>
      </c>
      <c r="E41" s="28">
        <f t="shared" si="4"/>
        <v>50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93</v>
      </c>
      <c r="D42" s="33">
        <v>98</v>
      </c>
      <c r="E42" s="28">
        <f t="shared" si="4"/>
        <v>-5.1020408163265358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43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2016-12-21T06:32:32Z</dcterms:modified>
</cp:coreProperties>
</file>