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<sst xmlns="http://schemas.openxmlformats.org/spreadsheetml/2006/main" count="46" uniqueCount="44">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</sst>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126</c:v>
                </c:pt>
                <c:pt idx="1">
                  <c:v>80</c:v>
                </c:pt>
                <c:pt idx="2">
                  <c:v>87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139</c:v>
                </c:pt>
                <c:pt idx="1">
                  <c:v>69</c:v>
                </c:pt>
                <c:pt idx="2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20840"/>
        <c:axId val="236521232"/>
      </c:barChart>
      <c:catAx>
        <c:axId val="23652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521232"/>
        <c:crosses val="autoZero"/>
        <c:auto val="1"/>
        <c:lblAlgn val="ctr"/>
        <c:lblOffset val="100"/>
        <c:noMultiLvlLbl val="0"/>
      </c:catAx>
      <c:valAx>
        <c:axId val="236521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520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40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29</c:v>
                </c:pt>
                <c:pt idx="1">
                  <c:v>14</c:v>
                </c:pt>
                <c:pt idx="2">
                  <c:v>1</c:v>
                </c:pt>
                <c:pt idx="3">
                  <c:v>15</c:v>
                </c:pt>
                <c:pt idx="4">
                  <c:v>13</c:v>
                </c:pt>
                <c:pt idx="5">
                  <c:v>20</c:v>
                </c:pt>
                <c:pt idx="6">
                  <c:v>47</c:v>
                </c:pt>
                <c:pt idx="7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22016"/>
        <c:axId val="236522408"/>
      </c:barChart>
      <c:catAx>
        <c:axId val="2365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522408"/>
        <c:crosses val="autoZero"/>
        <c:auto val="1"/>
        <c:lblAlgn val="ctr"/>
        <c:lblOffset val="0"/>
        <c:tickLblSkip val="1"/>
        <c:noMultiLvlLbl val="0"/>
      </c:catAx>
      <c:valAx>
        <c:axId val="236522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652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3</c:v>
                </c:pt>
                <c:pt idx="3">
                  <c:v>21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37</c:v>
                </c:pt>
                <c:pt idx="9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6</c:v>
                </c:pt>
                <c:pt idx="1">
                  <c:v>23</c:v>
                </c:pt>
                <c:pt idx="2">
                  <c:v>4</c:v>
                </c:pt>
                <c:pt idx="3">
                  <c:v>20</c:v>
                </c:pt>
                <c:pt idx="4">
                  <c:v>27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38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28112"/>
        <c:axId val="234729680"/>
      </c:barChart>
      <c:catAx>
        <c:axId val="23472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729680"/>
        <c:crosses val="autoZero"/>
        <c:auto val="1"/>
        <c:lblAlgn val="ctr"/>
        <c:lblOffset val="100"/>
        <c:tickLblSkip val="1"/>
        <c:noMultiLvlLbl val="0"/>
      </c:catAx>
      <c:valAx>
        <c:axId val="234729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72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40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3</c:v>
                </c:pt>
                <c:pt idx="3">
                  <c:v>21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37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7" sqref="D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42501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126</v>
      </c>
      <c r="D5" s="25">
        <v>139</v>
      </c>
      <c r="E5" s="10">
        <f t="shared" ref="E5:E16" si="0">IF(C5*100/D5-100&gt;100,C5/D5,C5*100/D5-100)</f>
        <v>-9.352517985611513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80</v>
      </c>
      <c r="D6" s="25">
        <v>69</v>
      </c>
      <c r="E6" s="10">
        <f t="shared" si="0"/>
        <v>15.94202898550725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3831851</v>
      </c>
      <c r="D7" s="27">
        <v>1628521241</v>
      </c>
      <c r="E7" s="10">
        <f t="shared" si="0"/>
        <v>-99.764703652397742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87</v>
      </c>
      <c r="D12" s="31">
        <v>85</v>
      </c>
      <c r="E12" s="10">
        <f t="shared" si="0"/>
        <v>2.3529411764705941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3</v>
      </c>
      <c r="E13" s="10">
        <f t="shared" si="0"/>
        <v>3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87</v>
      </c>
      <c r="D15" s="31">
        <v>56</v>
      </c>
      <c r="E15" s="10">
        <f t="shared" si="0"/>
        <v>55.357142857142861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10000000</v>
      </c>
      <c r="D16" s="31">
        <v>91750000</v>
      </c>
      <c r="E16" s="10">
        <f t="shared" si="0"/>
        <v>-89.100817438692104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40</v>
      </c>
      <c r="D18" s="23">
        <v>29</v>
      </c>
      <c r="E18" s="10">
        <f t="shared" ref="E18:E25" si="2">IF(C18*100/D18-100&gt;100,C18/D18,C18*100/D18-100)</f>
        <v>37.931034482758633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10</v>
      </c>
      <c r="D19" s="23">
        <v>14</v>
      </c>
      <c r="E19" s="10">
        <f t="shared" si="2"/>
        <v>-28.571428571428569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5</v>
      </c>
      <c r="D20" s="23">
        <v>1</v>
      </c>
      <c r="E20" s="10">
        <f t="shared" si="2"/>
        <v>5</v>
      </c>
      <c r="F20" s="11" t="str">
        <f t="shared" si="3"/>
        <v>раз</v>
      </c>
    </row>
    <row r="21" spans="1:6" ht="16.5" x14ac:dyDescent="0.25">
      <c r="A21" s="39" t="s">
        <v>23</v>
      </c>
      <c r="B21" s="40"/>
      <c r="C21" s="22">
        <v>12</v>
      </c>
      <c r="D21" s="23">
        <v>15</v>
      </c>
      <c r="E21" s="10">
        <f t="shared" si="2"/>
        <v>-20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4</v>
      </c>
      <c r="D22" s="23">
        <v>13</v>
      </c>
      <c r="E22" s="10">
        <f t="shared" si="2"/>
        <v>-69.230769230769226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10</v>
      </c>
      <c r="D23" s="23">
        <v>20</v>
      </c>
      <c r="E23" s="10">
        <f t="shared" si="2"/>
        <v>-50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50</v>
      </c>
      <c r="D24" s="23">
        <v>47</v>
      </c>
      <c r="E24" s="10">
        <f t="shared" si="2"/>
        <v>6.3829787234042499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80</v>
      </c>
      <c r="D25" s="23">
        <v>69</v>
      </c>
      <c r="E25" s="10">
        <f t="shared" si="2"/>
        <v>15.94202898550725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19</v>
      </c>
      <c r="D27" s="23">
        <v>6</v>
      </c>
      <c r="E27" s="10">
        <f t="shared" ref="E27:E42" si="4">IF(C27*100/D27-100&gt;100,C27/D27,C27*100/D27-100)</f>
        <v>3.1666666666666665</v>
      </c>
      <c r="F27" s="11" t="str">
        <f t="shared" ref="F27:F42" si="5">IF(C27*100/D27-100&gt;100,"раз","%")</f>
        <v>раз</v>
      </c>
    </row>
    <row r="28" spans="1:6" ht="16.5" x14ac:dyDescent="0.25">
      <c r="A28" s="39" t="s">
        <v>28</v>
      </c>
      <c r="B28" s="40"/>
      <c r="C28" s="22">
        <v>16</v>
      </c>
      <c r="D28" s="23">
        <v>23</v>
      </c>
      <c r="E28" s="10">
        <f>IF(C28*100/D28-100&gt;100,C28/D28,C28*100/D28-100)</f>
        <v>-30.434782608695656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3</v>
      </c>
      <c r="D29" s="23">
        <v>4</v>
      </c>
      <c r="E29" s="10">
        <f>IF(C29*100/D29-100&gt;100,C29/D29,C29*100/D29-100)</f>
        <v>-25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21</v>
      </c>
      <c r="D30" s="23">
        <v>20</v>
      </c>
      <c r="E30" s="10">
        <f t="shared" si="4"/>
        <v>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9</v>
      </c>
      <c r="D31" s="23">
        <v>27</v>
      </c>
      <c r="E31" s="10">
        <f t="shared" si="4"/>
        <v>-66.666666666666657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1</v>
      </c>
      <c r="E32" s="10">
        <f t="shared" si="4"/>
        <v>3</v>
      </c>
      <c r="F32" s="11" t="str">
        <f t="shared" si="5"/>
        <v>раз</v>
      </c>
    </row>
    <row r="33" spans="1:8" ht="16.5" x14ac:dyDescent="0.25">
      <c r="A33" s="39" t="s">
        <v>39</v>
      </c>
      <c r="B33" s="40"/>
      <c r="C33" s="22">
        <v>4</v>
      </c>
      <c r="D33" s="23">
        <v>9</v>
      </c>
      <c r="E33" s="10">
        <f t="shared" si="4"/>
        <v>-55.555555555555557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3</v>
      </c>
      <c r="D34" s="23">
        <v>8</v>
      </c>
      <c r="E34" s="10">
        <f t="shared" si="4"/>
        <v>-62.5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37</v>
      </c>
      <c r="D35" s="23">
        <v>38</v>
      </c>
      <c r="E35" s="10">
        <f t="shared" si="4"/>
        <v>-2.6315789473684248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11</v>
      </c>
      <c r="D36" s="23">
        <v>3</v>
      </c>
      <c r="E36" s="10">
        <f t="shared" si="4"/>
        <v>3.6666666666666665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11</v>
      </c>
      <c r="D37" s="23">
        <v>8</v>
      </c>
      <c r="E37" s="10">
        <f t="shared" si="4"/>
        <v>37.5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110</v>
      </c>
      <c r="D38" s="23">
        <v>103</v>
      </c>
      <c r="E38" s="10">
        <f t="shared" si="4"/>
        <v>6.7961165048543677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1317</v>
      </c>
      <c r="D39" s="23">
        <v>5298</v>
      </c>
      <c r="E39" s="10">
        <f t="shared" si="4"/>
        <v>-75.141562853907132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4774</v>
      </c>
      <c r="D40" s="23">
        <v>3976</v>
      </c>
      <c r="E40" s="10">
        <f t="shared" si="4"/>
        <v>20.070422535211264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28</v>
      </c>
      <c r="D42" s="23">
        <v>42</v>
      </c>
      <c r="E42" s="10">
        <f t="shared" si="4"/>
        <v>-33.333333333333329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2016-05-11T04:29:00Z</dcterms:modified>
</cp:coreProperties>
</file>