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<sst xmlns="http://schemas.openxmlformats.org/spreadsheetml/2006/main" count="46" uniqueCount="44">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</sst>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130</c:v>
                </c:pt>
                <c:pt idx="1">
                  <c:v>78</c:v>
                </c:pt>
                <c:pt idx="2">
                  <c:v>89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148</c:v>
                </c:pt>
                <c:pt idx="1">
                  <c:v>99</c:v>
                </c:pt>
                <c:pt idx="2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49888"/>
        <c:axId val="216526304"/>
      </c:barChart>
      <c:catAx>
        <c:axId val="1834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6526304"/>
        <c:crosses val="autoZero"/>
        <c:auto val="1"/>
        <c:lblAlgn val="ctr"/>
        <c:lblOffset val="100"/>
        <c:noMultiLvlLbl val="0"/>
      </c:catAx>
      <c:valAx>
        <c:axId val="2165263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34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41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48</c:v>
                </c:pt>
                <c:pt idx="7">
                  <c:v>78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34</c:v>
                </c:pt>
                <c:pt idx="1">
                  <c:v>14</c:v>
                </c:pt>
                <c:pt idx="2">
                  <c:v>1</c:v>
                </c:pt>
                <c:pt idx="3">
                  <c:v>15</c:v>
                </c:pt>
                <c:pt idx="4">
                  <c:v>14</c:v>
                </c:pt>
                <c:pt idx="5">
                  <c:v>20</c:v>
                </c:pt>
                <c:pt idx="6">
                  <c:v>50</c:v>
                </c:pt>
                <c:pt idx="7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20312"/>
        <c:axId val="216820696"/>
      </c:barChart>
      <c:catAx>
        <c:axId val="21682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6820696"/>
        <c:crosses val="autoZero"/>
        <c:auto val="1"/>
        <c:lblAlgn val="ctr"/>
        <c:lblOffset val="0"/>
        <c:tickLblSkip val="1"/>
        <c:noMultiLvlLbl val="0"/>
      </c:catAx>
      <c:valAx>
        <c:axId val="216820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6820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16</c:v>
                </c:pt>
                <c:pt idx="2">
                  <c:v>2</c:v>
                </c:pt>
                <c:pt idx="3">
                  <c:v>20</c:v>
                </c:pt>
                <c:pt idx="4">
                  <c:v>9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54</c:v>
                </c:pt>
                <c:pt idx="9">
                  <c:v>11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6</c:v>
                </c:pt>
                <c:pt idx="1">
                  <c:v>23</c:v>
                </c:pt>
                <c:pt idx="2">
                  <c:v>5</c:v>
                </c:pt>
                <c:pt idx="3">
                  <c:v>21</c:v>
                </c:pt>
                <c:pt idx="4">
                  <c:v>29</c:v>
                </c:pt>
                <c:pt idx="5">
                  <c:v>2</c:v>
                </c:pt>
                <c:pt idx="6">
                  <c:v>9</c:v>
                </c:pt>
                <c:pt idx="7">
                  <c:v>9</c:v>
                </c:pt>
                <c:pt idx="8">
                  <c:v>44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22536"/>
        <c:axId val="216933392"/>
      </c:barChart>
      <c:catAx>
        <c:axId val="18502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16933392"/>
        <c:crosses val="autoZero"/>
        <c:auto val="1"/>
        <c:lblAlgn val="ctr"/>
        <c:lblOffset val="100"/>
        <c:tickLblSkip val="1"/>
        <c:noMultiLvlLbl val="0"/>
      </c:catAx>
      <c:valAx>
        <c:axId val="216933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5022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41</c:v>
                </c:pt>
                <c:pt idx="1">
                  <c:v>10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48</c:v>
                </c:pt>
                <c:pt idx="7">
                  <c:v>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19</c:v>
                </c:pt>
                <c:pt idx="1">
                  <c:v>16</c:v>
                </c:pt>
                <c:pt idx="2">
                  <c:v>2</c:v>
                </c:pt>
                <c:pt idx="3">
                  <c:v>20</c:v>
                </c:pt>
                <c:pt idx="4">
                  <c:v>9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54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3" zoomScaleNormal="100" workbookViewId="0">
      <selection activeCell="D42" sqref="D42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42507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130</v>
      </c>
      <c r="D5" s="25">
        <v>148</v>
      </c>
      <c r="E5" s="10">
        <f t="shared" ref="E5:E16" si="0">IF(C5*100/D5-100&gt;100,C5/D5,C5*100/D5-100)</f>
        <v>-12.162162162162161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78</v>
      </c>
      <c r="D6" s="25">
        <v>99</v>
      </c>
      <c r="E6" s="10">
        <f t="shared" si="0"/>
        <v>-21.212121212121218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3831851</v>
      </c>
      <c r="D7" s="27">
        <v>1628521241</v>
      </c>
      <c r="E7" s="10">
        <f t="shared" si="0"/>
        <v>-99.764703652397742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89</v>
      </c>
      <c r="D12" s="31">
        <v>92</v>
      </c>
      <c r="E12" s="10">
        <f t="shared" si="0"/>
        <v>-3.2608695652173907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9</v>
      </c>
      <c r="D13" s="31">
        <v>3</v>
      </c>
      <c r="E13" s="10">
        <f t="shared" si="0"/>
        <v>3</v>
      </c>
      <c r="F13" s="11" t="str">
        <f t="shared" si="1"/>
        <v>раз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87</v>
      </c>
      <c r="D15" s="31">
        <v>56</v>
      </c>
      <c r="E15" s="10">
        <f t="shared" si="0"/>
        <v>55.357142857142861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11000000</v>
      </c>
      <c r="D16" s="31">
        <v>91750000</v>
      </c>
      <c r="E16" s="10">
        <f t="shared" si="0"/>
        <v>-88.010899182561303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41</v>
      </c>
      <c r="D18" s="23">
        <v>34</v>
      </c>
      <c r="E18" s="10">
        <f t="shared" ref="E18:E25" si="2">IF(C18*100/D18-100&gt;100,C18/D18,C18*100/D18-100)</f>
        <v>20.588235294117652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10</v>
      </c>
      <c r="D19" s="23">
        <v>14</v>
      </c>
      <c r="E19" s="10">
        <f t="shared" si="2"/>
        <v>-28.571428571428569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5</v>
      </c>
      <c r="D20" s="23">
        <v>1</v>
      </c>
      <c r="E20" s="10">
        <f t="shared" si="2"/>
        <v>5</v>
      </c>
      <c r="F20" s="11" t="str">
        <f t="shared" si="3"/>
        <v>раз</v>
      </c>
    </row>
    <row r="21" spans="1:6" ht="16.5" x14ac:dyDescent="0.25">
      <c r="A21" s="45" t="s">
        <v>23</v>
      </c>
      <c r="B21" s="46"/>
      <c r="C21" s="22">
        <v>12</v>
      </c>
      <c r="D21" s="23">
        <v>15</v>
      </c>
      <c r="E21" s="10">
        <f t="shared" si="2"/>
        <v>-20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4</v>
      </c>
      <c r="D22" s="23">
        <v>14</v>
      </c>
      <c r="E22" s="10">
        <f t="shared" si="2"/>
        <v>-71.428571428571431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10</v>
      </c>
      <c r="D23" s="23">
        <v>20</v>
      </c>
      <c r="E23" s="10">
        <f t="shared" si="2"/>
        <v>-50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48</v>
      </c>
      <c r="D24" s="23">
        <v>50</v>
      </c>
      <c r="E24" s="10">
        <f t="shared" si="2"/>
        <v>-4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78</v>
      </c>
      <c r="D25" s="23">
        <v>99</v>
      </c>
      <c r="E25" s="10">
        <f t="shared" si="2"/>
        <v>-21.212121212121218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19</v>
      </c>
      <c r="D27" s="23">
        <v>6</v>
      </c>
      <c r="E27" s="10">
        <f t="shared" ref="E27:E42" si="4">IF(C27*100/D27-100&gt;100,C27/D27,C27*100/D27-100)</f>
        <v>3.1666666666666665</v>
      </c>
      <c r="F27" s="11" t="str">
        <f t="shared" ref="F27:F42" si="5">IF(C27*100/D27-100&gt;100,"раз","%")</f>
        <v>раз</v>
      </c>
    </row>
    <row r="28" spans="1:6" ht="16.5" x14ac:dyDescent="0.25">
      <c r="A28" s="45" t="s">
        <v>28</v>
      </c>
      <c r="B28" s="46"/>
      <c r="C28" s="22">
        <v>16</v>
      </c>
      <c r="D28" s="23">
        <v>23</v>
      </c>
      <c r="E28" s="10">
        <f>IF(C28*100/D28-100&gt;100,C28/D28,C28*100/D28-100)</f>
        <v>-30.434782608695656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2</v>
      </c>
      <c r="D29" s="23">
        <v>5</v>
      </c>
      <c r="E29" s="10">
        <f>IF(C29*100/D29-100&gt;100,C29/D29,C29*100/D29-100)</f>
        <v>-60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20</v>
      </c>
      <c r="D30" s="23">
        <v>21</v>
      </c>
      <c r="E30" s="10">
        <f t="shared" si="4"/>
        <v>-4.7619047619047592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9</v>
      </c>
      <c r="D31" s="23">
        <v>29</v>
      </c>
      <c r="E31" s="10">
        <f t="shared" si="4"/>
        <v>-68.965517241379303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3</v>
      </c>
      <c r="D32" s="23">
        <v>2</v>
      </c>
      <c r="E32" s="10">
        <f t="shared" si="4"/>
        <v>50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4</v>
      </c>
      <c r="D33" s="23">
        <v>9</v>
      </c>
      <c r="E33" s="10">
        <f t="shared" si="4"/>
        <v>-55.555555555555557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3</v>
      </c>
      <c r="D34" s="23">
        <v>9</v>
      </c>
      <c r="E34" s="10">
        <f t="shared" si="4"/>
        <v>-66.666666666666657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54</v>
      </c>
      <c r="D35" s="23">
        <v>44</v>
      </c>
      <c r="E35" s="10">
        <f t="shared" si="4"/>
        <v>22.727272727272734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11</v>
      </c>
      <c r="D36" s="23">
        <v>4</v>
      </c>
      <c r="E36" s="10">
        <f t="shared" si="4"/>
        <v>2.75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11</v>
      </c>
      <c r="D37" s="23">
        <v>13</v>
      </c>
      <c r="E37" s="10">
        <f t="shared" si="4"/>
        <v>-15.384615384615387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114</v>
      </c>
      <c r="D38" s="23">
        <v>109</v>
      </c>
      <c r="E38" s="10">
        <f t="shared" si="4"/>
        <v>4.5871559633027488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1325</v>
      </c>
      <c r="D39" s="23">
        <v>5429</v>
      </c>
      <c r="E39" s="10">
        <f t="shared" si="4"/>
        <v>-75.594032050101305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4858</v>
      </c>
      <c r="D40" s="23">
        <v>4207</v>
      </c>
      <c r="E40" s="10">
        <f t="shared" si="4"/>
        <v>15.474209650582367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1</v>
      </c>
      <c r="E41" s="10">
        <f t="shared" si="4"/>
        <v>-100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28</v>
      </c>
      <c r="D42" s="23">
        <v>44</v>
      </c>
      <c r="E42" s="10">
        <f t="shared" si="4"/>
        <v>-36.363636363636367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43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2016-04-27T04:25:23Z</cp:lastPrinted>
  <dcterms:created xsi:type="dcterms:W3CDTF">1997-03-25T06:43:11Z</dcterms:created>
  <dcterms:modified xsi:type="dcterms:W3CDTF">2016-05-18T04:37:42Z</dcterms:modified>
</cp:coreProperties>
</file>