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<sst xmlns="http://schemas.openxmlformats.org/spreadsheetml/2006/main" count="47" uniqueCount="45">
  <si>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</si>
  <si>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</si>
  <si>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</si>
  <si>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</si>
  <si>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</si>
  <si>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</si>
  <si>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</si>
  <si>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</si>
  <si>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</si>
  <si>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</si>
  <si>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</si>
  <si>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</si>
  <si>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</si>
  <si>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</si>
  <si>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</si>
  <si>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</si>
  <si>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</si>
  <si>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</si>
  <si>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</si>
  <si>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</si>
  <si>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</si>
  <si>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</si>
  <si>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</si>
  <si>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</si>
  <si>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</si>
  <si>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</si>
  <si>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</si>
  <si>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</si>
  <si>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</si>
  <si>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</si>
  <si>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</si>
  <si>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</si>
  <si>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</si>
  <si>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</si>
  <si>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</si>
  <si>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</si>
  <si>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</si>
  <si>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</si>
  <si>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</si>
  <si>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</si>
  <si>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</si>
  <si>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</si>
  <si>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</si>
  <si>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</si>
  <si>
    <t xml:space="preserve">                                Сведения по пожарам по г.Сургуту 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</si>
</sst>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293</c:v>
                </c:pt>
                <c:pt idx="1">
                  <c:v>161</c:v>
                </c:pt>
                <c:pt idx="2">
                  <c:v>173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298</c:v>
                </c:pt>
                <c:pt idx="1">
                  <c:v>197</c:v>
                </c:pt>
                <c:pt idx="2">
                  <c:v>190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62352"/>
        <c:axId val="195267016"/>
      </c:barChart>
      <c:catAx>
        <c:axId val="19526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267016"/>
        <c:crosses val="autoZero"/>
        <c:auto val="1"/>
        <c:lblAlgn val="ctr"/>
        <c:lblOffset val="100"/>
        <c:noMultiLvlLbl val="0"/>
      </c:catAx>
      <c:valAx>
        <c:axId val="1952670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26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67</c:v>
                </c:pt>
                <c:pt idx="1">
                  <c:v>14</c:v>
                </c:pt>
                <c:pt idx="2">
                  <c:v>11</c:v>
                </c:pt>
                <c:pt idx="3">
                  <c:v>38</c:v>
                </c:pt>
                <c:pt idx="4">
                  <c:v>25</c:v>
                </c:pt>
                <c:pt idx="5">
                  <c:v>42</c:v>
                </c:pt>
                <c:pt idx="6">
                  <c:v>96</c:v>
                </c:pt>
                <c:pt idx="7">
                  <c:v>161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60</c:v>
                </c:pt>
                <c:pt idx="1">
                  <c:v>15</c:v>
                </c:pt>
                <c:pt idx="2">
                  <c:v>8</c:v>
                </c:pt>
                <c:pt idx="3">
                  <c:v>40</c:v>
                </c:pt>
                <c:pt idx="4">
                  <c:v>22</c:v>
                </c:pt>
                <c:pt idx="5">
                  <c:v>51</c:v>
                </c:pt>
                <c:pt idx="6">
                  <c:v>102</c:v>
                </c:pt>
                <c:pt idx="7">
                  <c:v>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51296"/>
        <c:axId val="195351680"/>
      </c:barChart>
      <c:catAx>
        <c:axId val="19535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351680"/>
        <c:crosses val="autoZero"/>
        <c:auto val="1"/>
        <c:lblAlgn val="ctr"/>
        <c:lblOffset val="0"/>
        <c:tickLblSkip val="1"/>
        <c:noMultiLvlLbl val="0"/>
      </c:catAx>
      <c:valAx>
        <c:axId val="195351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351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17</c:v>
                </c:pt>
                <c:pt idx="1">
                  <c:v>37</c:v>
                </c:pt>
                <c:pt idx="2">
                  <c:v>17</c:v>
                </c:pt>
                <c:pt idx="3">
                  <c:v>56</c:v>
                </c:pt>
                <c:pt idx="4">
                  <c:v>49</c:v>
                </c:pt>
                <c:pt idx="5">
                  <c:v>0</c:v>
                </c:pt>
                <c:pt idx="6">
                  <c:v>19</c:v>
                </c:pt>
                <c:pt idx="7">
                  <c:v>17</c:v>
                </c:pt>
                <c:pt idx="8">
                  <c:v>81</c:v>
                </c:pt>
                <c:pt idx="9">
                  <c:v>7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31</c:v>
                </c:pt>
                <c:pt idx="1">
                  <c:v>47</c:v>
                </c:pt>
                <c:pt idx="2">
                  <c:v>21</c:v>
                </c:pt>
                <c:pt idx="3">
                  <c:v>40</c:v>
                </c:pt>
                <c:pt idx="4">
                  <c:v>51</c:v>
                </c:pt>
                <c:pt idx="5">
                  <c:v>3</c:v>
                </c:pt>
                <c:pt idx="6">
                  <c:v>23</c:v>
                </c:pt>
                <c:pt idx="7">
                  <c:v>11</c:v>
                </c:pt>
                <c:pt idx="8">
                  <c:v>71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36000"/>
        <c:axId val="195336384"/>
      </c:barChart>
      <c:catAx>
        <c:axId val="19533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336384"/>
        <c:crosses val="autoZero"/>
        <c:auto val="1"/>
        <c:lblAlgn val="ctr"/>
        <c:lblOffset val="100"/>
        <c:tickLblSkip val="1"/>
        <c:noMultiLvlLbl val="0"/>
      </c:catAx>
      <c:valAx>
        <c:axId val="195336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5336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67</c:v>
                </c:pt>
                <c:pt idx="1">
                  <c:v>14</c:v>
                </c:pt>
                <c:pt idx="2">
                  <c:v>11</c:v>
                </c:pt>
                <c:pt idx="3">
                  <c:v>38</c:v>
                </c:pt>
                <c:pt idx="4">
                  <c:v>25</c:v>
                </c:pt>
                <c:pt idx="5">
                  <c:v>42</c:v>
                </c:pt>
                <c:pt idx="6">
                  <c:v>96</c:v>
                </c:pt>
                <c:pt idx="7">
                  <c:v>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17</c:v>
                </c:pt>
                <c:pt idx="1">
                  <c:v>37</c:v>
                </c:pt>
                <c:pt idx="2">
                  <c:v>17</c:v>
                </c:pt>
                <c:pt idx="3">
                  <c:v>56</c:v>
                </c:pt>
                <c:pt idx="4">
                  <c:v>49</c:v>
                </c:pt>
                <c:pt idx="5">
                  <c:v>0</c:v>
                </c:pt>
                <c:pt idx="6">
                  <c:v>19</c:v>
                </c:pt>
                <c:pt idx="7">
                  <c:v>17</c:v>
                </c:pt>
                <c:pt idx="8">
                  <c:v>81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15" sqref="C15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44</v>
      </c>
      <c r="C1" s="55"/>
      <c r="D1" s="36">
        <f ca="1">TODAY()</f>
        <v>41906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293</v>
      </c>
      <c r="D5" s="25">
        <v>298</v>
      </c>
      <c r="E5" s="10">
        <f t="shared" ref="E5:E16" si="0">IF(C5*100/D5-100&gt;100,C5/D5,C5*100/D5-100)</f>
        <v>-1.6778523489932837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161</v>
      </c>
      <c r="D6" s="25">
        <v>197</v>
      </c>
      <c r="E6" s="10">
        <f t="shared" si="0"/>
        <v>-18.274111675126903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15834935</v>
      </c>
      <c r="D7" s="27">
        <v>37683990</v>
      </c>
      <c r="E7" s="10">
        <f t="shared" si="0"/>
        <v>-57.97967518832268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32726830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4</v>
      </c>
      <c r="D10" s="31">
        <v>2</v>
      </c>
      <c r="E10" s="10">
        <f t="shared" si="0"/>
        <v>100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173</v>
      </c>
      <c r="D12" s="31">
        <v>190</v>
      </c>
      <c r="E12" s="10">
        <f t="shared" si="0"/>
        <v>-8.9473684210526301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16</v>
      </c>
      <c r="D13" s="31">
        <v>23</v>
      </c>
      <c r="E13" s="10">
        <f t="shared" si="0"/>
        <v>-30.434782608695656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1</v>
      </c>
      <c r="E14" s="10">
        <f t="shared" si="0"/>
        <v>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161</v>
      </c>
      <c r="D15" s="31">
        <v>48</v>
      </c>
      <c r="E15" s="10">
        <f t="shared" si="0"/>
        <v>3.3541666666666665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50520000</v>
      </c>
      <c r="D16" s="31">
        <v>57800000</v>
      </c>
      <c r="E16" s="10">
        <f t="shared" si="0"/>
        <v>-12.595155709342563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67</v>
      </c>
      <c r="D18" s="23">
        <v>60</v>
      </c>
      <c r="E18" s="10">
        <f t="shared" ref="E18:E25" si="2">IF(C18*100/D18-100&gt;100,C18/D18,C18*100/D18-100)</f>
        <v>11.666666666666671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14</v>
      </c>
      <c r="D19" s="23">
        <v>15</v>
      </c>
      <c r="E19" s="10">
        <f t="shared" si="2"/>
        <v>-6.6666666666666714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11</v>
      </c>
      <c r="D20" s="23">
        <v>8</v>
      </c>
      <c r="E20" s="10">
        <f t="shared" si="2"/>
        <v>37.5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38</v>
      </c>
      <c r="D21" s="23">
        <v>40</v>
      </c>
      <c r="E21" s="10">
        <f t="shared" si="2"/>
        <v>-5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25</v>
      </c>
      <c r="D22" s="23">
        <v>22</v>
      </c>
      <c r="E22" s="10">
        <f t="shared" si="2"/>
        <v>13.63636363636364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42</v>
      </c>
      <c r="D23" s="23">
        <v>51</v>
      </c>
      <c r="E23" s="10">
        <f t="shared" si="2"/>
        <v>-17.647058823529406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96</v>
      </c>
      <c r="D24" s="23">
        <v>102</v>
      </c>
      <c r="E24" s="10">
        <f t="shared" si="2"/>
        <v>-5.8823529411764639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161</v>
      </c>
      <c r="D25" s="23">
        <v>167</v>
      </c>
      <c r="E25" s="10">
        <f t="shared" si="2"/>
        <v>-3.5928143712574894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17</v>
      </c>
      <c r="D27" s="23">
        <v>31</v>
      </c>
      <c r="E27" s="10">
        <f t="shared" ref="E27:E42" si="4">IF(C27*100/D27-100&gt;100,C27/D27,C27*100/D27-100)</f>
        <v>-45.161290322580648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37</v>
      </c>
      <c r="D28" s="23">
        <v>47</v>
      </c>
      <c r="E28" s="10">
        <f>IF(C28*100/D28-100&gt;100,C28/D28,C28*100/D28-100)</f>
        <v>-21.276595744680847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17</v>
      </c>
      <c r="D29" s="23">
        <v>21</v>
      </c>
      <c r="E29" s="10">
        <f>IF(C29*100/D29-100&gt;100,C29/D29,C29*100/D29-100)</f>
        <v>-19.047619047619051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56</v>
      </c>
      <c r="D30" s="23">
        <v>40</v>
      </c>
      <c r="E30" s="10">
        <f t="shared" si="4"/>
        <v>40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49</v>
      </c>
      <c r="D31" s="23">
        <v>51</v>
      </c>
      <c r="E31" s="10">
        <f t="shared" si="4"/>
        <v>-3.9215686274509807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0</v>
      </c>
      <c r="D32" s="23">
        <v>3</v>
      </c>
      <c r="E32" s="10">
        <f t="shared" si="4"/>
        <v>-100</v>
      </c>
      <c r="F32" s="11" t="str">
        <f t="shared" si="5"/>
        <v>%</v>
      </c>
    </row>
    <row r="33" spans="1:8" ht="16.5" x14ac:dyDescent="0.25">
      <c r="A33" s="39" t="s">
        <v>39</v>
      </c>
      <c r="B33" s="40"/>
      <c r="C33" s="22">
        <v>19</v>
      </c>
      <c r="D33" s="23">
        <v>23</v>
      </c>
      <c r="E33" s="10">
        <f t="shared" si="4"/>
        <v>-17.391304347826093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17</v>
      </c>
      <c r="D34" s="23">
        <v>11</v>
      </c>
      <c r="E34" s="10">
        <f t="shared" si="4"/>
        <v>54.545454545454533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81</v>
      </c>
      <c r="D35" s="23">
        <v>71</v>
      </c>
      <c r="E35" s="10">
        <f t="shared" si="4"/>
        <v>14.08450704225352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7</v>
      </c>
      <c r="D36" s="23">
        <v>1</v>
      </c>
      <c r="E36" s="10">
        <f t="shared" si="4"/>
        <v>7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26</v>
      </c>
      <c r="D37" s="23">
        <v>23</v>
      </c>
      <c r="E37" s="10">
        <f t="shared" si="4"/>
        <v>13.043478260869563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236</v>
      </c>
      <c r="D38" s="23">
        <v>221</v>
      </c>
      <c r="E38" s="10">
        <f t="shared" si="4"/>
        <v>6.7873303167420858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2067</v>
      </c>
      <c r="D39" s="23">
        <v>1260</v>
      </c>
      <c r="E39" s="10">
        <f t="shared" si="4"/>
        <v>64.047619047619037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8372</v>
      </c>
      <c r="D40" s="23">
        <v>9334</v>
      </c>
      <c r="E40" s="10">
        <f t="shared" si="4"/>
        <v>-10.306406685236766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8</v>
      </c>
      <c r="D41" s="23">
        <v>6</v>
      </c>
      <c r="E41" s="10">
        <f t="shared" si="4"/>
        <v>33.333333333333343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93</v>
      </c>
      <c r="D42" s="23">
        <v>101</v>
      </c>
      <c r="E42" s="10">
        <f t="shared" si="4"/>
        <v>-7.9207920792079278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41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2014-09-24T05:01:56Z</cp:lastPrinted>
  <dcterms:created xsi:type="dcterms:W3CDTF">1997-03-25T06:43:11Z</dcterms:created>
  <dcterms:modified xsi:type="dcterms:W3CDTF">2014-09-24T05:01:59Z</dcterms:modified>
</cp:coreProperties>
</file>