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290" windowHeight="8370" activeTab="0"/>
  </bookViews>
  <sheets>
    <sheet name="Свод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<sst xmlns="http://schemas.openxmlformats.org/spreadsheetml/2006/main" count="21" uniqueCount="20">
  <si>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</si>
  <si>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</si>
  <si>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</si>
  <si>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</si>
  <si>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</si>
  <si>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</si>
  <si>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</si>
  <si>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</si>
  <si>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</si>
  <si>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 xml:space="preserve">                                Сводка по пожарам на </t>
  </si>
  <si>
    <t>%, раз</t>
  </si>
  <si>
    <t>Пожары в жилом секторе</t>
  </si>
  <si>
    <t>Спасено материальных ценностей</t>
  </si>
  <si>
    <t>№ п/п</t>
  </si>
  <si>
    <t xml:space="preserve">Количество загораний </t>
  </si>
  <si>
    <t>года</t>
  </si>
  <si>
    <t>г.Сургут</t>
  </si>
  <si>
    <t>ОД (по г.Сургуту и Сургутскому району) УНД ГУ МЧС России по ХМАО - Югре</t>
  </si>
  <si>
    <t>2014 год</t>
  </si>
  <si>
    <t xml:space="preserve">2013 год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</si>
</sst>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/>
      <protection hidden="1"/>
    </xf>
    <xf numFmtId="2" fontId="7" fillId="0" borderId="0" xfId="0" applyNumberFormat="1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/>
      <protection hidden="1"/>
    </xf>
    <xf numFmtId="2" fontId="11" fillId="0" borderId="13" xfId="57" applyNumberFormat="1" applyFont="1" applyBorder="1" applyAlignment="1" applyProtection="1">
      <alignment horizontal="right"/>
      <protection hidden="1"/>
    </xf>
    <xf numFmtId="0" fontId="11" fillId="0" borderId="14" xfId="0" applyFont="1" applyBorder="1" applyAlignment="1" applyProtection="1">
      <alignment/>
      <protection hidden="1"/>
    </xf>
    <xf numFmtId="0" fontId="10" fillId="0" borderId="13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 horizontal="center"/>
      <protection hidden="1" locked="0"/>
    </xf>
    <xf numFmtId="0" fontId="7" fillId="0" borderId="15" xfId="0" applyFont="1" applyFill="1" applyBorder="1" applyAlignment="1" applyProtection="1">
      <alignment horizontal="center"/>
      <protection hidden="1" locked="0"/>
    </xf>
    <xf numFmtId="1" fontId="11" fillId="0" borderId="12" xfId="0" applyNumberFormat="1" applyFont="1" applyBorder="1" applyAlignment="1" applyProtection="1">
      <alignment/>
      <protection hidden="1" locked="0"/>
    </xf>
    <xf numFmtId="1" fontId="11" fillId="0" borderId="13" xfId="0" applyNumberFormat="1" applyFont="1" applyBorder="1" applyAlignment="1" applyProtection="1">
      <alignment/>
      <protection hidden="1" locked="0"/>
    </xf>
    <xf numFmtId="1" fontId="11" fillId="0" borderId="12" xfId="0" applyNumberFormat="1" applyFont="1" applyFill="1" applyBorder="1" applyAlignment="1" applyProtection="1">
      <alignment/>
      <protection hidden="1" locked="0"/>
    </xf>
    <xf numFmtId="1" fontId="11" fillId="0" borderId="13" xfId="0" applyNumberFormat="1" applyFont="1" applyFill="1" applyBorder="1" applyAlignment="1" applyProtection="1">
      <alignment/>
      <protection hidden="1" locked="0"/>
    </xf>
    <xf numFmtId="1" fontId="11" fillId="0" borderId="13" xfId="0" applyNumberFormat="1" applyFont="1" applyBorder="1" applyAlignment="1" applyProtection="1">
      <alignment horizontal="right"/>
      <protection hidden="1" locked="0"/>
    </xf>
    <xf numFmtId="1" fontId="11" fillId="0" borderId="12" xfId="0" applyNumberFormat="1" applyFont="1" applyFill="1" applyBorder="1" applyAlignment="1" applyProtection="1">
      <alignment horizontal="right"/>
      <protection hidden="1" locked="0"/>
    </xf>
    <xf numFmtId="1" fontId="11" fillId="0" borderId="13" xfId="0" applyNumberFormat="1" applyFont="1" applyFill="1" applyBorder="1" applyAlignment="1" applyProtection="1">
      <alignment horizontal="right"/>
      <protection hidden="1" locked="0"/>
    </xf>
    <xf numFmtId="0" fontId="1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4" fontId="7" fillId="0" borderId="0" xfId="0" applyNumberFormat="1" applyFont="1" applyAlignment="1" applyProtection="1">
      <alignment horizontal="right"/>
      <protection hidden="1"/>
    </xf>
    <xf numFmtId="1" fontId="11" fillId="0" borderId="12" xfId="0" applyNumberFormat="1" applyFont="1" applyBorder="1" applyAlignment="1" applyProtection="1">
      <alignment horizontal="right"/>
      <protection hidden="1" locked="0"/>
    </xf>
    <xf numFmtId="0" fontId="10" fillId="0" borderId="0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left" wrapText="1"/>
      <protection hidden="1" locked="0"/>
    </xf>
    <xf numFmtId="0" fontId="10" fillId="0" borderId="0" xfId="0" applyFont="1" applyAlignment="1" applyProtection="1">
      <alignment horizontal="center"/>
      <protection hidden="1" locked="0"/>
    </xf>
    <xf numFmtId="0" fontId="7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 locked="0"/>
    </xf>
    <xf numFmtId="0" fontId="7" fillId="0" borderId="19" xfId="0" applyFont="1" applyFill="1" applyBorder="1" applyAlignment="1" applyProtection="1">
      <alignment horizontal="center" vertical="center" wrapText="1"/>
      <protection hidden="1" locked="0"/>
    </xf>
    <xf numFmtId="0" fontId="7" fillId="0" borderId="20" xfId="0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 applyProtection="1">
      <alignment horizontal="center" vertical="center" wrapText="1"/>
      <protection hidden="1" locked="0"/>
    </xf>
    <xf numFmtId="0" fontId="7" fillId="0" borderId="22" xfId="0" applyFont="1" applyFill="1" applyBorder="1" applyAlignment="1" applyProtection="1">
      <alignment horizontal="center" vertical="center" wrapText="1"/>
      <protection hidden="1" locked="0"/>
    </xf>
    <xf numFmtId="0" fontId="7" fillId="0" borderId="23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7.00390625" style="13" customWidth="1"/>
    <col min="2" max="2" width="40.25390625" style="13" customWidth="1"/>
    <col min="3" max="3" width="17.25390625" style="13" customWidth="1"/>
    <col min="4" max="4" width="16.25390625" style="13" customWidth="1"/>
    <col min="5" max="6" width="8.875" style="13" customWidth="1"/>
  </cols>
  <sheetData>
    <row r="1" spans="1:6" ht="17.25" thickBot="1">
      <c r="A1" s="3"/>
      <c r="B1" s="32" t="s">
        <v>9</v>
      </c>
      <c r="C1" s="33"/>
      <c r="D1" s="26">
        <f ca="1">TODAY()</f>
        <v>41792</v>
      </c>
      <c r="E1" s="4" t="s">
        <v>15</v>
      </c>
      <c r="F1" s="5"/>
    </row>
    <row r="2" spans="1:6" ht="16.5" customHeight="1">
      <c r="A2" s="42"/>
      <c r="B2" s="42"/>
      <c r="C2" s="36" t="s">
        <v>16</v>
      </c>
      <c r="D2" s="37"/>
      <c r="E2" s="37"/>
      <c r="F2" s="38"/>
    </row>
    <row r="3" spans="1:6" ht="13.5" thickBot="1">
      <c r="A3" s="43"/>
      <c r="B3" s="43"/>
      <c r="C3" s="39"/>
      <c r="D3" s="40"/>
      <c r="E3" s="40"/>
      <c r="F3" s="41"/>
    </row>
    <row r="4" spans="1:6" ht="17.25">
      <c r="A4" s="6" t="s">
        <v>13</v>
      </c>
      <c r="B4" s="7" t="s">
        <v>0</v>
      </c>
      <c r="C4" s="15" t="s">
        <v>18</v>
      </c>
      <c r="D4" s="16" t="s">
        <v>19</v>
      </c>
      <c r="E4" s="34" t="s">
        <v>10</v>
      </c>
      <c r="F4" s="35"/>
    </row>
    <row r="5" spans="1:6" ht="17.25">
      <c r="A5" s="8">
        <v>1</v>
      </c>
      <c r="B5" s="9" t="s">
        <v>1</v>
      </c>
      <c r="C5" s="17">
        <v>184</v>
      </c>
      <c r="D5" s="18">
        <v>179</v>
      </c>
      <c r="E5" s="10">
        <f aca="true" t="shared" si="0" ref="E5:E16">IF(C5*100/D5-100&gt;100,C5/D5,C5*100/D5-100)</f>
        <v>2.7932960893854784</v>
      </c>
      <c r="F5" s="11" t="str">
        <f aca="true" t="shared" si="1" ref="F5:F16">IF(C5*100/D5-100&gt;100,"раз","%")</f>
        <v>%</v>
      </c>
    </row>
    <row r="6" spans="1:6" ht="17.25">
      <c r="A6" s="8">
        <v>2</v>
      </c>
      <c r="B6" s="9" t="s">
        <v>14</v>
      </c>
      <c r="C6" s="17">
        <v>84</v>
      </c>
      <c r="D6" s="18">
        <v>100</v>
      </c>
      <c r="E6" s="10">
        <f t="shared" si="0"/>
        <v>-16</v>
      </c>
      <c r="F6" s="11" t="str">
        <f t="shared" si="1"/>
        <v>%</v>
      </c>
    </row>
    <row r="7" spans="1:6" ht="17.25">
      <c r="A7" s="8">
        <v>3</v>
      </c>
      <c r="B7" s="9" t="s">
        <v>2</v>
      </c>
      <c r="C7" s="19">
        <v>1184376</v>
      </c>
      <c r="D7" s="20">
        <v>2796652</v>
      </c>
      <c r="E7" s="10">
        <f t="shared" si="0"/>
        <v>-57.65021890460451</v>
      </c>
      <c r="F7" s="11" t="str">
        <f t="shared" si="1"/>
        <v>%</v>
      </c>
    </row>
    <row r="8" spans="1:7" ht="17.25">
      <c r="A8" s="8">
        <v>4</v>
      </c>
      <c r="B8" s="9" t="s">
        <v>3</v>
      </c>
      <c r="C8" s="19">
        <v>0</v>
      </c>
      <c r="D8" s="20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6" ht="17.25">
      <c r="A9" s="8">
        <v>5</v>
      </c>
      <c r="B9" s="12" t="s">
        <v>4</v>
      </c>
      <c r="C9" s="27">
        <v>0</v>
      </c>
      <c r="D9" s="21">
        <v>0</v>
      </c>
      <c r="E9" s="10" t="e">
        <f t="shared" si="0"/>
        <v>#DIV/0!</v>
      </c>
      <c r="F9" s="11" t="e">
        <f t="shared" si="1"/>
        <v>#DIV/0!</v>
      </c>
    </row>
    <row r="10" spans="1:6" ht="17.25">
      <c r="A10" s="8">
        <v>6</v>
      </c>
      <c r="B10" s="12" t="s">
        <v>5</v>
      </c>
      <c r="C10" s="22">
        <v>3</v>
      </c>
      <c r="D10" s="23">
        <v>1</v>
      </c>
      <c r="E10" s="10">
        <f t="shared" si="0"/>
        <v>3</v>
      </c>
      <c r="F10" s="11" t="str">
        <f t="shared" si="1"/>
        <v>раз</v>
      </c>
    </row>
    <row r="11" spans="1:6" ht="17.25">
      <c r="A11" s="8">
        <v>7</v>
      </c>
      <c r="B11" s="12" t="s">
        <v>6</v>
      </c>
      <c r="C11" s="22">
        <v>1</v>
      </c>
      <c r="D11" s="23">
        <v>0</v>
      </c>
      <c r="E11" s="10" t="e">
        <f t="shared" si="0"/>
        <v>#DIV/0!</v>
      </c>
      <c r="F11" s="11" t="e">
        <f t="shared" si="1"/>
        <v>#DIV/0!</v>
      </c>
    </row>
    <row r="12" spans="1:6" ht="17.25">
      <c r="A12" s="8">
        <v>8</v>
      </c>
      <c r="B12" s="12" t="s">
        <v>11</v>
      </c>
      <c r="C12" s="22">
        <v>108</v>
      </c>
      <c r="D12" s="23">
        <v>114</v>
      </c>
      <c r="E12" s="10">
        <f t="shared" si="0"/>
        <v>-5.263157894736835</v>
      </c>
      <c r="F12" s="11" t="str">
        <f t="shared" si="1"/>
        <v>%</v>
      </c>
    </row>
    <row r="13" spans="1:6" ht="17.25">
      <c r="A13" s="8">
        <v>9</v>
      </c>
      <c r="B13" s="12" t="s">
        <v>7</v>
      </c>
      <c r="C13" s="22">
        <v>8</v>
      </c>
      <c r="D13" s="23">
        <v>15</v>
      </c>
      <c r="E13" s="10">
        <f t="shared" si="0"/>
        <v>-46.666666666666664</v>
      </c>
      <c r="F13" s="11" t="str">
        <f t="shared" si="1"/>
        <v>%</v>
      </c>
    </row>
    <row r="14" spans="1:6" ht="17.25">
      <c r="A14" s="8">
        <v>10</v>
      </c>
      <c r="B14" s="12" t="s">
        <v>6</v>
      </c>
      <c r="C14" s="22">
        <v>0</v>
      </c>
      <c r="D14" s="23">
        <v>0</v>
      </c>
      <c r="E14" s="10" t="e">
        <f t="shared" si="0"/>
        <v>#DIV/0!</v>
      </c>
      <c r="F14" s="11" t="e">
        <f t="shared" si="1"/>
        <v>#DIV/0!</v>
      </c>
    </row>
    <row r="15" spans="1:6" ht="17.25">
      <c r="A15" s="8">
        <v>11</v>
      </c>
      <c r="B15" s="12" t="s">
        <v>8</v>
      </c>
      <c r="C15" s="22">
        <v>53</v>
      </c>
      <c r="D15" s="23">
        <v>15</v>
      </c>
      <c r="E15" s="10">
        <f t="shared" si="0"/>
        <v>3.533333333333333</v>
      </c>
      <c r="F15" s="11" t="str">
        <f t="shared" si="1"/>
        <v>раз</v>
      </c>
    </row>
    <row r="16" spans="1:6" ht="17.25">
      <c r="A16" s="8">
        <v>12</v>
      </c>
      <c r="B16" s="12" t="s">
        <v>12</v>
      </c>
      <c r="C16" s="22">
        <v>12120000</v>
      </c>
      <c r="D16" s="23">
        <v>35050000</v>
      </c>
      <c r="E16" s="10">
        <f t="shared" si="0"/>
        <v>-65.42082738944364</v>
      </c>
      <c r="F16" s="11" t="str">
        <f t="shared" si="1"/>
        <v>%</v>
      </c>
    </row>
    <row r="17" spans="1:6" ht="16.5">
      <c r="A17" s="3"/>
      <c r="B17" s="3"/>
      <c r="C17" s="3"/>
      <c r="D17" s="3"/>
      <c r="E17" s="3"/>
      <c r="F17" s="3"/>
    </row>
    <row r="18" spans="1:8" ht="16.5">
      <c r="A18" s="30" t="s">
        <v>17</v>
      </c>
      <c r="B18" s="30"/>
      <c r="C18" s="24"/>
      <c r="D18" s="31"/>
      <c r="E18" s="31"/>
      <c r="F18" s="31"/>
      <c r="G18" s="1"/>
      <c r="H18" s="1"/>
    </row>
    <row r="19" spans="1:3" ht="16.5">
      <c r="A19" s="30"/>
      <c r="B19" s="30"/>
      <c r="C19" s="28"/>
    </row>
    <row r="20" spans="1:6" ht="12.75">
      <c r="A20" s="25"/>
      <c r="B20" s="25"/>
      <c r="C20" s="14"/>
      <c r="D20" s="14"/>
      <c r="E20" s="14"/>
      <c r="F20" s="14"/>
    </row>
    <row r="21" spans="1:6" ht="12.75">
      <c r="A21" s="14"/>
      <c r="B21" s="29"/>
      <c r="C21" s="14"/>
      <c r="D21" s="14"/>
      <c r="E21" s="14"/>
      <c r="F21" s="14"/>
    </row>
  </sheetData>
  <sheetProtection selectLockedCells="1"/>
  <mergeCells count="6">
    <mergeCell ref="A18:B19"/>
    <mergeCell ref="D18:F18"/>
    <mergeCell ref="B1:C1"/>
    <mergeCell ref="E4:F4"/>
    <mergeCell ref="C2:F3"/>
    <mergeCell ref="A2:B3"/>
  </mergeCells>
  <printOptions/>
  <pageMargins left="0.49" right="0.54" top="0.42552083333333335" bottom="0.36614583333333334" header="0.5" footer="0.5"/>
  <pageSetup horizontalDpi="300" verticalDpi="300" orientation="portrait" paperSize="9" scale="93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Victoria</cp:lastModifiedBy>
  <cp:lastPrinted>2014-06-02T08:17:56Z</cp:lastPrinted>
  <dcterms:created xsi:type="dcterms:W3CDTF">1997-03-25T06:43:11Z</dcterms:created>
  <dcterms:modified xsi:type="dcterms:W3CDTF">2014-06-02T08:18:38Z</dcterms:modified>
  <cp:category/>
  <cp:version/>
  <cp:contentType/>
  <cp:contentStatus/>
</cp:coreProperties>
</file>