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<sst xmlns="http://schemas.openxmlformats.org/spreadsheetml/2006/main" count="85" uniqueCount="74">
  <si>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</si>
  <si>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</si>
  <si>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</si>
  <si>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</si>
  <si>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</si>
  <si>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</si>
  <si>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</si>
  <si>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</si>
  <si>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</si>
  <si>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</si>
  <si>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</si>
  <si>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</si>
  <si>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</si>
  <si>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</si>
  <si>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</si>
  <si>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</si>
  <si>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</si>
  <si>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</si>
  <si>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</si>
  <si>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</si>
  <si>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</si>
  <si>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</si>
  <si>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</si>
  <si>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</si>
  <si>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</si>
  <si>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</si>
  <si>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</si>
  <si>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</si>
  <si>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</si>
  <si>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</si>
  <si>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</si>
  <si>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</si>
  <si>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</si>
  <si>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</si>
  <si>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</si>
  <si>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</si>
  <si>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</si>
  <si>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</si>
  <si>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</si>
  <si>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</si>
  <si>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</si>
  <si>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</si>
  <si>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</si>
  <si>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</si>
  <si>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</si>
  <si>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</si>
  <si>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</si>
  <si>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</si>
  <si>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</si>
  <si>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</si>
  <si>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</si>
  <si>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</si>
  <si>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</si>
  <si>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</si>
  <si>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</si>
  <si>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</si>
  <si>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</si>
  <si>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</si>
  <si>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</si>
  <si>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</si>
  <si>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</si>
  <si>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</si>
  <si>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</si>
  <si>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</si>
  <si>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</si>
  <si>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</si>
  <si>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</si>
  <si>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</si>
  <si>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</si>
  <si>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</si>
  <si>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</si>
  <si>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</si>
  <si>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</si>
  <si>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>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</si>
</sst>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6071117"/>
        <c:axId val="42787750"/>
      </c:bar3DChart>
      <c:catAx>
        <c:axId val="36071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2787750"/>
        <c:crosses val="autoZero"/>
        <c:auto val="1"/>
        <c:lblOffset val="100"/>
        <c:noMultiLvlLbl val="0"/>
      </c:catAx>
      <c:valAx>
        <c:axId val="42787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071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846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22982647"/>
        <c:axId val="34942464"/>
      </c:bar3DChart>
      <c:catAx>
        <c:axId val="229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942464"/>
        <c:crosses val="autoZero"/>
        <c:auto val="1"/>
        <c:lblOffset val="100"/>
        <c:noMultiLvlLbl val="0"/>
      </c:catAx>
      <c:valAx>
        <c:axId val="34942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9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85"/>
          <c:w val="0.831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45563393"/>
        <c:axId val="46976570"/>
      </c:bar3DChart>
      <c:catAx>
        <c:axId val="4556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976570"/>
        <c:crosses val="autoZero"/>
        <c:auto val="1"/>
        <c:lblOffset val="100"/>
        <c:noMultiLvlLbl val="0"/>
      </c:catAx>
      <c:valAx>
        <c:axId val="4697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563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995"/>
          <c:w val="0.831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0418795"/>
        <c:axId val="21319252"/>
      </c:bar3DChart>
      <c:catAx>
        <c:axId val="604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1319252"/>
        <c:crosses val="autoZero"/>
        <c:auto val="1"/>
        <c:lblOffset val="100"/>
        <c:noMultiLvlLbl val="0"/>
      </c:catAx>
      <c:valAx>
        <c:axId val="21319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418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7237813"/>
        <c:axId val="9902158"/>
      </c:lineChart>
      <c:catAx>
        <c:axId val="72378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902158"/>
        <c:crosses val="autoZero"/>
        <c:auto val="0"/>
        <c:lblOffset val="100"/>
        <c:noMultiLvlLbl val="0"/>
      </c:catAx>
      <c:valAx>
        <c:axId val="9902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3781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39309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387</v>
      </c>
      <c r="D5" s="34">
        <v>393</v>
      </c>
      <c r="E5" s="40">
        <f aca="true" t="shared" si="0" ref="E5:E16">IF(C5*100/D5-100&gt;100,C5/D5,C5*100/D5-100)</f>
        <v>-1.5267175572519136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29200858</v>
      </c>
      <c r="D6" s="35">
        <v>16343432</v>
      </c>
      <c r="E6" s="40">
        <f t="shared" si="0"/>
        <v>78.67029397497416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64252993</v>
      </c>
      <c r="D7" s="35">
        <v>91581252</v>
      </c>
      <c r="E7" s="40">
        <f t="shared" si="0"/>
        <v>-29.840451405927496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4</v>
      </c>
      <c r="D10" s="38">
        <v>11</v>
      </c>
      <c r="E10" s="40">
        <f t="shared" si="0"/>
        <v>-63.63636363636363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222</v>
      </c>
      <c r="D12" s="38">
        <v>234</v>
      </c>
      <c r="E12" s="40">
        <f t="shared" si="0"/>
        <v>-5.128205128205124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25</v>
      </c>
      <c r="D13" s="38">
        <v>15</v>
      </c>
      <c r="E13" s="40">
        <f t="shared" si="0"/>
        <v>66.66666666666666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158037467</v>
      </c>
      <c r="D16" s="39">
        <v>190923000</v>
      </c>
      <c r="E16" s="40">
        <f t="shared" si="0"/>
        <v>-17.224500453062234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66</v>
      </c>
      <c r="D18" s="39">
        <v>64</v>
      </c>
      <c r="E18" s="41">
        <f aca="true" t="shared" si="2" ref="E18:E23">IF(C18*100/D18-100&gt;100,C18/D18,C18*100/D18-100)</f>
        <v>3.125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27</v>
      </c>
      <c r="D19" s="39">
        <v>25</v>
      </c>
      <c r="E19" s="41">
        <f t="shared" si="2"/>
        <v>8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14</v>
      </c>
      <c r="E20" s="41">
        <f t="shared" si="2"/>
        <v>28.571428571428584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64</v>
      </c>
      <c r="D21" s="39">
        <v>62</v>
      </c>
      <c r="E21" s="41">
        <f t="shared" si="2"/>
        <v>3.225806451612897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38</v>
      </c>
      <c r="D22" s="39">
        <v>41</v>
      </c>
      <c r="E22" s="41">
        <f t="shared" si="2"/>
        <v>-7.317073170731703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32</v>
      </c>
      <c r="D23" s="39">
        <v>46</v>
      </c>
      <c r="E23" s="41">
        <f t="shared" si="2"/>
        <v>-30.434782608695656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36</v>
      </c>
      <c r="D25" s="39">
        <v>51</v>
      </c>
      <c r="E25" s="40">
        <f aca="true" t="shared" si="4" ref="E25:E40">IF(C25*100/D25-100&gt;100,C25/D25,C25*100/D25-100)</f>
        <v>-29.411764705882348</v>
      </c>
      <c r="F25" s="46" t="str">
        <f aca="true" t="shared" si="5" ref="F25:F40">IF(C25*100/D25-100&gt;100,"раз","%")</f>
        <v>%</v>
      </c>
    </row>
    <row r="26" spans="1:6" ht="18.75">
      <c r="A26" s="54" t="s">
        <v>66</v>
      </c>
      <c r="B26" s="55"/>
      <c r="C26" s="49">
        <v>127</v>
      </c>
      <c r="D26" s="39">
        <v>100</v>
      </c>
      <c r="E26" s="40">
        <f t="shared" si="4"/>
        <v>27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50</v>
      </c>
      <c r="D27" s="39">
        <v>44</v>
      </c>
      <c r="E27" s="40">
        <f t="shared" si="4"/>
        <v>13.63636363636364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51</v>
      </c>
      <c r="D28" s="39">
        <v>55</v>
      </c>
      <c r="E28" s="40">
        <f t="shared" si="4"/>
        <v>-7.272727272727266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38</v>
      </c>
      <c r="D29" s="39">
        <v>50</v>
      </c>
      <c r="E29" s="40">
        <f t="shared" si="4"/>
        <v>-24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20</v>
      </c>
      <c r="E30" s="40">
        <f t="shared" si="4"/>
        <v>-70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9</v>
      </c>
      <c r="D32" s="39">
        <v>18</v>
      </c>
      <c r="E32" s="40">
        <f t="shared" si="4"/>
        <v>-50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26</v>
      </c>
      <c r="D33" s="39">
        <v>24</v>
      </c>
      <c r="E33" s="40">
        <f t="shared" si="4"/>
        <v>8.333333333333329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284</v>
      </c>
      <c r="D34" s="39">
        <v>244</v>
      </c>
      <c r="E34" s="40">
        <f t="shared" si="4"/>
        <v>16.393442622950815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2278</v>
      </c>
      <c r="D35" s="39">
        <v>5088</v>
      </c>
      <c r="E35" s="40">
        <f t="shared" si="4"/>
        <v>-55.227987421383645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5992</v>
      </c>
      <c r="D36" s="39">
        <v>7295</v>
      </c>
      <c r="E36" s="40">
        <f t="shared" si="4"/>
        <v>-17.8615490061686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21</v>
      </c>
      <c r="D37" s="39">
        <v>19</v>
      </c>
      <c r="E37" s="40">
        <f t="shared" si="4"/>
        <v>10.526315789473685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77</v>
      </c>
      <c r="D38" s="39">
        <v>101</v>
      </c>
      <c r="E38" s="40">
        <f t="shared" si="4"/>
        <v>-23.76237623762377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327</v>
      </c>
      <c r="D39" s="39">
        <v>321</v>
      </c>
      <c r="E39" s="40">
        <f t="shared" si="4"/>
        <v>1.8691588785046775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66</v>
      </c>
      <c r="D40" s="39">
        <v>74</v>
      </c>
      <c r="E40" s="40">
        <f t="shared" si="4"/>
        <v>-10.810810810810807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2</v>
      </c>
      <c r="D41" s="42">
        <v>1</v>
      </c>
      <c r="E41" s="43">
        <v>2</v>
      </c>
      <c r="F41" s="48" t="s">
        <v>73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39309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39309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2007-08-14T05:15:16Z</cp:lastPrinted>
  <dcterms:created xsi:type="dcterms:W3CDTF">1997-03-25T06:43:11Z</dcterms:created>
  <dcterms:modified xsi:type="dcterms:W3CDTF">2007-08-15T03:17:11Z</dcterms:modified>
  <cp:category/>
  <cp:version/>
  <cp:contentType/>
  <cp:contentStatus/>
</cp:coreProperties>
</file>