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долговые обяз-ва" sheetId="2" r:id="rId2"/>
  </sheets>
  <definedNames>
    <definedName name="_xlnm.Print_Area" localSheetId="1">'долговые обяз-ва'!$A$1:$AO$26</definedName>
  </definedNames>
  <calcPr fullCalcOnLoad="1"/>
</workbook>
</file>

<file path=xl/sharedStrings.xml><?xml version="1.0" encoding="utf-8"?>
<sst xmlns="http://schemas.openxmlformats.org/spreadsheetml/2006/main" count="73" uniqueCount="36">
  <si>
    <t>кредиты банков</t>
  </si>
  <si>
    <t>бюджетные кредиты</t>
  </si>
  <si>
    <t>проценты</t>
  </si>
  <si>
    <t>прочие заимствования</t>
  </si>
  <si>
    <t>начислено процентов</t>
  </si>
  <si>
    <t>Итого</t>
  </si>
  <si>
    <t>по бюджетным кредитам</t>
  </si>
  <si>
    <t>по досрочному завозу</t>
  </si>
  <si>
    <t>по кредитам банков</t>
  </si>
  <si>
    <t>средства досрочного завоза</t>
  </si>
  <si>
    <t>№, дата договора</t>
  </si>
  <si>
    <t>получено с начала года</t>
  </si>
  <si>
    <t>погашено с начала года</t>
  </si>
  <si>
    <t>№8951</t>
  </si>
  <si>
    <t>тыс.руб.</t>
  </si>
  <si>
    <t>№ 2/03-06</t>
  </si>
  <si>
    <t>остаток на 01.01.2007 года</t>
  </si>
  <si>
    <t>штрафы (пени) за несвоевременный возврат  средств, неуплату процентов и нецелевое использование</t>
  </si>
  <si>
    <t>начислены штрафы (пени) за несвоевременный возврат  средств, неуплату процентов и нецелевое использование</t>
  </si>
  <si>
    <t>№17-10-101/7</t>
  </si>
  <si>
    <t>Сведения по долговым обязательствам муниципального образования городской округ г.Сургут  по состоянию на  1 июля  2007 г.</t>
  </si>
  <si>
    <t>остаток на 01.07.2007 года</t>
  </si>
  <si>
    <t>Срок погашения</t>
  </si>
  <si>
    <t>Всего         (тыс. руб.)</t>
  </si>
  <si>
    <t>в том числе краткосрочных, до 1 года                    (тыс. руб.)</t>
  </si>
  <si>
    <t>Объем муниципального долга</t>
  </si>
  <si>
    <t>1. Кредитное соглашение между городом Сургут и Европейским Банком Реконструкции и Развития от 21.06.2002 на реализацию Проекта развития коммунальных служб г. Сургута</t>
  </si>
  <si>
    <t>21.06.2002/
21.06.2012</t>
  </si>
  <si>
    <t>2. Договор бюджетного кредита ХМАО от 28.04.2006 г. 
№ 2/03-06 на покрытие кассового разрыва</t>
  </si>
  <si>
    <t>05.05.2006/
30.10.2007</t>
  </si>
  <si>
    <t>3. Кредитное соглашение между городом Сургут и Европейским Банком Реконструкции и Развития от 29.03.2007 на реализацию Проекта реконструкции жилищного фонда г. Сургута</t>
  </si>
  <si>
    <t>29.03.2007/
29.03.2014</t>
  </si>
  <si>
    <t>4. Муниципальные гарантии физическим и юридическим лицам</t>
  </si>
  <si>
    <t>-</t>
  </si>
  <si>
    <t xml:space="preserve"> Сведения о долговых обязательствах, в том числе по видам  
обязательств и срокам их погашения на I полугодие 2007 г.</t>
  </si>
  <si>
    <t>на 01.07.2007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</si>
</sst>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4" fontId="9" fillId="0" borderId="4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textRotation="90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textRotation="90" wrapText="1"/>
    </xf>
    <xf numFmtId="0" fontId="1" fillId="0" borderId="52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3" fontId="12" fillId="0" borderId="31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C1">
      <selection activeCell="F1" sqref="F1:H1"/>
    </sheetView>
  </sheetViews>
  <sheetFormatPr defaultColWidth="9.00390625" defaultRowHeight="12.75"/>
  <cols>
    <col min="4" max="4" width="45.375" style="0" customWidth="1"/>
    <col min="5" max="5" width="16.125" style="0" customWidth="1"/>
    <col min="7" max="7" width="4.75390625" style="0" customWidth="1"/>
    <col min="8" max="8" width="20.25390625" style="0" customWidth="1"/>
  </cols>
  <sheetData>
    <row r="1" spans="6:8" ht="38.25" customHeight="1">
      <c r="F1" s="103"/>
      <c r="G1" s="103"/>
      <c r="H1" s="103"/>
    </row>
    <row r="3" spans="1:8" ht="39.75" customHeight="1">
      <c r="A3" s="104" t="s">
        <v>34</v>
      </c>
      <c r="B3" s="104"/>
      <c r="C3" s="104"/>
      <c r="D3" s="104"/>
      <c r="E3" s="104"/>
      <c r="F3" s="104"/>
      <c r="G3" s="104"/>
      <c r="H3" s="104"/>
    </row>
    <row r="4" spans="1:4" ht="12.75">
      <c r="A4" s="105"/>
      <c r="B4" s="105"/>
      <c r="C4" s="105"/>
      <c r="D4" s="105"/>
    </row>
    <row r="5" spans="1:8" s="107" customFormat="1" ht="20.25" customHeight="1">
      <c r="A5" s="106"/>
      <c r="B5" s="106"/>
      <c r="C5" s="106"/>
      <c r="D5" s="106"/>
      <c r="E5" s="106" t="s">
        <v>22</v>
      </c>
      <c r="F5" s="106" t="s">
        <v>35</v>
      </c>
      <c r="G5" s="106"/>
      <c r="H5" s="106"/>
    </row>
    <row r="6" spans="1:8" ht="75">
      <c r="A6" s="106"/>
      <c r="B6" s="106"/>
      <c r="C6" s="106"/>
      <c r="D6" s="106"/>
      <c r="E6" s="106"/>
      <c r="F6" s="108" t="s">
        <v>23</v>
      </c>
      <c r="G6" s="108"/>
      <c r="H6" s="109" t="s">
        <v>24</v>
      </c>
    </row>
    <row r="7" spans="1:8" ht="18.75">
      <c r="A7" s="110" t="s">
        <v>25</v>
      </c>
      <c r="B7" s="111"/>
      <c r="C7" s="111"/>
      <c r="D7" s="111"/>
      <c r="E7" s="112"/>
      <c r="F7" s="113">
        <v>677785</v>
      </c>
      <c r="G7" s="114"/>
      <c r="H7" s="115">
        <f>SUM(H8:H11)</f>
        <v>0</v>
      </c>
    </row>
    <row r="8" spans="1:8" ht="72" customHeight="1">
      <c r="A8" s="116" t="s">
        <v>26</v>
      </c>
      <c r="B8" s="117"/>
      <c r="C8" s="117"/>
      <c r="D8" s="118"/>
      <c r="E8" s="119" t="s">
        <v>27</v>
      </c>
      <c r="F8" s="120">
        <v>427785</v>
      </c>
      <c r="G8" s="121"/>
      <c r="H8" s="122">
        <v>0</v>
      </c>
    </row>
    <row r="9" spans="1:8" ht="41.25" customHeight="1">
      <c r="A9" s="116" t="s">
        <v>28</v>
      </c>
      <c r="B9" s="117"/>
      <c r="C9" s="117"/>
      <c r="D9" s="118"/>
      <c r="E9" s="123" t="s">
        <v>29</v>
      </c>
      <c r="F9" s="120">
        <v>250000</v>
      </c>
      <c r="G9" s="121"/>
      <c r="H9" s="122">
        <v>0</v>
      </c>
    </row>
    <row r="10" spans="1:8" ht="71.25" customHeight="1">
      <c r="A10" s="124" t="s">
        <v>30</v>
      </c>
      <c r="B10" s="125"/>
      <c r="C10" s="125"/>
      <c r="D10" s="126"/>
      <c r="E10" s="127" t="s">
        <v>31</v>
      </c>
      <c r="F10" s="128">
        <v>0</v>
      </c>
      <c r="G10" s="129"/>
      <c r="H10" s="130">
        <v>0</v>
      </c>
    </row>
    <row r="11" spans="1:8" ht="37.5" customHeight="1">
      <c r="A11" s="116" t="s">
        <v>32</v>
      </c>
      <c r="B11" s="117"/>
      <c r="C11" s="117"/>
      <c r="D11" s="118"/>
      <c r="E11" s="131" t="s">
        <v>33</v>
      </c>
      <c r="F11" s="120">
        <v>0</v>
      </c>
      <c r="G11" s="121"/>
      <c r="H11" s="122">
        <v>0</v>
      </c>
    </row>
    <row r="13" spans="1:8" ht="18.75">
      <c r="A13" s="132"/>
      <c r="B13" s="132"/>
      <c r="C13" s="132"/>
      <c r="D13" s="132"/>
      <c r="E13" s="132"/>
      <c r="F13" s="132"/>
      <c r="G13" s="132"/>
      <c r="H13" s="132"/>
    </row>
    <row r="14" spans="1:6" ht="15.75">
      <c r="A14" s="133"/>
      <c r="B14" s="133"/>
      <c r="C14" s="133"/>
      <c r="D14" s="134"/>
      <c r="E14" s="134"/>
      <c r="F14" s="134"/>
    </row>
    <row r="15" spans="1:6" ht="15.75">
      <c r="A15" s="135"/>
      <c r="B15" s="135"/>
      <c r="C15" s="135"/>
      <c r="D15" s="14"/>
      <c r="E15" s="14"/>
      <c r="F15" s="14"/>
    </row>
    <row r="16" spans="4:6" ht="15.75">
      <c r="D16" s="134"/>
      <c r="E16" s="134"/>
      <c r="F16" s="134"/>
    </row>
    <row r="17" spans="4:6" ht="15.75">
      <c r="D17" s="14"/>
      <c r="E17" s="14"/>
      <c r="F17" s="14"/>
    </row>
  </sheetData>
  <mergeCells count="19">
    <mergeCell ref="A11:D11"/>
    <mergeCell ref="F11:G11"/>
    <mergeCell ref="A13:H13"/>
    <mergeCell ref="A14:C14"/>
    <mergeCell ref="A9:D9"/>
    <mergeCell ref="F9:G9"/>
    <mergeCell ref="A10:D10"/>
    <mergeCell ref="F10:G10"/>
    <mergeCell ref="A7:E7"/>
    <mergeCell ref="F7:G7"/>
    <mergeCell ref="A8:D8"/>
    <mergeCell ref="F8:G8"/>
    <mergeCell ref="F1:H1"/>
    <mergeCell ref="A3:H3"/>
    <mergeCell ref="A4:D4"/>
    <mergeCell ref="A5:D6"/>
    <mergeCell ref="E5:E6"/>
    <mergeCell ref="F5:H5"/>
    <mergeCell ref="F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53"/>
  <sheetViews>
    <sheetView view="pageBreakPreview" zoomScale="75" zoomScaleNormal="75" zoomScaleSheetLayoutView="75" workbookViewId="0" topLeftCell="K13">
      <selection activeCell="AI30" sqref="AI30"/>
    </sheetView>
  </sheetViews>
  <sheetFormatPr defaultColWidth="9.00390625" defaultRowHeight="12.75"/>
  <cols>
    <col min="1" max="1" width="14.625" style="0" customWidth="1"/>
    <col min="2" max="2" width="8.375" style="0" customWidth="1"/>
    <col min="3" max="3" width="3.375" style="0" customWidth="1"/>
    <col min="4" max="4" width="7.75390625" style="0" customWidth="1"/>
    <col min="5" max="5" width="3.25390625" style="0" customWidth="1"/>
    <col min="6" max="6" width="3.00390625" style="0" customWidth="1"/>
    <col min="7" max="7" width="3.125" style="0" customWidth="1"/>
    <col min="8" max="8" width="2.875" style="0" customWidth="1"/>
    <col min="9" max="9" width="3.00390625" style="0" customWidth="1"/>
    <col min="10" max="10" width="3.125" style="0" customWidth="1"/>
    <col min="11" max="11" width="3.25390625" style="0" customWidth="1"/>
    <col min="12" max="12" width="7.375" style="0" customWidth="1"/>
    <col min="13" max="13" width="3.375" style="0" customWidth="1"/>
    <col min="14" max="14" width="5.375" style="0" customWidth="1"/>
    <col min="15" max="15" width="3.375" style="0" customWidth="1"/>
    <col min="16" max="16" width="5.875" style="0" customWidth="1"/>
    <col min="17" max="17" width="2.875" style="0" customWidth="1"/>
    <col min="18" max="18" width="6.75390625" style="0" customWidth="1"/>
    <col min="19" max="19" width="3.00390625" style="0" customWidth="1"/>
    <col min="20" max="20" width="3.125" style="0" customWidth="1"/>
    <col min="21" max="21" width="3.25390625" style="0" customWidth="1"/>
    <col min="22" max="22" width="3.375" style="0" customWidth="1"/>
    <col min="23" max="23" width="3.00390625" style="0" customWidth="1"/>
    <col min="24" max="24" width="8.125" style="0" customWidth="1"/>
    <col min="25" max="25" width="3.375" style="0" customWidth="1"/>
    <col min="26" max="26" width="6.25390625" style="0" customWidth="1"/>
    <col min="27" max="27" width="3.25390625" style="0" customWidth="1"/>
    <col min="28" max="28" width="6.625" style="0" customWidth="1"/>
    <col min="29" max="29" width="3.125" style="0" customWidth="1"/>
    <col min="30" max="30" width="3.625" style="0" customWidth="1"/>
    <col min="31" max="31" width="3.00390625" style="0" customWidth="1"/>
    <col min="32" max="32" width="8.125" style="0" customWidth="1"/>
    <col min="33" max="33" width="3.75390625" style="0" customWidth="1"/>
    <col min="34" max="34" width="7.875" style="0" customWidth="1"/>
    <col min="35" max="35" width="3.625" style="0" customWidth="1"/>
    <col min="36" max="36" width="4.75390625" style="0" customWidth="1"/>
    <col min="37" max="37" width="3.00390625" style="0" customWidth="1"/>
    <col min="38" max="39" width="3.25390625" style="0" customWidth="1"/>
    <col min="40" max="41" width="3.125" style="0" customWidth="1"/>
  </cols>
  <sheetData>
    <row r="2" spans="1:6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97"/>
      <c r="AH2" s="97"/>
      <c r="AI2" s="97"/>
      <c r="AJ2" s="97"/>
      <c r="AK2" s="97"/>
      <c r="AL2" s="97"/>
      <c r="AM2" s="97"/>
      <c r="AN2" s="97"/>
      <c r="AO2" s="9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43.5" customHeight="1">
      <c r="A3" s="98" t="s">
        <v>20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"/>
      <c r="AG4" s="3"/>
      <c r="AH4" s="1"/>
      <c r="AI4" s="1"/>
      <c r="AJ4" s="1"/>
      <c r="AK4" s="1"/>
      <c r="AL4" s="1"/>
      <c r="AM4" s="96" t="s">
        <v>14</v>
      </c>
      <c r="AN4" s="96"/>
      <c r="AO4" s="96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2.75">
      <c r="A5" s="93" t="s">
        <v>10</v>
      </c>
      <c r="B5" s="100" t="s">
        <v>16</v>
      </c>
      <c r="C5" s="100"/>
      <c r="D5" s="100"/>
      <c r="E5" s="100"/>
      <c r="F5" s="100"/>
      <c r="G5" s="100"/>
      <c r="H5" s="100"/>
      <c r="I5" s="100"/>
      <c r="J5" s="100"/>
      <c r="K5" s="101"/>
      <c r="L5" s="100" t="s">
        <v>11</v>
      </c>
      <c r="M5" s="100"/>
      <c r="N5" s="100"/>
      <c r="O5" s="100"/>
      <c r="P5" s="100"/>
      <c r="Q5" s="100"/>
      <c r="R5" s="100"/>
      <c r="S5" s="100"/>
      <c r="T5" s="100"/>
      <c r="U5" s="101"/>
      <c r="V5" s="100" t="s">
        <v>12</v>
      </c>
      <c r="W5" s="100"/>
      <c r="X5" s="100"/>
      <c r="Y5" s="100"/>
      <c r="Z5" s="100"/>
      <c r="AA5" s="100"/>
      <c r="AB5" s="100"/>
      <c r="AC5" s="100"/>
      <c r="AD5" s="100"/>
      <c r="AE5" s="101"/>
      <c r="AF5" s="100" t="s">
        <v>21</v>
      </c>
      <c r="AG5" s="100"/>
      <c r="AH5" s="100"/>
      <c r="AI5" s="100"/>
      <c r="AJ5" s="100"/>
      <c r="AK5" s="100"/>
      <c r="AL5" s="100"/>
      <c r="AM5" s="100"/>
      <c r="AN5" s="100"/>
      <c r="AO5" s="10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3.5" thickBot="1">
      <c r="A6" s="84"/>
      <c r="B6" s="96"/>
      <c r="C6" s="96"/>
      <c r="D6" s="96"/>
      <c r="E6" s="96"/>
      <c r="F6" s="96"/>
      <c r="G6" s="96"/>
      <c r="H6" s="96"/>
      <c r="I6" s="96"/>
      <c r="J6" s="96"/>
      <c r="K6" s="102"/>
      <c r="L6" s="96"/>
      <c r="M6" s="96"/>
      <c r="N6" s="96"/>
      <c r="O6" s="96"/>
      <c r="P6" s="96"/>
      <c r="Q6" s="96"/>
      <c r="R6" s="96"/>
      <c r="S6" s="96"/>
      <c r="T6" s="96"/>
      <c r="U6" s="102"/>
      <c r="V6" s="96"/>
      <c r="W6" s="96"/>
      <c r="X6" s="96"/>
      <c r="Y6" s="96"/>
      <c r="Z6" s="96"/>
      <c r="AA6" s="96"/>
      <c r="AB6" s="96"/>
      <c r="AC6" s="96"/>
      <c r="AD6" s="96"/>
      <c r="AE6" s="102"/>
      <c r="AF6" s="96"/>
      <c r="AG6" s="96"/>
      <c r="AH6" s="96"/>
      <c r="AI6" s="96"/>
      <c r="AJ6" s="96"/>
      <c r="AK6" s="96"/>
      <c r="AL6" s="96"/>
      <c r="AM6" s="96"/>
      <c r="AN6" s="96"/>
      <c r="AO6" s="102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2.75" customHeight="1">
      <c r="A7" s="84"/>
      <c r="B7" s="86" t="s">
        <v>1</v>
      </c>
      <c r="C7" s="93" t="s">
        <v>9</v>
      </c>
      <c r="D7" s="84" t="s">
        <v>0</v>
      </c>
      <c r="E7" s="84" t="s">
        <v>3</v>
      </c>
      <c r="F7" s="87" t="s">
        <v>2</v>
      </c>
      <c r="G7" s="88"/>
      <c r="H7" s="89"/>
      <c r="I7" s="87" t="s">
        <v>17</v>
      </c>
      <c r="J7" s="88"/>
      <c r="K7" s="89"/>
      <c r="L7" s="84" t="s">
        <v>1</v>
      </c>
      <c r="M7" s="93" t="s">
        <v>9</v>
      </c>
      <c r="N7" s="84" t="s">
        <v>0</v>
      </c>
      <c r="O7" s="84" t="s">
        <v>3</v>
      </c>
      <c r="P7" s="87" t="s">
        <v>4</v>
      </c>
      <c r="Q7" s="88"/>
      <c r="R7" s="89"/>
      <c r="S7" s="87" t="s">
        <v>18</v>
      </c>
      <c r="T7" s="88"/>
      <c r="U7" s="89"/>
      <c r="V7" s="86" t="s">
        <v>1</v>
      </c>
      <c r="W7" s="93" t="s">
        <v>9</v>
      </c>
      <c r="X7" s="84" t="s">
        <v>0</v>
      </c>
      <c r="Y7" s="86" t="s">
        <v>3</v>
      </c>
      <c r="Z7" s="87" t="s">
        <v>2</v>
      </c>
      <c r="AA7" s="88"/>
      <c r="AB7" s="89"/>
      <c r="AC7" s="87" t="s">
        <v>17</v>
      </c>
      <c r="AD7" s="88"/>
      <c r="AE7" s="89"/>
      <c r="AF7" s="86" t="s">
        <v>1</v>
      </c>
      <c r="AG7" s="93" t="s">
        <v>9</v>
      </c>
      <c r="AH7" s="84" t="s">
        <v>0</v>
      </c>
      <c r="AI7" s="86" t="s">
        <v>3</v>
      </c>
      <c r="AJ7" s="87" t="s">
        <v>2</v>
      </c>
      <c r="AK7" s="88"/>
      <c r="AL7" s="89"/>
      <c r="AM7" s="87" t="s">
        <v>17</v>
      </c>
      <c r="AN7" s="88"/>
      <c r="AO7" s="89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63.5" customHeight="1" thickBot="1">
      <c r="A8" s="84"/>
      <c r="B8" s="86"/>
      <c r="C8" s="84"/>
      <c r="D8" s="85"/>
      <c r="E8" s="85"/>
      <c r="F8" s="90"/>
      <c r="G8" s="91"/>
      <c r="H8" s="92"/>
      <c r="I8" s="90"/>
      <c r="J8" s="91"/>
      <c r="K8" s="92"/>
      <c r="L8" s="85"/>
      <c r="M8" s="84"/>
      <c r="N8" s="85"/>
      <c r="O8" s="85"/>
      <c r="P8" s="90"/>
      <c r="Q8" s="91"/>
      <c r="R8" s="92"/>
      <c r="S8" s="90"/>
      <c r="T8" s="91"/>
      <c r="U8" s="92"/>
      <c r="V8" s="86"/>
      <c r="W8" s="84"/>
      <c r="X8" s="85"/>
      <c r="Y8" s="86"/>
      <c r="Z8" s="90"/>
      <c r="AA8" s="91"/>
      <c r="AB8" s="92"/>
      <c r="AC8" s="90"/>
      <c r="AD8" s="91"/>
      <c r="AE8" s="92"/>
      <c r="AF8" s="86"/>
      <c r="AG8" s="84"/>
      <c r="AH8" s="85"/>
      <c r="AI8" s="86"/>
      <c r="AJ8" s="90"/>
      <c r="AK8" s="91"/>
      <c r="AL8" s="92"/>
      <c r="AM8" s="90"/>
      <c r="AN8" s="91"/>
      <c r="AO8" s="92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41" customHeight="1" thickBot="1">
      <c r="A9" s="94"/>
      <c r="B9" s="86"/>
      <c r="C9" s="94"/>
      <c r="D9" s="85"/>
      <c r="E9" s="85"/>
      <c r="F9" s="9" t="s">
        <v>6</v>
      </c>
      <c r="G9" s="9" t="s">
        <v>7</v>
      </c>
      <c r="H9" s="9" t="s">
        <v>8</v>
      </c>
      <c r="I9" s="9" t="s">
        <v>6</v>
      </c>
      <c r="J9" s="9" t="s">
        <v>7</v>
      </c>
      <c r="K9" s="9" t="s">
        <v>8</v>
      </c>
      <c r="L9" s="85"/>
      <c r="M9" s="94"/>
      <c r="N9" s="85"/>
      <c r="O9" s="85"/>
      <c r="P9" s="9" t="s">
        <v>6</v>
      </c>
      <c r="Q9" s="9" t="s">
        <v>7</v>
      </c>
      <c r="R9" s="9" t="s">
        <v>8</v>
      </c>
      <c r="S9" s="9" t="s">
        <v>6</v>
      </c>
      <c r="T9" s="9" t="s">
        <v>7</v>
      </c>
      <c r="U9" s="9" t="s">
        <v>8</v>
      </c>
      <c r="V9" s="86"/>
      <c r="W9" s="94"/>
      <c r="X9" s="85"/>
      <c r="Y9" s="86"/>
      <c r="Z9" s="9" t="s">
        <v>6</v>
      </c>
      <c r="AA9" s="9" t="s">
        <v>7</v>
      </c>
      <c r="AB9" s="9" t="s">
        <v>8</v>
      </c>
      <c r="AC9" s="9" t="s">
        <v>6</v>
      </c>
      <c r="AD9" s="9" t="s">
        <v>7</v>
      </c>
      <c r="AE9" s="9" t="s">
        <v>8</v>
      </c>
      <c r="AF9" s="86"/>
      <c r="AG9" s="84"/>
      <c r="AH9" s="85"/>
      <c r="AI9" s="86"/>
      <c r="AJ9" s="9" t="s">
        <v>6</v>
      </c>
      <c r="AK9" s="9" t="s">
        <v>7</v>
      </c>
      <c r="AL9" s="9" t="s">
        <v>8</v>
      </c>
      <c r="AM9" s="9" t="s">
        <v>6</v>
      </c>
      <c r="AN9" s="9" t="s">
        <v>7</v>
      </c>
      <c r="AO9" s="9" t="s">
        <v>8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20.25" customHeight="1" thickBo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6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6">
        <v>21</v>
      </c>
      <c r="V10" s="62">
        <v>22</v>
      </c>
      <c r="W10" s="62">
        <v>23</v>
      </c>
      <c r="X10" s="62">
        <v>24</v>
      </c>
      <c r="Y10" s="62">
        <v>25</v>
      </c>
      <c r="Z10" s="62">
        <v>26</v>
      </c>
      <c r="AA10" s="62">
        <v>27</v>
      </c>
      <c r="AB10" s="62">
        <v>28</v>
      </c>
      <c r="AC10" s="62">
        <v>29</v>
      </c>
      <c r="AD10" s="62">
        <v>30</v>
      </c>
      <c r="AE10" s="63">
        <v>31</v>
      </c>
      <c r="AF10" s="25">
        <v>32</v>
      </c>
      <c r="AG10" s="5">
        <v>33</v>
      </c>
      <c r="AH10" s="5">
        <v>34</v>
      </c>
      <c r="AI10" s="7">
        <v>35</v>
      </c>
      <c r="AJ10" s="5">
        <v>36</v>
      </c>
      <c r="AK10" s="24">
        <v>37</v>
      </c>
      <c r="AL10" s="7">
        <v>38</v>
      </c>
      <c r="AM10" s="7">
        <v>39</v>
      </c>
      <c r="AN10" s="7">
        <v>40</v>
      </c>
      <c r="AO10" s="6">
        <v>41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2.75">
      <c r="A11" s="10"/>
      <c r="B11" s="49"/>
      <c r="C11" s="50"/>
      <c r="D11" s="50"/>
      <c r="E11" s="50"/>
      <c r="F11" s="50"/>
      <c r="G11" s="50"/>
      <c r="H11" s="50"/>
      <c r="I11" s="50"/>
      <c r="J11" s="50"/>
      <c r="K11" s="5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72"/>
      <c r="W11" s="50"/>
      <c r="X11" s="50"/>
      <c r="Y11" s="50"/>
      <c r="Z11" s="50"/>
      <c r="AA11" s="66"/>
      <c r="AB11" s="50"/>
      <c r="AC11" s="67"/>
      <c r="AD11" s="50"/>
      <c r="AE11" s="51"/>
      <c r="AF11" s="11"/>
      <c r="AG11" s="11"/>
      <c r="AH11" s="11"/>
      <c r="AI11" s="22"/>
      <c r="AJ11" s="11"/>
      <c r="AK11" s="23"/>
      <c r="AL11" s="11"/>
      <c r="AM11" s="11"/>
      <c r="AN11" s="11"/>
      <c r="AO11" s="12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>
      <c r="A12" s="26" t="s">
        <v>13</v>
      </c>
      <c r="B12" s="52"/>
      <c r="C12" s="27"/>
      <c r="D12" s="27"/>
      <c r="E12" s="27"/>
      <c r="F12" s="27"/>
      <c r="G12" s="27"/>
      <c r="H12" s="27"/>
      <c r="I12" s="27"/>
      <c r="J12" s="27"/>
      <c r="K12" s="28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73"/>
      <c r="W12" s="27"/>
      <c r="X12" s="27"/>
      <c r="Y12" s="27"/>
      <c r="Z12" s="27"/>
      <c r="AA12" s="60"/>
      <c r="AB12" s="27"/>
      <c r="AC12" s="61"/>
      <c r="AD12" s="27"/>
      <c r="AE12" s="28"/>
      <c r="AF12" s="29"/>
      <c r="AG12" s="29"/>
      <c r="AH12" s="29"/>
      <c r="AI12" s="30"/>
      <c r="AJ12" s="27"/>
      <c r="AK12" s="31"/>
      <c r="AL12" s="29"/>
      <c r="AM12" s="29"/>
      <c r="AN12" s="29"/>
      <c r="AO12" s="3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5">
      <c r="A13" s="33">
        <v>37431</v>
      </c>
      <c r="B13" s="52"/>
      <c r="C13" s="27"/>
      <c r="D13" s="29">
        <v>549214</v>
      </c>
      <c r="E13" s="27"/>
      <c r="F13" s="27"/>
      <c r="G13" s="27"/>
      <c r="H13" s="27"/>
      <c r="I13" s="27"/>
      <c r="J13" s="27"/>
      <c r="K13" s="28"/>
      <c r="L13" s="27"/>
      <c r="M13" s="27"/>
      <c r="N13" s="27"/>
      <c r="O13" s="27"/>
      <c r="P13" s="27"/>
      <c r="Q13" s="27"/>
      <c r="R13" s="56">
        <f>15738.482+13381.749</f>
        <v>29120.231</v>
      </c>
      <c r="S13" s="27"/>
      <c r="T13" s="27"/>
      <c r="U13" s="28"/>
      <c r="V13" s="73"/>
      <c r="W13" s="27"/>
      <c r="X13" s="56">
        <f>60714.285+60714.286</f>
        <v>121428.571</v>
      </c>
      <c r="Y13" s="27"/>
      <c r="Z13" s="27"/>
      <c r="AA13" s="60"/>
      <c r="AB13" s="56">
        <f>R13</f>
        <v>29120.231</v>
      </c>
      <c r="AC13" s="61"/>
      <c r="AD13" s="27"/>
      <c r="AE13" s="28"/>
      <c r="AF13" s="29"/>
      <c r="AG13" s="29"/>
      <c r="AH13" s="29">
        <f>D13+N13-X13</f>
        <v>427785.429</v>
      </c>
      <c r="AI13" s="30"/>
      <c r="AJ13" s="27"/>
      <c r="AK13" s="31"/>
      <c r="AL13" s="29"/>
      <c r="AM13" s="29"/>
      <c r="AN13" s="29"/>
      <c r="AO13" s="3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5">
      <c r="A14" s="34"/>
      <c r="B14" s="52"/>
      <c r="C14" s="27"/>
      <c r="D14" s="27"/>
      <c r="E14" s="27"/>
      <c r="F14" s="27"/>
      <c r="G14" s="27"/>
      <c r="H14" s="27"/>
      <c r="I14" s="27"/>
      <c r="J14" s="27"/>
      <c r="K14" s="28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73"/>
      <c r="W14" s="27"/>
      <c r="X14" s="27"/>
      <c r="Y14" s="27"/>
      <c r="Z14" s="27"/>
      <c r="AA14" s="60"/>
      <c r="AB14" s="56"/>
      <c r="AC14" s="61"/>
      <c r="AD14" s="27"/>
      <c r="AE14" s="28"/>
      <c r="AF14" s="29"/>
      <c r="AG14" s="29"/>
      <c r="AH14" s="29"/>
      <c r="AI14" s="30"/>
      <c r="AJ14" s="27"/>
      <c r="AK14" s="31"/>
      <c r="AL14" s="29"/>
      <c r="AM14" s="29"/>
      <c r="AN14" s="29"/>
      <c r="AO14" s="32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5">
      <c r="A15" s="34" t="s">
        <v>19</v>
      </c>
      <c r="B15" s="52"/>
      <c r="C15" s="27"/>
      <c r="D15" s="27"/>
      <c r="E15" s="27"/>
      <c r="F15" s="27"/>
      <c r="G15" s="27"/>
      <c r="H15" s="27"/>
      <c r="I15" s="27"/>
      <c r="J15" s="27"/>
      <c r="K15" s="28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73"/>
      <c r="W15" s="27"/>
      <c r="X15" s="27"/>
      <c r="Y15" s="27"/>
      <c r="Z15" s="27"/>
      <c r="AA15" s="60"/>
      <c r="AB15" s="56"/>
      <c r="AC15" s="61"/>
      <c r="AD15" s="27"/>
      <c r="AE15" s="28"/>
      <c r="AF15" s="29"/>
      <c r="AG15" s="29"/>
      <c r="AH15" s="29"/>
      <c r="AI15" s="30"/>
      <c r="AJ15" s="27"/>
      <c r="AK15" s="31"/>
      <c r="AL15" s="29"/>
      <c r="AM15" s="29"/>
      <c r="AN15" s="29"/>
      <c r="AO15" s="32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5">
      <c r="A16" s="33">
        <v>39170</v>
      </c>
      <c r="B16" s="52"/>
      <c r="C16" s="27"/>
      <c r="D16" s="27"/>
      <c r="E16" s="27"/>
      <c r="F16" s="27"/>
      <c r="G16" s="27"/>
      <c r="H16" s="27"/>
      <c r="I16" s="27"/>
      <c r="J16" s="27"/>
      <c r="K16" s="28"/>
      <c r="L16" s="27"/>
      <c r="M16" s="27"/>
      <c r="N16" s="27"/>
      <c r="O16" s="27"/>
      <c r="P16" s="27"/>
      <c r="Q16" s="27"/>
      <c r="R16" s="27">
        <v>9381</v>
      </c>
      <c r="S16" s="27"/>
      <c r="T16" s="27"/>
      <c r="U16" s="28"/>
      <c r="V16" s="73"/>
      <c r="W16" s="27"/>
      <c r="X16" s="27"/>
      <c r="Y16" s="27"/>
      <c r="Z16" s="27"/>
      <c r="AA16" s="60"/>
      <c r="AB16" s="56">
        <v>9381</v>
      </c>
      <c r="AC16" s="61"/>
      <c r="AD16" s="27"/>
      <c r="AE16" s="28"/>
      <c r="AF16" s="29"/>
      <c r="AG16" s="29"/>
      <c r="AH16" s="29"/>
      <c r="AI16" s="30"/>
      <c r="AJ16" s="27"/>
      <c r="AK16" s="31"/>
      <c r="AL16" s="29"/>
      <c r="AM16" s="29"/>
      <c r="AN16" s="29"/>
      <c r="AO16" s="32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5">
      <c r="A17" s="33"/>
      <c r="B17" s="52"/>
      <c r="C17" s="27"/>
      <c r="D17" s="27"/>
      <c r="E17" s="27"/>
      <c r="F17" s="27"/>
      <c r="G17" s="27"/>
      <c r="H17" s="27"/>
      <c r="I17" s="27"/>
      <c r="J17" s="27"/>
      <c r="K17" s="28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73"/>
      <c r="W17" s="27"/>
      <c r="X17" s="27"/>
      <c r="Y17" s="27"/>
      <c r="Z17" s="27"/>
      <c r="AA17" s="60"/>
      <c r="AB17" s="56"/>
      <c r="AC17" s="61"/>
      <c r="AD17" s="27"/>
      <c r="AE17" s="28"/>
      <c r="AF17" s="29"/>
      <c r="AG17" s="29"/>
      <c r="AH17" s="29"/>
      <c r="AI17" s="30"/>
      <c r="AJ17" s="27"/>
      <c r="AK17" s="31"/>
      <c r="AL17" s="29"/>
      <c r="AM17" s="29"/>
      <c r="AN17" s="29"/>
      <c r="AO17" s="3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5">
      <c r="A18" s="26" t="s">
        <v>15</v>
      </c>
      <c r="B18" s="52"/>
      <c r="C18" s="27"/>
      <c r="D18" s="27"/>
      <c r="E18" s="27"/>
      <c r="F18" s="27"/>
      <c r="G18" s="27"/>
      <c r="H18" s="27"/>
      <c r="I18" s="27"/>
      <c r="J18" s="27"/>
      <c r="K18" s="28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73"/>
      <c r="W18" s="27"/>
      <c r="X18" s="27"/>
      <c r="Y18" s="27"/>
      <c r="Z18" s="27"/>
      <c r="AA18" s="60"/>
      <c r="AB18" s="56"/>
      <c r="AC18" s="61"/>
      <c r="AD18" s="27"/>
      <c r="AE18" s="28"/>
      <c r="AF18" s="29"/>
      <c r="AG18" s="29"/>
      <c r="AH18" s="29"/>
      <c r="AI18" s="30"/>
      <c r="AJ18" s="27"/>
      <c r="AK18" s="31"/>
      <c r="AL18" s="29"/>
      <c r="AM18" s="29"/>
      <c r="AN18" s="29"/>
      <c r="AO18" s="3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5.75" thickBot="1">
      <c r="A19" s="75">
        <v>38835</v>
      </c>
      <c r="B19" s="53">
        <v>250000</v>
      </c>
      <c r="C19" s="54"/>
      <c r="D19" s="54"/>
      <c r="E19" s="54"/>
      <c r="F19" s="54"/>
      <c r="G19" s="54"/>
      <c r="H19" s="54"/>
      <c r="I19" s="54"/>
      <c r="J19" s="54"/>
      <c r="K19" s="55"/>
      <c r="L19" s="35"/>
      <c r="M19" s="35"/>
      <c r="N19" s="35"/>
      <c r="O19" s="35"/>
      <c r="P19" s="37">
        <f>636.986+575.343+636.986+616.438+636.986+616.438</f>
        <v>3719.177</v>
      </c>
      <c r="Q19" s="35"/>
      <c r="R19" s="58"/>
      <c r="S19" s="35"/>
      <c r="T19" s="35"/>
      <c r="U19" s="36"/>
      <c r="V19" s="74"/>
      <c r="W19" s="54"/>
      <c r="X19" s="54"/>
      <c r="Y19" s="54"/>
      <c r="Z19" s="68">
        <f>636.986+575.343+636.986+616.438+636.986</f>
        <v>3102.739</v>
      </c>
      <c r="AA19" s="69"/>
      <c r="AB19" s="59">
        <f>R19</f>
        <v>0</v>
      </c>
      <c r="AC19" s="70"/>
      <c r="AD19" s="54"/>
      <c r="AE19" s="55"/>
      <c r="AF19" s="29">
        <f>B19+L19-V19</f>
        <v>250000</v>
      </c>
      <c r="AG19" s="38"/>
      <c r="AH19" s="38"/>
      <c r="AI19" s="39"/>
      <c r="AJ19" s="57">
        <f>P19-Z19</f>
        <v>616.4380000000001</v>
      </c>
      <c r="AK19" s="40"/>
      <c r="AL19" s="38"/>
      <c r="AM19" s="38"/>
      <c r="AN19" s="38"/>
      <c r="AO19" s="4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27" customHeight="1" thickBot="1">
      <c r="A20" s="42" t="s">
        <v>5</v>
      </c>
      <c r="B20" s="45">
        <f>B19</f>
        <v>250000</v>
      </c>
      <c r="C20" s="43"/>
      <c r="D20" s="43">
        <f>D13+D19</f>
        <v>549214</v>
      </c>
      <c r="E20" s="43"/>
      <c r="F20" s="43"/>
      <c r="G20" s="43"/>
      <c r="H20" s="43"/>
      <c r="I20" s="43"/>
      <c r="J20" s="43"/>
      <c r="K20" s="48"/>
      <c r="L20" s="45"/>
      <c r="M20" s="43"/>
      <c r="N20" s="43"/>
      <c r="O20" s="43"/>
      <c r="P20" s="43">
        <f>P19</f>
        <v>3719.177</v>
      </c>
      <c r="Q20" s="43"/>
      <c r="R20" s="46">
        <f>R13+R16</f>
        <v>38501.231</v>
      </c>
      <c r="S20" s="43"/>
      <c r="T20" s="43"/>
      <c r="U20" s="48"/>
      <c r="V20" s="71"/>
      <c r="W20" s="64"/>
      <c r="X20" s="59">
        <f>X13</f>
        <v>121428.571</v>
      </c>
      <c r="Y20" s="64"/>
      <c r="Z20" s="59">
        <f>Z19</f>
        <v>3102.739</v>
      </c>
      <c r="AA20" s="64"/>
      <c r="AB20" s="46">
        <f>AB13+AB16</f>
        <v>38501.231</v>
      </c>
      <c r="AC20" s="59"/>
      <c r="AD20" s="64"/>
      <c r="AE20" s="65"/>
      <c r="AF20" s="45">
        <v>250000</v>
      </c>
      <c r="AG20" s="43"/>
      <c r="AH20" s="43">
        <f>AH13</f>
        <v>427785.429</v>
      </c>
      <c r="AI20" s="44"/>
      <c r="AJ20" s="46">
        <f>AJ19</f>
        <v>616.4380000000001</v>
      </c>
      <c r="AK20" s="47"/>
      <c r="AL20" s="43"/>
      <c r="AM20" s="43"/>
      <c r="AN20" s="43"/>
      <c r="AO20" s="48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21.7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2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21" customHeight="1">
      <c r="A22" s="82"/>
      <c r="B22" s="82"/>
      <c r="C22" s="83"/>
      <c r="D22" s="83"/>
      <c r="E22" s="83"/>
      <c r="F22" s="8"/>
      <c r="G22" s="8"/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20.2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81"/>
      <c r="N23" s="81"/>
      <c r="O23" s="81"/>
      <c r="P23" s="81"/>
      <c r="Q23" s="81"/>
      <c r="R23" s="81"/>
      <c r="S23" s="18"/>
      <c r="T23" s="18"/>
      <c r="U23" s="18"/>
      <c r="V23" s="18"/>
      <c r="W23" s="18"/>
      <c r="X23" s="76"/>
      <c r="Y23" s="76"/>
      <c r="Z23" s="76"/>
      <c r="AA23" s="76"/>
      <c r="AB23" s="76"/>
      <c r="AC23" s="76"/>
      <c r="AD23" s="76"/>
      <c r="AE23" s="76"/>
      <c r="AF23" s="76"/>
      <c r="AG23" s="16"/>
      <c r="AH23" s="76"/>
      <c r="AI23" s="76"/>
      <c r="AJ23" s="76"/>
      <c r="AK23" s="76"/>
      <c r="AL23" s="76"/>
      <c r="AM23" s="76"/>
      <c r="AN23" s="76"/>
      <c r="AO23" s="76"/>
      <c r="AP23" s="76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2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/>
      <c r="Y24" s="20"/>
      <c r="Z24" s="20"/>
      <c r="AA24" s="20"/>
      <c r="AB24" s="20"/>
      <c r="AC24" s="20"/>
      <c r="AD24" s="20"/>
      <c r="AE24" s="20"/>
      <c r="AF24" s="20"/>
      <c r="AG24" s="17"/>
      <c r="AH24" s="17"/>
      <c r="AI24" s="17"/>
      <c r="AJ24" s="17"/>
      <c r="AK24" s="17"/>
      <c r="AL24" s="17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2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0"/>
      <c r="AB25" s="20"/>
      <c r="AC25" s="20"/>
      <c r="AD25" s="20"/>
      <c r="AE25" s="20"/>
      <c r="AF25" s="20"/>
      <c r="AG25" s="17"/>
      <c r="AH25" s="17"/>
      <c r="AI25" s="17"/>
      <c r="AJ25" s="17"/>
      <c r="AK25" s="17"/>
      <c r="AL25" s="17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20.2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81"/>
      <c r="N26" s="81"/>
      <c r="O26" s="81"/>
      <c r="P26" s="81"/>
      <c r="Q26" s="81"/>
      <c r="R26" s="18"/>
      <c r="S26" s="18"/>
      <c r="T26" s="18"/>
      <c r="U26" s="18"/>
      <c r="V26" s="18"/>
      <c r="W26" s="18"/>
      <c r="X26" s="76"/>
      <c r="Y26" s="76"/>
      <c r="Z26" s="76"/>
      <c r="AA26" s="76"/>
      <c r="AB26" s="76"/>
      <c r="AC26" s="76"/>
      <c r="AD26" s="76"/>
      <c r="AE26" s="76"/>
      <c r="AF26" s="76"/>
      <c r="AG26" s="16"/>
      <c r="AH26" s="76"/>
      <c r="AI26" s="76"/>
      <c r="AJ26" s="76"/>
      <c r="AK26" s="76"/>
      <c r="AL26" s="76"/>
      <c r="AM26" s="76"/>
      <c r="AN26" s="76"/>
      <c r="AO26" s="76"/>
      <c r="AP26" s="76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8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2.75">
      <c r="A32" s="77"/>
      <c r="B32" s="77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2.75">
      <c r="A33" s="77"/>
      <c r="B33" s="78"/>
      <c r="C33" s="78"/>
      <c r="D33" s="7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</sheetData>
  <mergeCells count="42">
    <mergeCell ref="Z7:AB8"/>
    <mergeCell ref="AM7:AO8"/>
    <mergeCell ref="AH7:AH9"/>
    <mergeCell ref="AG7:AG9"/>
    <mergeCell ref="AF7:AF9"/>
    <mergeCell ref="AJ7:AL8"/>
    <mergeCell ref="AI7:AI9"/>
    <mergeCell ref="AM4:AO4"/>
    <mergeCell ref="AG2:AO2"/>
    <mergeCell ref="A3:AO3"/>
    <mergeCell ref="B5:K6"/>
    <mergeCell ref="L5:U6"/>
    <mergeCell ref="AF5:AO6"/>
    <mergeCell ref="V5:AE6"/>
    <mergeCell ref="I7:K8"/>
    <mergeCell ref="S7:U8"/>
    <mergeCell ref="AC7:AE8"/>
    <mergeCell ref="V7:V9"/>
    <mergeCell ref="X7:X9"/>
    <mergeCell ref="Y7:Y9"/>
    <mergeCell ref="W7:W9"/>
    <mergeCell ref="P7:R8"/>
    <mergeCell ref="M7:M9"/>
    <mergeCell ref="N7:N9"/>
    <mergeCell ref="A22:E22"/>
    <mergeCell ref="L7:L9"/>
    <mergeCell ref="B7:B9"/>
    <mergeCell ref="O7:O9"/>
    <mergeCell ref="F7:H8"/>
    <mergeCell ref="A5:A9"/>
    <mergeCell ref="A21:V21"/>
    <mergeCell ref="C7:C9"/>
    <mergeCell ref="D7:D9"/>
    <mergeCell ref="E7:E9"/>
    <mergeCell ref="AH23:AP23"/>
    <mergeCell ref="AH26:AP26"/>
    <mergeCell ref="A33:D33"/>
    <mergeCell ref="X23:AF23"/>
    <mergeCell ref="X26:AF26"/>
    <mergeCell ref="A26:Q26"/>
    <mergeCell ref="A32:D32"/>
    <mergeCell ref="A23:R23"/>
  </mergeCells>
  <printOptions horizontalCentered="1" verticalCentered="1"/>
  <pageMargins left="0.2362204724409449" right="0" top="0" bottom="0.3937007874015748" header="0.5118110236220472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1</cp:lastModifiedBy>
  <cp:lastPrinted>2007-07-25T08:01:29Z</cp:lastPrinted>
  <dcterms:created xsi:type="dcterms:W3CDTF">2001-12-13T11:58:18Z</dcterms:created>
  <dcterms:modified xsi:type="dcterms:W3CDTF">2007-07-25T08:04:18Z</dcterms:modified>
  <cp:category/>
  <cp:version/>
  <cp:contentType/>
  <cp:contentStatus/>
</cp:coreProperties>
</file>