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<sst xmlns="http://schemas.openxmlformats.org/spreadsheetml/2006/main" count="84" uniqueCount="73">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</sst>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6664181"/>
        <c:axId val="61542174"/>
      </c:bar3D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6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7008655"/>
        <c:axId val="18860168"/>
      </c:bar3D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008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35523785"/>
        <c:axId val="51278610"/>
      </c:bar3D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523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8854307"/>
        <c:axId val="59926716"/>
      </c:bar3D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854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469533"/>
        <c:axId val="22225798"/>
      </c:lineChart>
      <c:catAx>
        <c:axId val="24695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225798"/>
        <c:crosses val="autoZero"/>
        <c:auto val="0"/>
        <c:lblOffset val="100"/>
        <c:noMultiLvlLbl val="0"/>
      </c:catAx>
      <c:valAx>
        <c:axId val="22225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6953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C41" sqref="C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6" t="s">
        <v>22</v>
      </c>
      <c r="C1" s="57"/>
      <c r="D1" s="26">
        <f ca="1">TODAY()</f>
        <v>39225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58" t="s">
        <v>23</v>
      </c>
      <c r="B3" s="59"/>
      <c r="C3" s="59"/>
      <c r="D3" s="59"/>
      <c r="E3" s="59"/>
      <c r="F3" s="60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1" t="s">
        <v>50</v>
      </c>
      <c r="F4" s="62"/>
    </row>
    <row r="5" spans="1:6" ht="19.5">
      <c r="A5" s="29" t="s">
        <v>1</v>
      </c>
      <c r="B5" s="10" t="s">
        <v>2</v>
      </c>
      <c r="C5" s="11">
        <v>267</v>
      </c>
      <c r="D5" s="34">
        <v>256</v>
      </c>
      <c r="E5" s="40">
        <f aca="true" t="shared" si="0" ref="E5:E16">IF(C5*100/D5-100&gt;100,C5/D5,C5*100/D5-100)</f>
        <v>4.296875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17190838</v>
      </c>
      <c r="D6" s="35">
        <v>11462019</v>
      </c>
      <c r="E6" s="40">
        <f t="shared" si="0"/>
        <v>49.98088905628231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39570253</v>
      </c>
      <c r="D7" s="35">
        <v>36032417</v>
      </c>
      <c r="E7" s="40">
        <f t="shared" si="0"/>
        <v>9.818480952859758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8</v>
      </c>
      <c r="E10" s="40">
        <f t="shared" si="0"/>
        <v>-62.5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154</v>
      </c>
      <c r="D12" s="38">
        <v>146</v>
      </c>
      <c r="E12" s="40">
        <f t="shared" si="0"/>
        <v>5.479452054794521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14</v>
      </c>
      <c r="D13" s="38">
        <v>9</v>
      </c>
      <c r="E13" s="40">
        <f t="shared" si="0"/>
        <v>55.55555555555554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136</v>
      </c>
      <c r="D15" s="38">
        <v>48</v>
      </c>
      <c r="E15" s="40">
        <f t="shared" si="0"/>
        <v>2.8333333333333335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115172770</v>
      </c>
      <c r="D16" s="39">
        <v>122848000</v>
      </c>
      <c r="E16" s="40">
        <f t="shared" si="0"/>
        <v>-6.247745181036734</v>
      </c>
      <c r="F16" s="46" t="str">
        <f t="shared" si="1"/>
        <v>%</v>
      </c>
    </row>
    <row r="17" spans="1:6" ht="19.5">
      <c r="A17" s="50" t="s">
        <v>25</v>
      </c>
      <c r="B17" s="63" t="s">
        <v>48</v>
      </c>
      <c r="C17" s="64"/>
      <c r="D17" s="64"/>
      <c r="E17" s="65"/>
      <c r="F17" s="66"/>
    </row>
    <row r="18" spans="1:6" ht="18.75">
      <c r="A18" s="54" t="s">
        <v>64</v>
      </c>
      <c r="B18" s="55"/>
      <c r="C18" s="49">
        <v>47</v>
      </c>
      <c r="D18" s="39">
        <v>46</v>
      </c>
      <c r="E18" s="41">
        <f aca="true" t="shared" si="2" ref="E18:E23">IF(C18*100/D18-100&gt;100,C18/D18,C18*100/D18-100)</f>
        <v>2.173913043478265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20</v>
      </c>
      <c r="D19" s="39">
        <v>17</v>
      </c>
      <c r="E19" s="41">
        <f t="shared" si="2"/>
        <v>17.647058823529406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14</v>
      </c>
      <c r="D20" s="39">
        <v>10</v>
      </c>
      <c r="E20" s="41">
        <f t="shared" si="2"/>
        <v>40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43</v>
      </c>
      <c r="D21" s="39">
        <v>38</v>
      </c>
      <c r="E21" s="41">
        <f t="shared" si="2"/>
        <v>13.15789473684211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28</v>
      </c>
      <c r="D22" s="39">
        <v>24</v>
      </c>
      <c r="E22" s="41">
        <f t="shared" si="2"/>
        <v>16.66666666666667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25</v>
      </c>
      <c r="D23" s="39">
        <v>41</v>
      </c>
      <c r="E23" s="41">
        <f t="shared" si="2"/>
        <v>-39.02439024390244</v>
      </c>
      <c r="F23" s="47" t="str">
        <f t="shared" si="3"/>
        <v>%</v>
      </c>
    </row>
    <row r="24" spans="1:6" ht="19.5">
      <c r="A24" s="52" t="s">
        <v>26</v>
      </c>
      <c r="B24" s="65" t="s">
        <v>49</v>
      </c>
      <c r="C24" s="64"/>
      <c r="D24" s="64"/>
      <c r="E24" s="65"/>
      <c r="F24" s="66"/>
    </row>
    <row r="25" spans="1:6" ht="18.75">
      <c r="A25" s="54" t="s">
        <v>65</v>
      </c>
      <c r="B25" s="55"/>
      <c r="C25" s="49">
        <v>20</v>
      </c>
      <c r="D25" s="39">
        <v>35</v>
      </c>
      <c r="E25" s="40">
        <f aca="true" t="shared" si="4" ref="E25:E41">IF(C25*100/D25-100&gt;100,C25/D25,C25*100/D25-100)</f>
        <v>-42.857142857142854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98</v>
      </c>
      <c r="D26" s="39">
        <v>66</v>
      </c>
      <c r="E26" s="40">
        <f t="shared" si="4"/>
        <v>48.4848484848485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26</v>
      </c>
      <c r="D27" s="39">
        <v>29</v>
      </c>
      <c r="E27" s="40">
        <f t="shared" si="4"/>
        <v>-10.34482758620689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39</v>
      </c>
      <c r="D28" s="39">
        <v>36</v>
      </c>
      <c r="E28" s="40">
        <f t="shared" si="4"/>
        <v>8.333333333333329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31</v>
      </c>
      <c r="D29" s="39">
        <v>41</v>
      </c>
      <c r="E29" s="40">
        <f t="shared" si="4"/>
        <v>-24.390243902439025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15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13</v>
      </c>
      <c r="D31" s="39">
        <v>17</v>
      </c>
      <c r="E31" s="40">
        <f t="shared" si="4"/>
        <v>-23.529411764705884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8</v>
      </c>
      <c r="E32" s="40">
        <f t="shared" si="4"/>
        <v>-12.5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13</v>
      </c>
      <c r="D33" s="39">
        <v>15</v>
      </c>
      <c r="E33" s="40">
        <f t="shared" si="4"/>
        <v>-13.333333333333329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188</v>
      </c>
      <c r="D34" s="39">
        <v>154</v>
      </c>
      <c r="E34" s="40">
        <f t="shared" si="4"/>
        <v>22.077922077922082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1269</v>
      </c>
      <c r="D35" s="39">
        <v>2947</v>
      </c>
      <c r="E35" s="40">
        <f t="shared" si="4"/>
        <v>-56.939260264675944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3620</v>
      </c>
      <c r="D36" s="39">
        <v>4833</v>
      </c>
      <c r="E36" s="40">
        <f t="shared" si="4"/>
        <v>-25.098282640182077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16</v>
      </c>
      <c r="E37" s="40">
        <f t="shared" si="4"/>
        <v>0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58</v>
      </c>
      <c r="D38" s="39">
        <v>70</v>
      </c>
      <c r="E38" s="40">
        <f t="shared" si="4"/>
        <v>-17.14285714285714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204</v>
      </c>
      <c r="D39" s="39">
        <v>190</v>
      </c>
      <c r="E39" s="40">
        <f t="shared" si="4"/>
        <v>7.368421052631575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48</v>
      </c>
      <c r="D40" s="39">
        <v>44</v>
      </c>
      <c r="E40" s="40">
        <f t="shared" si="4"/>
        <v>9.090909090909093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password="CE28" sheet="1" objects="1" scenarios="1" selectLockedCells="1"/>
  <mergeCells count="19">
    <mergeCell ref="A32:B32"/>
    <mergeCell ref="A28:B28"/>
    <mergeCell ref="A29:B29"/>
    <mergeCell ref="A30:B30"/>
    <mergeCell ref="A31:B31"/>
    <mergeCell ref="A23:B23"/>
    <mergeCell ref="A25:B25"/>
    <mergeCell ref="A26:B26"/>
    <mergeCell ref="A27:B27"/>
    <mergeCell ref="B24:F24"/>
    <mergeCell ref="B1:C1"/>
    <mergeCell ref="A3:F3"/>
    <mergeCell ref="E4:F4"/>
    <mergeCell ref="B17:F17"/>
    <mergeCell ref="A22:B22"/>
    <mergeCell ref="A18:B18"/>
    <mergeCell ref="A19:B19"/>
    <mergeCell ref="A20:B20"/>
    <mergeCell ref="A21:B2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6" t="s">
        <v>22</v>
      </c>
      <c r="C2" s="67"/>
      <c r="D2" s="8">
        <f ca="1">TODAY()</f>
        <v>39225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39225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2007-05-23T05:41:40Z</dcterms:modified>
  <cp:category/>
  <cp:version/>
  <cp:contentType/>
  <cp:contentStatus/>
</cp:coreProperties>
</file>