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<sst xmlns="http://schemas.openxmlformats.org/spreadsheetml/2006/main" count="84" uniqueCount="73">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</sst>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4670763"/>
        <c:axId val="43601412"/>
      </c:bar3D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670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56868389"/>
        <c:axId val="42053454"/>
      </c:bar3D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868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42936767"/>
        <c:axId val="50886584"/>
      </c:bar3D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936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55326073"/>
        <c:axId val="28172610"/>
      </c:bar3D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8172610"/>
        <c:crosses val="autoZero"/>
        <c:auto val="1"/>
        <c:lblOffset val="100"/>
        <c:noMultiLvlLbl val="0"/>
      </c:catAx>
      <c:valAx>
        <c:axId val="28172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326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2226899"/>
        <c:axId val="280044"/>
      </c:lineChart>
      <c:catAx>
        <c:axId val="522268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0044"/>
        <c:crosses val="autoZero"/>
        <c:auto val="0"/>
        <c:lblOffset val="100"/>
        <c:noMultiLvlLbl val="0"/>
      </c:catAx>
      <c:valAx>
        <c:axId val="2800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22689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1">
      <selection activeCell="C41" sqref="C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5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6" t="s">
        <v>22</v>
      </c>
      <c r="C1" s="57"/>
      <c r="D1" s="26">
        <f ca="1">TODAY()</f>
        <v>39176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58" t="s">
        <v>23</v>
      </c>
      <c r="B3" s="59"/>
      <c r="C3" s="59"/>
      <c r="D3" s="59"/>
      <c r="E3" s="59"/>
      <c r="F3" s="60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1" t="s">
        <v>50</v>
      </c>
      <c r="F4" s="62"/>
    </row>
    <row r="5" spans="1:6" ht="19.5">
      <c r="A5" s="29" t="s">
        <v>1</v>
      </c>
      <c r="B5" s="10" t="s">
        <v>2</v>
      </c>
      <c r="C5" s="11">
        <v>167</v>
      </c>
      <c r="D5" s="34">
        <v>182</v>
      </c>
      <c r="E5" s="40">
        <f aca="true" t="shared" si="0" ref="E5:E16">IF(C5*100/D5-100&gt;100,C5/D5,C5*100/D5-100)</f>
        <v>-8.241758241758248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12966088</v>
      </c>
      <c r="D6" s="35">
        <v>6575035</v>
      </c>
      <c r="E6" s="40">
        <f t="shared" si="0"/>
        <v>97.20180957211633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28703076</v>
      </c>
      <c r="D7" s="35">
        <v>19640672</v>
      </c>
      <c r="E7" s="40">
        <f t="shared" si="0"/>
        <v>46.14100780258434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 t="e">
        <f t="shared" si="0"/>
        <v>#DIV/0!</v>
      </c>
      <c r="F8" s="46" t="e">
        <f t="shared" si="1"/>
        <v>#DIV/0!</v>
      </c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 t="e">
        <f t="shared" si="0"/>
        <v>#DIV/0!</v>
      </c>
      <c r="F9" s="46" t="e">
        <f t="shared" si="1"/>
        <v>#DIV/0!</v>
      </c>
    </row>
    <row r="10" spans="1:6" ht="19.5">
      <c r="A10" s="29" t="s">
        <v>11</v>
      </c>
      <c r="B10" s="15" t="s">
        <v>10</v>
      </c>
      <c r="C10" s="17">
        <v>3</v>
      </c>
      <c r="D10" s="38">
        <v>4</v>
      </c>
      <c r="E10" s="40">
        <f t="shared" si="0"/>
        <v>-25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 t="e">
        <f t="shared" si="0"/>
        <v>#DIV/0!</v>
      </c>
      <c r="F11" s="46" t="e">
        <f t="shared" si="1"/>
        <v>#DIV/0!</v>
      </c>
    </row>
    <row r="12" spans="1:6" ht="19.5">
      <c r="A12" s="29" t="s">
        <v>14</v>
      </c>
      <c r="B12" s="15" t="s">
        <v>51</v>
      </c>
      <c r="C12" s="17">
        <v>92</v>
      </c>
      <c r="D12" s="38">
        <v>105</v>
      </c>
      <c r="E12" s="40">
        <f t="shared" si="0"/>
        <v>-12.38095238095238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9</v>
      </c>
      <c r="D13" s="38">
        <v>8</v>
      </c>
      <c r="E13" s="40">
        <f t="shared" si="0"/>
        <v>12.5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 t="e">
        <f t="shared" si="0"/>
        <v>#DIV/0!</v>
      </c>
      <c r="F14" s="46" t="e">
        <f t="shared" si="1"/>
        <v>#DIV/0!</v>
      </c>
    </row>
    <row r="15" spans="1:6" ht="19.5">
      <c r="A15" s="29" t="s">
        <v>21</v>
      </c>
      <c r="B15" s="15" t="s">
        <v>18</v>
      </c>
      <c r="C15" s="17">
        <v>102</v>
      </c>
      <c r="D15" s="38">
        <v>30</v>
      </c>
      <c r="E15" s="40">
        <f t="shared" si="0"/>
        <v>3.4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56137770</v>
      </c>
      <c r="D16" s="39">
        <v>56162000</v>
      </c>
      <c r="E16" s="40">
        <f t="shared" si="0"/>
        <v>-0.043143050461168286</v>
      </c>
      <c r="F16" s="46" t="str">
        <f t="shared" si="1"/>
        <v>%</v>
      </c>
    </row>
    <row r="17" spans="1:6" ht="19.5">
      <c r="A17" s="50" t="s">
        <v>25</v>
      </c>
      <c r="B17" s="63" t="s">
        <v>48</v>
      </c>
      <c r="C17" s="64"/>
      <c r="D17" s="64"/>
      <c r="E17" s="65"/>
      <c r="F17" s="66"/>
    </row>
    <row r="18" spans="1:6" ht="18.75">
      <c r="A18" s="54" t="s">
        <v>64</v>
      </c>
      <c r="B18" s="55"/>
      <c r="C18" s="49">
        <v>35</v>
      </c>
      <c r="D18" s="39">
        <v>35</v>
      </c>
      <c r="E18" s="41">
        <f aca="true" t="shared" si="2" ref="E18:E23">IF(C18*100/D18-100&gt;100,C18/D18,C18*100/D18-100)</f>
        <v>0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12</v>
      </c>
      <c r="D19" s="39">
        <v>12</v>
      </c>
      <c r="E19" s="41">
        <f t="shared" si="2"/>
        <v>0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10</v>
      </c>
      <c r="D20" s="39">
        <v>7</v>
      </c>
      <c r="E20" s="41">
        <f t="shared" si="2"/>
        <v>42.85714285714286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30</v>
      </c>
      <c r="D21" s="39">
        <v>22</v>
      </c>
      <c r="E21" s="41">
        <f t="shared" si="2"/>
        <v>36.363636363636374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15</v>
      </c>
      <c r="D22" s="39">
        <v>19</v>
      </c>
      <c r="E22" s="41">
        <f t="shared" si="2"/>
        <v>-21.05263157894737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20</v>
      </c>
      <c r="D23" s="39">
        <v>32</v>
      </c>
      <c r="E23" s="41">
        <f t="shared" si="2"/>
        <v>-37.5</v>
      </c>
      <c r="F23" s="47" t="str">
        <f t="shared" si="3"/>
        <v>%</v>
      </c>
    </row>
    <row r="24" spans="1:6" ht="19.5">
      <c r="A24" s="52" t="s">
        <v>26</v>
      </c>
      <c r="B24" s="65" t="s">
        <v>49</v>
      </c>
      <c r="C24" s="64"/>
      <c r="D24" s="64"/>
      <c r="E24" s="65"/>
      <c r="F24" s="66"/>
    </row>
    <row r="25" spans="1:6" ht="18.75">
      <c r="A25" s="54" t="s">
        <v>65</v>
      </c>
      <c r="B25" s="55"/>
      <c r="C25" s="49">
        <v>10</v>
      </c>
      <c r="D25" s="39">
        <v>21</v>
      </c>
      <c r="E25" s="40">
        <f aca="true" t="shared" si="4" ref="E25:E41">IF(C25*100/D25-100&gt;100,C25/D25,C25*100/D25-100)</f>
        <v>-52.38095238095238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42</v>
      </c>
      <c r="D26" s="39">
        <v>41</v>
      </c>
      <c r="E26" s="40">
        <f t="shared" si="4"/>
        <v>2.439024390243901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13</v>
      </c>
      <c r="D27" s="39">
        <v>20</v>
      </c>
      <c r="E27" s="40">
        <f t="shared" si="4"/>
        <v>-35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30</v>
      </c>
      <c r="D28" s="39">
        <v>27</v>
      </c>
      <c r="E28" s="40">
        <f t="shared" si="4"/>
        <v>11.111111111111114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23</v>
      </c>
      <c r="D29" s="39">
        <v>36</v>
      </c>
      <c r="E29" s="40">
        <f t="shared" si="4"/>
        <v>-36.111111111111114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3</v>
      </c>
      <c r="D30" s="39">
        <v>11</v>
      </c>
      <c r="E30" s="40">
        <f t="shared" si="4"/>
        <v>-72.72727272727272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8</v>
      </c>
      <c r="D31" s="39">
        <v>13</v>
      </c>
      <c r="E31" s="40">
        <f t="shared" si="4"/>
        <v>-38.46153846153846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7</v>
      </c>
      <c r="D32" s="39">
        <v>8</v>
      </c>
      <c r="E32" s="40">
        <f t="shared" si="4"/>
        <v>-12.5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8</v>
      </c>
      <c r="D33" s="39">
        <v>9</v>
      </c>
      <c r="E33" s="40">
        <f t="shared" si="4"/>
        <v>-11.111111111111114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113</v>
      </c>
      <c r="D34" s="39">
        <v>106</v>
      </c>
      <c r="E34" s="40">
        <f t="shared" si="4"/>
        <v>6.603773584905667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596</v>
      </c>
      <c r="D35" s="39">
        <v>1910</v>
      </c>
      <c r="E35" s="40">
        <f t="shared" si="4"/>
        <v>-68.79581151832461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2661</v>
      </c>
      <c r="D36" s="39">
        <v>2995</v>
      </c>
      <c r="E36" s="40">
        <f t="shared" si="4"/>
        <v>-11.151919866444075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10</v>
      </c>
      <c r="D37" s="39">
        <v>15</v>
      </c>
      <c r="E37" s="40">
        <f t="shared" si="4"/>
        <v>-33.33333333333333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40</v>
      </c>
      <c r="D38" s="39">
        <v>46</v>
      </c>
      <c r="E38" s="40">
        <f t="shared" si="4"/>
        <v>-13.043478260869563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122</v>
      </c>
      <c r="D39" s="39">
        <v>139</v>
      </c>
      <c r="E39" s="40">
        <f t="shared" si="4"/>
        <v>-12.230215827338128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31</v>
      </c>
      <c r="D40" s="39">
        <v>25</v>
      </c>
      <c r="E40" s="40">
        <f t="shared" si="4"/>
        <v>24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password="E043" sheet="1" objects="1" scenarios="1" selectLockedCells="1"/>
  <mergeCells count="19">
    <mergeCell ref="A32:B32"/>
    <mergeCell ref="A28:B28"/>
    <mergeCell ref="A29:B29"/>
    <mergeCell ref="A30:B30"/>
    <mergeCell ref="A31:B31"/>
    <mergeCell ref="A23:B23"/>
    <mergeCell ref="A25:B25"/>
    <mergeCell ref="A26:B26"/>
    <mergeCell ref="A27:B27"/>
    <mergeCell ref="B24:F24"/>
    <mergeCell ref="B1:C1"/>
    <mergeCell ref="A3:F3"/>
    <mergeCell ref="E4:F4"/>
    <mergeCell ref="B17:F17"/>
    <mergeCell ref="A22:B22"/>
    <mergeCell ref="A18:B18"/>
    <mergeCell ref="A19:B19"/>
    <mergeCell ref="A20:B20"/>
    <mergeCell ref="A21:B2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6" t="s">
        <v>22</v>
      </c>
      <c r="C2" s="67"/>
      <c r="D2" s="8">
        <f ca="1">TODAY()</f>
        <v>39176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39176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Пользователь</cp:lastModifiedBy>
  <cp:lastPrinted>2007-03-21T12:36:51Z</cp:lastPrinted>
  <dcterms:created xsi:type="dcterms:W3CDTF">1997-03-25T06:43:11Z</dcterms:created>
  <dcterms:modified xsi:type="dcterms:W3CDTF">2007-04-04T02:59:43Z</dcterms:modified>
  <cp:category/>
  <cp:version/>
  <cp:contentType/>
  <cp:contentStatus/>
</cp:coreProperties>
</file>