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пожары" sheetId="3" r:id="rId3"/>
    <sheet name="гибель" sheetId="4" r:id="rId4"/>
    <sheet name="ущерб" sheetId="5" r:id="rId5"/>
    <sheet name="пожары в жилье" sheetId="6" r:id="rId6"/>
  </sheets>
  <definedNames>
    <definedName name="_xlnm.Print_Area" localSheetId="0">'Сводка'!$A$1:$F$55</definedName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<sst xmlns="http://schemas.openxmlformats.org/spreadsheetml/2006/main" count="78" uniqueCount="66">
  <si>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</si>
  <si>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</si>
  <si>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</si>
  <si>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</si>
  <si>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</si>
  <si>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</si>
  <si>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</si>
  <si>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</si>
  <si>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</si>
  <si>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</si>
  <si>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</si>
  <si>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</si>
  <si>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</si>
  <si>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</si>
  <si>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</si>
  <si>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</si>
  <si>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</si>
  <si>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</si>
  <si>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</si>
  <si>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Спасено мат.ценнос.</t>
  </si>
  <si>
    <t>%</t>
  </si>
  <si>
    <t>Пожары в жил. сек.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</si>
  <si>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</si>
  <si>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</si>
  <si>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</si>
  <si>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</si>
  <si>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</si>
  <si>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</si>
  <si>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</si>
  <si>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Места возникновения</t>
  </si>
  <si>
    <t>15.</t>
  </si>
  <si>
    <t>Причина пожара</t>
  </si>
  <si>
    <t>Неост.обр.с огн.</t>
  </si>
  <si>
    <t>примечание</t>
  </si>
  <si>
    <t>Отсек двигат.</t>
  </si>
  <si>
    <t>Комната</t>
  </si>
  <si>
    <t>Лестничн.кл-ка</t>
  </si>
  <si>
    <t>Баня</t>
  </si>
  <si>
    <t>НПТЭ эл.обор.</t>
  </si>
  <si>
    <t>НПУ иЭ.печей</t>
  </si>
  <si>
    <t>Поджог</t>
  </si>
  <si>
    <t>Коридор</t>
  </si>
  <si>
    <t>НПМ эл. оборуд.</t>
  </si>
  <si>
    <t>НПУиЭ тран.ср.</t>
  </si>
  <si>
    <t>Отказное произ-во</t>
  </si>
  <si>
    <t>16.</t>
  </si>
  <si>
    <t>17.</t>
  </si>
  <si>
    <t>Возбуждено уг.дел</t>
  </si>
  <si>
    <t xml:space="preserve">НППБ приборов </t>
  </si>
  <si>
    <t>Курение</t>
  </si>
  <si>
    <t>Салон,кузов</t>
  </si>
  <si>
    <t>Передано по послед.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</si>
  <si>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</si>
  <si>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</si>
  <si>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</si>
  <si>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</si>
  <si>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</si>
  <si>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</si>
  <si>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</si>
  <si>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</si>
  <si>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</si>
  <si>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</si>
  <si>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</si>
  <si>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</si>
  <si>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</si>
  <si>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01.10.2006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</si>
</sst>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 locked="0"/>
    </xf>
    <xf numFmtId="165" fontId="13" fillId="0" borderId="1" xfId="19" applyNumberFormat="1" applyFont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9" fontId="13" fillId="0" borderId="1" xfId="19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3" fontId="13" fillId="0" borderId="1" xfId="0" applyNumberFormat="1" applyFont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right"/>
      <protection/>
    </xf>
    <xf numFmtId="166" fontId="13" fillId="0" borderId="1" xfId="19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14" fillId="0" borderId="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8825"/>
          <c:w val="0.8315"/>
          <c:h val="0.901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489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510</c:v>
                </c:pt>
              </c:numCache>
            </c:numRef>
          </c:val>
          <c:shape val="box"/>
        </c:ser>
        <c:shape val="box"/>
        <c:axId val="14814132"/>
        <c:axId val="66218325"/>
      </c:bar3D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6218325"/>
        <c:crosses val="autoZero"/>
        <c:auto val="1"/>
        <c:lblOffset val="100"/>
        <c:noMultiLvlLbl val="0"/>
      </c:catAx>
      <c:valAx>
        <c:axId val="66218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81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4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59094014"/>
        <c:axId val="62084079"/>
      </c:bar3DChart>
      <c:catAx>
        <c:axId val="5909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2084079"/>
        <c:crosses val="autoZero"/>
        <c:auto val="1"/>
        <c:lblOffset val="100"/>
        <c:noMultiLvlLbl val="0"/>
      </c:catAx>
      <c:valAx>
        <c:axId val="62084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094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20615982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19247726</c:v>
                </c:pt>
              </c:numCache>
            </c:numRef>
          </c:val>
          <c:shape val="box"/>
        </c:ser>
        <c:shape val="box"/>
        <c:axId val="21885800"/>
        <c:axId val="62754473"/>
      </c:bar3DChart>
      <c:cat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2754473"/>
        <c:crosses val="autoZero"/>
        <c:auto val="1"/>
        <c:lblOffset val="100"/>
        <c:noMultiLvlLbl val="0"/>
      </c:catAx>
      <c:valAx>
        <c:axId val="62754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885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81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293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321</c:v>
                </c:pt>
              </c:numCache>
            </c:numRef>
          </c:val>
          <c:shape val="box"/>
        </c:ser>
        <c:shape val="box"/>
        <c:axId val="27919346"/>
        <c:axId val="49947523"/>
      </c:bar3D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9947523"/>
        <c:crosses val="autoZero"/>
        <c:auto val="1"/>
        <c:lblOffset val="100"/>
        <c:noMultiLvlLbl val="0"/>
      </c:catAx>
      <c:valAx>
        <c:axId val="49947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919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54"/>
  <sheetViews>
    <sheetView tabSelected="1" zoomScaleSheetLayoutView="100" workbookViewId="0" topLeftCell="A21">
      <selection activeCell="I27" sqref="I27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  <col min="6" max="6" width="21.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.75">
      <c r="A2" s="7"/>
      <c r="B2" s="32" t="s">
        <v>24</v>
      </c>
      <c r="C2" s="33"/>
      <c r="D2" s="8">
        <f ca="1">TODAY()</f>
        <v>39043</v>
      </c>
      <c r="E2" s="9"/>
      <c r="F2" s="10"/>
    </row>
    <row r="3" spans="1:6" ht="18.75">
      <c r="A3" s="7"/>
      <c r="B3" s="7"/>
      <c r="C3" s="7"/>
      <c r="D3" s="7"/>
      <c r="E3" s="7"/>
      <c r="F3" s="11"/>
    </row>
    <row r="4" spans="1:6" ht="18.75">
      <c r="A4" s="34" t="s">
        <v>25</v>
      </c>
      <c r="B4" s="34"/>
      <c r="C4" s="34"/>
      <c r="D4" s="34"/>
      <c r="E4" s="34"/>
      <c r="F4" s="34"/>
    </row>
    <row r="5" spans="1:6" ht="18.75">
      <c r="A5" s="22"/>
      <c r="B5" s="22" t="s">
        <v>0</v>
      </c>
      <c r="C5" s="23">
        <v>2006</v>
      </c>
      <c r="D5" s="22">
        <v>2005</v>
      </c>
      <c r="E5" s="23" t="s">
        <v>20</v>
      </c>
      <c r="F5" s="23" t="s">
        <v>33</v>
      </c>
    </row>
    <row r="6" spans="1:6" ht="19.5">
      <c r="A6" s="24" t="s">
        <v>1</v>
      </c>
      <c r="B6" s="12" t="s">
        <v>2</v>
      </c>
      <c r="C6" s="13">
        <v>596</v>
      </c>
      <c r="D6" s="13">
        <v>607</v>
      </c>
      <c r="E6" s="14">
        <f>(C6-D6)/D6</f>
        <v>-0.018121911037891267</v>
      </c>
      <c r="F6" s="13"/>
    </row>
    <row r="7" spans="1:6" ht="19.5">
      <c r="A7" s="24" t="s">
        <v>3</v>
      </c>
      <c r="B7" s="12" t="s">
        <v>4</v>
      </c>
      <c r="C7" s="15">
        <v>23442603</v>
      </c>
      <c r="D7" s="15">
        <v>22034726</v>
      </c>
      <c r="E7" s="14">
        <f>(C7-D7)/D7</f>
        <v>0.06389355601698882</v>
      </c>
      <c r="F7" s="25"/>
    </row>
    <row r="8" spans="1:6" ht="19.5">
      <c r="A8" s="24" t="s">
        <v>5</v>
      </c>
      <c r="B8" s="12" t="s">
        <v>26</v>
      </c>
      <c r="C8" s="15">
        <v>111886592</v>
      </c>
      <c r="D8" s="15">
        <v>85065805</v>
      </c>
      <c r="E8" s="14">
        <f>(C8-D8)/D8</f>
        <v>0.31529457694546004</v>
      </c>
      <c r="F8" s="25"/>
    </row>
    <row r="9" spans="1:6" ht="19.5">
      <c r="A9" s="24" t="s">
        <v>7</v>
      </c>
      <c r="B9" s="12" t="s">
        <v>6</v>
      </c>
      <c r="C9" s="16">
        <v>0</v>
      </c>
      <c r="D9" s="16">
        <v>0</v>
      </c>
      <c r="E9" s="17">
        <v>0</v>
      </c>
      <c r="F9" s="13"/>
    </row>
    <row r="10" spans="1:6" ht="19.5">
      <c r="A10" s="26" t="s">
        <v>9</v>
      </c>
      <c r="B10" s="18" t="s">
        <v>8</v>
      </c>
      <c r="C10" s="19">
        <v>0</v>
      </c>
      <c r="D10" s="19">
        <v>0</v>
      </c>
      <c r="E10" s="17">
        <v>0</v>
      </c>
      <c r="F10" s="13"/>
    </row>
    <row r="11" spans="1:6" ht="19.5">
      <c r="A11" s="26" t="s">
        <v>11</v>
      </c>
      <c r="B11" s="18" t="s">
        <v>10</v>
      </c>
      <c r="C11" s="20">
        <v>13</v>
      </c>
      <c r="D11" s="20">
        <v>17</v>
      </c>
      <c r="E11" s="14">
        <f>(C11-D11)/D11</f>
        <v>-0.23529411764705882</v>
      </c>
      <c r="F11" s="13"/>
    </row>
    <row r="12" spans="1:6" ht="19.5">
      <c r="A12" s="26" t="s">
        <v>13</v>
      </c>
      <c r="B12" s="18" t="s">
        <v>12</v>
      </c>
      <c r="C12" s="20">
        <v>0</v>
      </c>
      <c r="D12" s="20">
        <v>3</v>
      </c>
      <c r="E12" s="17">
        <v>-1</v>
      </c>
      <c r="F12" s="13"/>
    </row>
    <row r="13" spans="1:6" ht="19.5">
      <c r="A13" s="26" t="s">
        <v>14</v>
      </c>
      <c r="B13" s="18" t="s">
        <v>21</v>
      </c>
      <c r="C13" s="20">
        <v>354</v>
      </c>
      <c r="D13" s="20">
        <v>384</v>
      </c>
      <c r="E13" s="14">
        <f>(C13-D13)/D13</f>
        <v>-0.078125</v>
      </c>
      <c r="F13" s="13"/>
    </row>
    <row r="14" spans="1:6" ht="19.5">
      <c r="A14" s="26" t="s">
        <v>15</v>
      </c>
      <c r="B14" s="18" t="s">
        <v>17</v>
      </c>
      <c r="C14" s="20">
        <v>25</v>
      </c>
      <c r="D14" s="20">
        <v>31</v>
      </c>
      <c r="E14" s="14">
        <f>(C14-D14)/D14</f>
        <v>-0.1935483870967742</v>
      </c>
      <c r="F14" s="13"/>
    </row>
    <row r="15" spans="1:6" ht="19.5">
      <c r="A15" s="24" t="s">
        <v>16</v>
      </c>
      <c r="B15" s="18" t="s">
        <v>12</v>
      </c>
      <c r="C15" s="20">
        <v>0</v>
      </c>
      <c r="D15" s="20">
        <v>6</v>
      </c>
      <c r="E15" s="17">
        <v>-1</v>
      </c>
      <c r="F15" s="13"/>
    </row>
    <row r="16" spans="1:6" ht="19.5">
      <c r="A16" s="24" t="s">
        <v>23</v>
      </c>
      <c r="B16" s="18" t="s">
        <v>18</v>
      </c>
      <c r="C16" s="20">
        <v>108</v>
      </c>
      <c r="D16" s="20">
        <v>97</v>
      </c>
      <c r="E16" s="14">
        <f>(C16-D16)/D16</f>
        <v>0.1134020618556701</v>
      </c>
      <c r="F16" s="13"/>
    </row>
    <row r="17" spans="1:6" ht="19.5">
      <c r="A17" s="24" t="s">
        <v>22</v>
      </c>
      <c r="B17" s="18" t="s">
        <v>19</v>
      </c>
      <c r="C17" s="21">
        <v>290278000</v>
      </c>
      <c r="D17" s="21">
        <v>245190000</v>
      </c>
      <c r="E17" s="14">
        <f>(C17-D17)/D17</f>
        <v>0.18389004445532037</v>
      </c>
      <c r="F17" s="25"/>
    </row>
    <row r="18" spans="1:6" ht="19.5">
      <c r="A18" s="26" t="s">
        <v>27</v>
      </c>
      <c r="B18" s="18" t="s">
        <v>29</v>
      </c>
      <c r="C18" s="21">
        <v>95</v>
      </c>
      <c r="D18" s="21">
        <v>102</v>
      </c>
      <c r="E18" s="14">
        <f>(C18-D18)/D18</f>
        <v>-0.06862745098039216</v>
      </c>
      <c r="F18" s="13" t="s">
        <v>35</v>
      </c>
    </row>
    <row r="19" spans="1:6" ht="19.5">
      <c r="A19" s="26"/>
      <c r="B19" s="18"/>
      <c r="C19" s="21">
        <v>39</v>
      </c>
      <c r="D19" s="21">
        <v>53</v>
      </c>
      <c r="E19" s="14">
        <f>(C19-D19)/D19</f>
        <v>-0.2641509433962264</v>
      </c>
      <c r="F19" s="13" t="s">
        <v>36</v>
      </c>
    </row>
    <row r="20" spans="1:6" ht="19.5">
      <c r="A20" s="26"/>
      <c r="B20" s="18"/>
      <c r="C20" s="21">
        <v>19</v>
      </c>
      <c r="D20" s="21">
        <v>13</v>
      </c>
      <c r="E20" s="27">
        <f>C20/D20</f>
        <v>1.4615384615384615</v>
      </c>
      <c r="F20" s="13" t="s">
        <v>41</v>
      </c>
    </row>
    <row r="21" spans="1:6" ht="19.5">
      <c r="A21" s="26"/>
      <c r="B21" s="18"/>
      <c r="C21" s="21">
        <v>99</v>
      </c>
      <c r="D21" s="21">
        <v>118</v>
      </c>
      <c r="E21" s="14">
        <f>(C21-D21)/D21</f>
        <v>-0.16101694915254236</v>
      </c>
      <c r="F21" s="13" t="s">
        <v>37</v>
      </c>
    </row>
    <row r="22" spans="1:6" ht="19.5">
      <c r="A22" s="26"/>
      <c r="B22" s="18"/>
      <c r="C22" s="21">
        <v>62</v>
      </c>
      <c r="D22" s="21">
        <v>61</v>
      </c>
      <c r="E22" s="14">
        <f>(C22-D22)/D22</f>
        <v>0.01639344262295082</v>
      </c>
      <c r="F22" s="13" t="s">
        <v>50</v>
      </c>
    </row>
    <row r="23" spans="1:6" ht="19.5">
      <c r="A23" s="26"/>
      <c r="B23" s="18"/>
      <c r="C23" s="21">
        <v>55</v>
      </c>
      <c r="D23" s="21">
        <v>38</v>
      </c>
      <c r="E23" s="27">
        <f>C23/D23</f>
        <v>1.4473684210526316</v>
      </c>
      <c r="F23" s="13" t="s">
        <v>34</v>
      </c>
    </row>
    <row r="24" spans="1:6" ht="19.5">
      <c r="A24" s="26" t="s">
        <v>28</v>
      </c>
      <c r="B24" s="18" t="s">
        <v>31</v>
      </c>
      <c r="C24" s="21">
        <v>66</v>
      </c>
      <c r="D24" s="21">
        <v>87</v>
      </c>
      <c r="E24" s="14">
        <f>(C24-D24)/D24</f>
        <v>-0.2413793103448276</v>
      </c>
      <c r="F24" s="13" t="s">
        <v>40</v>
      </c>
    </row>
    <row r="25" spans="1:6" ht="18.75">
      <c r="A25" s="28"/>
      <c r="B25" s="28"/>
      <c r="C25" s="21">
        <v>180</v>
      </c>
      <c r="D25" s="21">
        <v>205</v>
      </c>
      <c r="E25" s="14">
        <f>(C25-D25)/D25</f>
        <v>-0.12195121951219512</v>
      </c>
      <c r="F25" s="13" t="s">
        <v>32</v>
      </c>
    </row>
    <row r="26" spans="1:6" ht="19.5">
      <c r="A26" s="26"/>
      <c r="B26" s="18"/>
      <c r="C26" s="21">
        <v>58</v>
      </c>
      <c r="D26" s="21">
        <v>66</v>
      </c>
      <c r="E26" s="14">
        <f>(C26-D26)/D26</f>
        <v>-0.12121212121212122</v>
      </c>
      <c r="F26" s="13" t="s">
        <v>38</v>
      </c>
    </row>
    <row r="27" spans="1:6" ht="19.5">
      <c r="A27" s="26"/>
      <c r="B27" s="18"/>
      <c r="C27" s="21">
        <v>93</v>
      </c>
      <c r="D27" s="21">
        <v>87</v>
      </c>
      <c r="E27" s="14">
        <f>(C27-D27)/D27</f>
        <v>0.06896551724137931</v>
      </c>
      <c r="F27" s="13" t="s">
        <v>39</v>
      </c>
    </row>
    <row r="28" spans="1:6" ht="19.5">
      <c r="A28" s="26"/>
      <c r="B28" s="18"/>
      <c r="C28" s="21">
        <v>56</v>
      </c>
      <c r="D28" s="21">
        <v>39</v>
      </c>
      <c r="E28" s="27">
        <f>C28/D28</f>
        <v>1.435897435897436</v>
      </c>
      <c r="F28" s="13" t="s">
        <v>43</v>
      </c>
    </row>
    <row r="29" spans="1:6" ht="19.5">
      <c r="A29" s="26"/>
      <c r="B29" s="18"/>
      <c r="C29" s="21">
        <v>26</v>
      </c>
      <c r="D29" s="21">
        <v>26</v>
      </c>
      <c r="E29" s="14">
        <f aca="true" t="shared" si="0" ref="E29:E40">(C29-D29)/D29</f>
        <v>0</v>
      </c>
      <c r="F29" s="13" t="s">
        <v>42</v>
      </c>
    </row>
    <row r="30" spans="1:6" ht="19.5">
      <c r="A30" s="26"/>
      <c r="B30" s="18"/>
      <c r="C30" s="21">
        <v>35</v>
      </c>
      <c r="D30" s="21">
        <v>20</v>
      </c>
      <c r="E30" s="14">
        <f t="shared" si="0"/>
        <v>0.75</v>
      </c>
      <c r="F30" s="13" t="s">
        <v>48</v>
      </c>
    </row>
    <row r="31" spans="1:6" ht="19.5">
      <c r="A31" s="26"/>
      <c r="B31" s="18"/>
      <c r="C31" s="21">
        <v>32</v>
      </c>
      <c r="D31" s="21">
        <v>36</v>
      </c>
      <c r="E31" s="14">
        <f t="shared" si="0"/>
        <v>-0.1111111111111111</v>
      </c>
      <c r="F31" s="13" t="s">
        <v>49</v>
      </c>
    </row>
    <row r="32" spans="1:6" ht="19.5">
      <c r="A32" s="26" t="s">
        <v>30</v>
      </c>
      <c r="B32" s="18" t="s">
        <v>52</v>
      </c>
      <c r="C32" s="21">
        <v>44</v>
      </c>
      <c r="D32" s="21">
        <v>76</v>
      </c>
      <c r="E32" s="14">
        <f t="shared" si="0"/>
        <v>-0.42105263157894735</v>
      </c>
      <c r="F32" s="31"/>
    </row>
    <row r="33" spans="1:6" ht="19.5">
      <c r="A33" s="26" t="s">
        <v>45</v>
      </c>
      <c r="B33" s="18" t="s">
        <v>63</v>
      </c>
      <c r="C33" s="21">
        <v>384</v>
      </c>
      <c r="D33" s="21">
        <v>408</v>
      </c>
      <c r="E33" s="14">
        <f t="shared" si="0"/>
        <v>-0.058823529411764705</v>
      </c>
      <c r="F33" s="31"/>
    </row>
    <row r="34" spans="1:6" ht="19.5">
      <c r="A34" s="26" t="s">
        <v>46</v>
      </c>
      <c r="B34" s="18" t="s">
        <v>53</v>
      </c>
      <c r="C34" s="21">
        <v>7096</v>
      </c>
      <c r="D34" s="21">
        <v>7991</v>
      </c>
      <c r="E34" s="14">
        <f t="shared" si="0"/>
        <v>-0.11200100112626706</v>
      </c>
      <c r="F34" s="31"/>
    </row>
    <row r="35" spans="1:6" ht="19.5">
      <c r="A35" s="26" t="s">
        <v>55</v>
      </c>
      <c r="B35" s="18" t="s">
        <v>54</v>
      </c>
      <c r="C35" s="21">
        <v>9586</v>
      </c>
      <c r="D35" s="21">
        <v>6648</v>
      </c>
      <c r="E35" s="14">
        <f t="shared" si="0"/>
        <v>0.44193742478941034</v>
      </c>
      <c r="F35" s="31"/>
    </row>
    <row r="36" spans="1:6" ht="19.5">
      <c r="A36" s="26" t="s">
        <v>56</v>
      </c>
      <c r="B36" s="18" t="s">
        <v>61</v>
      </c>
      <c r="C36" s="21">
        <v>29</v>
      </c>
      <c r="D36" s="21">
        <v>28</v>
      </c>
      <c r="E36" s="14">
        <f t="shared" si="0"/>
        <v>0.03571428571428571</v>
      </c>
      <c r="F36" s="31"/>
    </row>
    <row r="37" spans="1:6" ht="19.5">
      <c r="A37" s="26" t="s">
        <v>57</v>
      </c>
      <c r="B37" s="18" t="s">
        <v>62</v>
      </c>
      <c r="C37" s="21">
        <v>138</v>
      </c>
      <c r="D37" s="21">
        <v>95</v>
      </c>
      <c r="E37" s="14">
        <f t="shared" si="0"/>
        <v>0.45263157894736844</v>
      </c>
      <c r="F37" s="31"/>
    </row>
    <row r="38" spans="1:6" ht="19.5">
      <c r="A38" s="26" t="s">
        <v>58</v>
      </c>
      <c r="B38" s="18" t="s">
        <v>44</v>
      </c>
      <c r="C38" s="21">
        <v>456</v>
      </c>
      <c r="D38" s="21">
        <v>349</v>
      </c>
      <c r="E38" s="14">
        <f t="shared" si="0"/>
        <v>0.30659025787965616</v>
      </c>
      <c r="F38" s="31"/>
    </row>
    <row r="39" spans="1:6" ht="19.5">
      <c r="A39" s="26" t="s">
        <v>59</v>
      </c>
      <c r="B39" s="18" t="s">
        <v>51</v>
      </c>
      <c r="C39" s="21">
        <v>106</v>
      </c>
      <c r="D39" s="21">
        <v>107</v>
      </c>
      <c r="E39" s="14">
        <f t="shared" si="0"/>
        <v>-0.009345794392523364</v>
      </c>
      <c r="F39" s="31"/>
    </row>
    <row r="40" spans="1:6" ht="18.75">
      <c r="A40" s="29" t="s">
        <v>60</v>
      </c>
      <c r="B40" s="30" t="s">
        <v>47</v>
      </c>
      <c r="C40" s="21">
        <v>1</v>
      </c>
      <c r="D40" s="21">
        <v>5</v>
      </c>
      <c r="E40" s="14">
        <f t="shared" si="0"/>
        <v>-0.8</v>
      </c>
      <c r="F40" s="31"/>
    </row>
    <row r="41" spans="1:6" ht="0.75" customHeight="1">
      <c r="A41" s="3"/>
      <c r="B41" s="4"/>
      <c r="C41" s="5"/>
      <c r="D41" s="5"/>
      <c r="E41" s="2"/>
      <c r="F41" s="1"/>
    </row>
    <row r="42" spans="1:6" ht="15.75">
      <c r="A42" s="3"/>
      <c r="B42" s="1"/>
      <c r="C42" s="4"/>
      <c r="D42" s="5"/>
      <c r="E42" s="2"/>
      <c r="F42" s="1"/>
    </row>
    <row r="43" spans="1:6" ht="15.75">
      <c r="A43" s="3"/>
      <c r="B43" s="4"/>
      <c r="C43" s="5"/>
      <c r="D43" s="5"/>
      <c r="E43" s="2"/>
      <c r="F43" s="1"/>
    </row>
    <row r="44" spans="1:6" ht="15.75">
      <c r="A44" s="3"/>
      <c r="B44" s="4"/>
      <c r="C44" s="5"/>
      <c r="D44" s="5"/>
      <c r="E44" s="2"/>
      <c r="F44" s="1"/>
    </row>
    <row r="45" spans="1:6" ht="15.75">
      <c r="A45" s="3"/>
      <c r="B45" s="4"/>
      <c r="C45" s="5"/>
      <c r="D45" s="5"/>
      <c r="E45" s="2"/>
      <c r="F45" s="1"/>
    </row>
    <row r="46" spans="1:6" ht="15.75" hidden="1">
      <c r="A46" s="3"/>
      <c r="B46" s="4"/>
      <c r="C46" s="5"/>
      <c r="D46" s="5"/>
      <c r="E46" s="2"/>
      <c r="F46" s="1"/>
    </row>
    <row r="47" spans="1:6" ht="15.75">
      <c r="A47" s="3"/>
      <c r="B47" s="4"/>
      <c r="C47" s="5"/>
      <c r="D47" s="5"/>
      <c r="E47" s="2"/>
      <c r="F47" s="1"/>
    </row>
    <row r="48" spans="1:6" ht="15" hidden="1">
      <c r="A48" s="2"/>
      <c r="B48" s="2"/>
      <c r="C48" s="2"/>
      <c r="D48" s="6"/>
      <c r="E48" s="2"/>
      <c r="F48" s="1"/>
    </row>
    <row r="49" spans="1:6" ht="15" hidden="1">
      <c r="A49" s="2"/>
      <c r="B49" s="2"/>
      <c r="C49" s="2"/>
      <c r="D49" s="6"/>
      <c r="E49" s="2"/>
      <c r="F49" s="1"/>
    </row>
    <row r="50" spans="1:6" ht="12.75">
      <c r="A50" s="2"/>
      <c r="B50" s="2"/>
      <c r="C50" s="2"/>
      <c r="D50" s="2"/>
      <c r="E50" s="2"/>
      <c r="F50" s="1"/>
    </row>
    <row r="51" spans="1:6" ht="12.75">
      <c r="A51" s="2"/>
      <c r="B51" s="2"/>
      <c r="C51" s="2"/>
      <c r="D51" s="2"/>
      <c r="E51" s="2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 hidden="1"/>
  </sheetData>
  <sheetProtection selectLockedCells="1"/>
  <mergeCells count="2">
    <mergeCell ref="B2:C2"/>
    <mergeCell ref="A4:F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7" sqref="D7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32" t="s">
        <v>24</v>
      </c>
      <c r="C2" s="33"/>
      <c r="D2" s="8" t="s">
        <v>65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34" t="s">
        <v>25</v>
      </c>
      <c r="B4" s="34"/>
      <c r="C4" s="34"/>
      <c r="D4" s="34"/>
      <c r="E4" s="34"/>
    </row>
    <row r="5" spans="1:5" ht="18.75">
      <c r="A5" s="22"/>
      <c r="B5" s="22" t="s">
        <v>0</v>
      </c>
      <c r="C5" s="23">
        <v>2006</v>
      </c>
      <c r="D5" s="22">
        <v>2005</v>
      </c>
      <c r="E5" s="23" t="s">
        <v>20</v>
      </c>
    </row>
    <row r="6" spans="1:5" ht="19.5">
      <c r="A6" s="24" t="s">
        <v>1</v>
      </c>
      <c r="B6" s="12" t="s">
        <v>2</v>
      </c>
      <c r="C6" s="13">
        <v>489</v>
      </c>
      <c r="D6" s="13">
        <v>510</v>
      </c>
      <c r="E6" s="14">
        <f>(C6-D6)/D6</f>
        <v>-0.041176470588235294</v>
      </c>
    </row>
    <row r="7" spans="1:5" ht="19.5">
      <c r="A7" s="24" t="s">
        <v>3</v>
      </c>
      <c r="B7" s="12" t="s">
        <v>4</v>
      </c>
      <c r="C7" s="15">
        <v>20615982</v>
      </c>
      <c r="D7" s="15">
        <v>19247726</v>
      </c>
      <c r="E7" s="14">
        <f>(C7-D7)/D7</f>
        <v>0.07108663122074785</v>
      </c>
    </row>
    <row r="8" spans="1:5" ht="19.5">
      <c r="A8" s="26" t="s">
        <v>5</v>
      </c>
      <c r="B8" s="18" t="s">
        <v>10</v>
      </c>
      <c r="C8" s="20">
        <v>11</v>
      </c>
      <c r="D8" s="20">
        <v>16</v>
      </c>
      <c r="E8" s="14">
        <f>(C8-D8)/D8</f>
        <v>-0.3125</v>
      </c>
    </row>
    <row r="9" spans="1:5" ht="19.5">
      <c r="A9" s="26" t="s">
        <v>7</v>
      </c>
      <c r="B9" s="18" t="s">
        <v>64</v>
      </c>
      <c r="C9" s="20">
        <v>293</v>
      </c>
      <c r="D9" s="20">
        <v>321</v>
      </c>
      <c r="E9" s="14">
        <f>(C9-D9)/D9</f>
        <v>-0.08722741433021806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Пользователь</cp:lastModifiedBy>
  <cp:lastPrinted>2006-08-16T08:34:18Z</cp:lastPrinted>
  <dcterms:created xsi:type="dcterms:W3CDTF">1997-03-25T06:43:11Z</dcterms:created>
  <dcterms:modified xsi:type="dcterms:W3CDTF">2006-11-22T06:48:11Z</dcterms:modified>
  <cp:category/>
  <cp:version/>
  <cp:contentType/>
  <cp:contentStatus/>
</cp:coreProperties>
</file>