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<sst xmlns="http://schemas.openxmlformats.org/spreadsheetml/2006/main" count="46" uniqueCount="44">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</sst>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112</c:v>
                </c:pt>
                <c:pt idx="1">
                  <c:v>47</c:v>
                </c:pt>
                <c:pt idx="2">
                  <c:v>77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121</c:v>
                </c:pt>
                <c:pt idx="1">
                  <c:v>32</c:v>
                </c:pt>
                <c:pt idx="2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23960"/>
        <c:axId val="240023568"/>
      </c:barChart>
      <c:catAx>
        <c:axId val="24002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0023568"/>
        <c:crosses val="autoZero"/>
        <c:auto val="1"/>
        <c:lblAlgn val="ctr"/>
        <c:lblOffset val="100"/>
        <c:noMultiLvlLbl val="0"/>
      </c:catAx>
      <c:valAx>
        <c:axId val="240023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0023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35</c:v>
                </c:pt>
                <c:pt idx="1">
                  <c:v>11</c:v>
                </c:pt>
                <c:pt idx="2">
                  <c:v>5</c:v>
                </c:pt>
                <c:pt idx="3">
                  <c:v>12</c:v>
                </c:pt>
                <c:pt idx="4">
                  <c:v>4</c:v>
                </c:pt>
                <c:pt idx="5">
                  <c:v>10</c:v>
                </c:pt>
                <c:pt idx="6">
                  <c:v>35</c:v>
                </c:pt>
                <c:pt idx="7">
                  <c:v>47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25</c:v>
                </c:pt>
                <c:pt idx="1">
                  <c:v>13</c:v>
                </c:pt>
                <c:pt idx="2">
                  <c:v>1</c:v>
                </c:pt>
                <c:pt idx="3">
                  <c:v>13</c:v>
                </c:pt>
                <c:pt idx="4">
                  <c:v>12</c:v>
                </c:pt>
                <c:pt idx="5">
                  <c:v>19</c:v>
                </c:pt>
                <c:pt idx="6">
                  <c:v>38</c:v>
                </c:pt>
                <c:pt idx="7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37576"/>
        <c:axId val="241537968"/>
      </c:barChart>
      <c:catAx>
        <c:axId val="24153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1537968"/>
        <c:crosses val="autoZero"/>
        <c:auto val="1"/>
        <c:lblAlgn val="ctr"/>
        <c:lblOffset val="0"/>
        <c:tickLblSkip val="1"/>
        <c:noMultiLvlLbl val="0"/>
      </c:catAx>
      <c:valAx>
        <c:axId val="241537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1537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18</c:v>
                </c:pt>
                <c:pt idx="2">
                  <c:v>2</c:v>
                </c:pt>
                <c:pt idx="3">
                  <c:v>19</c:v>
                </c:pt>
                <c:pt idx="4">
                  <c:v>9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36</c:v>
                </c:pt>
                <c:pt idx="9">
                  <c:v>10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</c:v>
                </c:pt>
                <c:pt idx="1">
                  <c:v>19</c:v>
                </c:pt>
                <c:pt idx="2">
                  <c:v>2</c:v>
                </c:pt>
                <c:pt idx="3">
                  <c:v>16</c:v>
                </c:pt>
                <c:pt idx="4">
                  <c:v>25</c:v>
                </c:pt>
                <c:pt idx="5">
                  <c:v>1</c:v>
                </c:pt>
                <c:pt idx="6">
                  <c:v>9</c:v>
                </c:pt>
                <c:pt idx="7">
                  <c:v>8</c:v>
                </c:pt>
                <c:pt idx="8">
                  <c:v>54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38752"/>
        <c:axId val="241539144"/>
      </c:barChart>
      <c:catAx>
        <c:axId val="2415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1539144"/>
        <c:crosses val="autoZero"/>
        <c:auto val="1"/>
        <c:lblAlgn val="ctr"/>
        <c:lblOffset val="100"/>
        <c:tickLblSkip val="1"/>
        <c:noMultiLvlLbl val="0"/>
      </c:catAx>
      <c:valAx>
        <c:axId val="241539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153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35</c:v>
                </c:pt>
                <c:pt idx="1">
                  <c:v>11</c:v>
                </c:pt>
                <c:pt idx="2">
                  <c:v>5</c:v>
                </c:pt>
                <c:pt idx="3">
                  <c:v>12</c:v>
                </c:pt>
                <c:pt idx="4">
                  <c:v>4</c:v>
                </c:pt>
                <c:pt idx="5">
                  <c:v>10</c:v>
                </c:pt>
                <c:pt idx="6">
                  <c:v>35</c:v>
                </c:pt>
                <c:pt idx="7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18</c:v>
                </c:pt>
                <c:pt idx="2">
                  <c:v>2</c:v>
                </c:pt>
                <c:pt idx="3">
                  <c:v>19</c:v>
                </c:pt>
                <c:pt idx="4">
                  <c:v>9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36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v>42479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112</v>
      </c>
      <c r="D5" s="25">
        <v>121</v>
      </c>
      <c r="E5" s="10">
        <f t="shared" ref="E5:E16" si="0">IF(C5*100/D5-100&gt;100,C5/D5,C5*100/D5-100)</f>
        <v>-7.4380165289256155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47</v>
      </c>
      <c r="D6" s="25">
        <v>32</v>
      </c>
      <c r="E6" s="10">
        <f t="shared" si="0"/>
        <v>46.875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3604233</v>
      </c>
      <c r="D7" s="27">
        <v>1570949351</v>
      </c>
      <c r="E7" s="10">
        <f t="shared" si="0"/>
        <v>-99.770569751487812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1570949351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8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77</v>
      </c>
      <c r="D12" s="31">
        <v>74</v>
      </c>
      <c r="E12" s="10">
        <f t="shared" si="0"/>
        <v>4.0540540540540491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8</v>
      </c>
      <c r="D13" s="31">
        <v>3</v>
      </c>
      <c r="E13" s="10">
        <f t="shared" si="0"/>
        <v>2.6666666666666665</v>
      </c>
      <c r="F13" s="11" t="str">
        <f t="shared" si="1"/>
        <v>раз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79</v>
      </c>
      <c r="D15" s="31">
        <v>53</v>
      </c>
      <c r="E15" s="10">
        <f t="shared" si="0"/>
        <v>49.056603773584897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21450000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35</v>
      </c>
      <c r="D18" s="23">
        <v>25</v>
      </c>
      <c r="E18" s="10">
        <f t="shared" ref="E18:E25" si="2">IF(C18*100/D18-100&gt;100,C18/D18,C18*100/D18-100)</f>
        <v>40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11</v>
      </c>
      <c r="D19" s="23">
        <v>13</v>
      </c>
      <c r="E19" s="10">
        <f t="shared" si="2"/>
        <v>-15.384615384615387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5</v>
      </c>
      <c r="D20" s="23">
        <v>1</v>
      </c>
      <c r="E20" s="10">
        <f t="shared" si="2"/>
        <v>5</v>
      </c>
      <c r="F20" s="11" t="str">
        <f t="shared" si="3"/>
        <v>раз</v>
      </c>
    </row>
    <row r="21" spans="1:6" ht="16.5" x14ac:dyDescent="0.25">
      <c r="A21" s="45" t="s">
        <v>23</v>
      </c>
      <c r="B21" s="46"/>
      <c r="C21" s="22">
        <v>12</v>
      </c>
      <c r="D21" s="23">
        <v>13</v>
      </c>
      <c r="E21" s="10">
        <f t="shared" si="2"/>
        <v>-7.6923076923076934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4</v>
      </c>
      <c r="D22" s="23">
        <v>12</v>
      </c>
      <c r="E22" s="10">
        <f t="shared" si="2"/>
        <v>-66.666666666666657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10</v>
      </c>
      <c r="D23" s="23">
        <v>19</v>
      </c>
      <c r="E23" s="10">
        <f t="shared" si="2"/>
        <v>-47.368421052631582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35</v>
      </c>
      <c r="D24" s="23">
        <v>38</v>
      </c>
      <c r="E24" s="10">
        <f t="shared" si="2"/>
        <v>-7.8947368421052602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47</v>
      </c>
      <c r="D25" s="23">
        <v>32</v>
      </c>
      <c r="E25" s="10">
        <f t="shared" si="2"/>
        <v>46.875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14</v>
      </c>
      <c r="D27" s="23">
        <v>4</v>
      </c>
      <c r="E27" s="10">
        <f t="shared" ref="E27:E42" si="4">IF(C27*100/D27-100&gt;100,C27/D27,C27*100/D27-100)</f>
        <v>3.5</v>
      </c>
      <c r="F27" s="11" t="str">
        <f t="shared" ref="F27:F42" si="5">IF(C27*100/D27-100&gt;100,"раз","%")</f>
        <v>раз</v>
      </c>
    </row>
    <row r="28" spans="1:6" ht="16.5" x14ac:dyDescent="0.25">
      <c r="A28" s="45" t="s">
        <v>28</v>
      </c>
      <c r="B28" s="46"/>
      <c r="C28" s="22">
        <v>18</v>
      </c>
      <c r="D28" s="23">
        <v>19</v>
      </c>
      <c r="E28" s="10">
        <f>IF(C28*100/D28-100&gt;100,C28/D28,C28*100/D28-100)</f>
        <v>-5.2631578947368354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2</v>
      </c>
      <c r="D29" s="23">
        <v>2</v>
      </c>
      <c r="E29" s="10">
        <f>IF(C29*100/D29-100&gt;100,C29/D29,C29*100/D29-100)</f>
        <v>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19</v>
      </c>
      <c r="D30" s="23">
        <v>16</v>
      </c>
      <c r="E30" s="10">
        <f t="shared" si="4"/>
        <v>18.75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9</v>
      </c>
      <c r="D31" s="23">
        <v>25</v>
      </c>
      <c r="E31" s="10">
        <f t="shared" si="4"/>
        <v>-64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1</v>
      </c>
      <c r="D32" s="23">
        <v>1</v>
      </c>
      <c r="E32" s="10">
        <f t="shared" si="4"/>
        <v>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2</v>
      </c>
      <c r="D33" s="23">
        <v>9</v>
      </c>
      <c r="E33" s="10">
        <f t="shared" si="4"/>
        <v>-77.777777777777771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</v>
      </c>
      <c r="D34" s="23">
        <v>8</v>
      </c>
      <c r="E34" s="10">
        <f t="shared" si="4"/>
        <v>-87.5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36</v>
      </c>
      <c r="D35" s="23">
        <v>54</v>
      </c>
      <c r="E35" s="10">
        <f t="shared" si="4"/>
        <v>-33.333333333333329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10</v>
      </c>
      <c r="D36" s="23">
        <v>2</v>
      </c>
      <c r="E36" s="10">
        <f t="shared" si="4"/>
        <v>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8</v>
      </c>
      <c r="D37" s="23">
        <v>5</v>
      </c>
      <c r="E37" s="10">
        <f t="shared" si="4"/>
        <v>60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96</v>
      </c>
      <c r="D38" s="23">
        <v>84</v>
      </c>
      <c r="E38" s="10">
        <f t="shared" si="4"/>
        <v>14.285714285714292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582</v>
      </c>
      <c r="D39" s="23">
        <v>1554</v>
      </c>
      <c r="E39" s="10">
        <f t="shared" si="4"/>
        <v>-62.548262548262549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4444</v>
      </c>
      <c r="D40" s="23">
        <v>3275</v>
      </c>
      <c r="E40" s="10">
        <f t="shared" si="4"/>
        <v>35.694656488549612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22</v>
      </c>
      <c r="D42" s="23">
        <v>39</v>
      </c>
      <c r="E42" s="10">
        <f t="shared" si="4"/>
        <v>-43.589743589743591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43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2016-04-20T05:44:09Z</cp:lastPrinted>
  <dcterms:created xsi:type="dcterms:W3CDTF">1997-03-25T06:43:11Z</dcterms:created>
  <dcterms:modified xsi:type="dcterms:W3CDTF">2016-04-20T05:44:13Z</dcterms:modified>
</cp:coreProperties>
</file>