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<sst xmlns="http://schemas.openxmlformats.org/spreadsheetml/2006/main" count="48" uniqueCount="45">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</sst>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338</c:v>
                </c:pt>
                <c:pt idx="1">
                  <c:v>178</c:v>
                </c:pt>
                <c:pt idx="2">
                  <c:v>217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369</c:v>
                </c:pt>
                <c:pt idx="1">
                  <c:v>188</c:v>
                </c:pt>
                <c:pt idx="2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1040"/>
        <c:axId val="199666752"/>
      </c:barChart>
      <c:catAx>
        <c:axId val="19928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666752"/>
        <c:crosses val="autoZero"/>
        <c:auto val="1"/>
        <c:lblAlgn val="ctr"/>
        <c:lblOffset val="100"/>
        <c:noMultiLvlLbl val="0"/>
      </c:catAx>
      <c:valAx>
        <c:axId val="199666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28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59</c:v>
                </c:pt>
                <c:pt idx="1">
                  <c:v>27</c:v>
                </c:pt>
                <c:pt idx="2">
                  <c:v>11</c:v>
                </c:pt>
                <c:pt idx="3">
                  <c:v>28</c:v>
                </c:pt>
                <c:pt idx="4">
                  <c:v>14</c:v>
                </c:pt>
                <c:pt idx="5">
                  <c:v>40</c:v>
                </c:pt>
                <c:pt idx="6">
                  <c:v>159</c:v>
                </c:pt>
                <c:pt idx="7">
                  <c:v>178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75</c:v>
                </c:pt>
                <c:pt idx="1">
                  <c:v>38</c:v>
                </c:pt>
                <c:pt idx="2">
                  <c:v>5</c:v>
                </c:pt>
                <c:pt idx="3">
                  <c:v>59</c:v>
                </c:pt>
                <c:pt idx="4">
                  <c:v>32</c:v>
                </c:pt>
                <c:pt idx="5">
                  <c:v>30</c:v>
                </c:pt>
                <c:pt idx="6">
                  <c:v>130</c:v>
                </c:pt>
                <c:pt idx="7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14992"/>
        <c:axId val="199719472"/>
      </c:barChart>
      <c:catAx>
        <c:axId val="19971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719472"/>
        <c:crosses val="autoZero"/>
        <c:auto val="1"/>
        <c:lblAlgn val="ctr"/>
        <c:lblOffset val="0"/>
        <c:tickLblSkip val="1"/>
        <c:noMultiLvlLbl val="0"/>
      </c:catAx>
      <c:valAx>
        <c:axId val="19971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71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44</c:v>
                </c:pt>
                <c:pt idx="1">
                  <c:v>23</c:v>
                </c:pt>
                <c:pt idx="2">
                  <c:v>21</c:v>
                </c:pt>
                <c:pt idx="3">
                  <c:v>38</c:v>
                </c:pt>
                <c:pt idx="4">
                  <c:v>40</c:v>
                </c:pt>
                <c:pt idx="5">
                  <c:v>6</c:v>
                </c:pt>
                <c:pt idx="6">
                  <c:v>23</c:v>
                </c:pt>
                <c:pt idx="7">
                  <c:v>33</c:v>
                </c:pt>
                <c:pt idx="8">
                  <c:v>98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58</c:v>
                </c:pt>
                <c:pt idx="2">
                  <c:v>15</c:v>
                </c:pt>
                <c:pt idx="3">
                  <c:v>60</c:v>
                </c:pt>
                <c:pt idx="4">
                  <c:v>43</c:v>
                </c:pt>
                <c:pt idx="5">
                  <c:v>3</c:v>
                </c:pt>
                <c:pt idx="6">
                  <c:v>15</c:v>
                </c:pt>
                <c:pt idx="7">
                  <c:v>27</c:v>
                </c:pt>
                <c:pt idx="8">
                  <c:v>94</c:v>
                </c:pt>
                <c:pt idx="9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77072"/>
        <c:axId val="199677456"/>
      </c:barChart>
      <c:catAx>
        <c:axId val="1996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677456"/>
        <c:crosses val="autoZero"/>
        <c:auto val="1"/>
        <c:lblAlgn val="ctr"/>
        <c:lblOffset val="100"/>
        <c:tickLblSkip val="1"/>
        <c:noMultiLvlLbl val="0"/>
      </c:catAx>
      <c:valAx>
        <c:axId val="199677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67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59</c:v>
                </c:pt>
                <c:pt idx="1">
                  <c:v>27</c:v>
                </c:pt>
                <c:pt idx="2">
                  <c:v>11</c:v>
                </c:pt>
                <c:pt idx="3">
                  <c:v>28</c:v>
                </c:pt>
                <c:pt idx="4">
                  <c:v>14</c:v>
                </c:pt>
                <c:pt idx="5">
                  <c:v>40</c:v>
                </c:pt>
                <c:pt idx="6">
                  <c:v>159</c:v>
                </c:pt>
                <c:pt idx="7">
                  <c:v>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44</c:v>
                </c:pt>
                <c:pt idx="1">
                  <c:v>23</c:v>
                </c:pt>
                <c:pt idx="2">
                  <c:v>21</c:v>
                </c:pt>
                <c:pt idx="3">
                  <c:v>38</c:v>
                </c:pt>
                <c:pt idx="4">
                  <c:v>40</c:v>
                </c:pt>
                <c:pt idx="5">
                  <c:v>6</c:v>
                </c:pt>
                <c:pt idx="6">
                  <c:v>23</c:v>
                </c:pt>
                <c:pt idx="7">
                  <c:v>33</c:v>
                </c:pt>
                <c:pt idx="8">
                  <c:v>98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6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42690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338</v>
      </c>
      <c r="D5" s="27">
        <v>369</v>
      </c>
      <c r="E5" s="28">
        <f t="shared" ref="E5:E16" si="0">IF(C5*100/D5-100&gt;100,C5/D5,C5*100/D5-100)</f>
        <v>-8.4010840108401084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178</v>
      </c>
      <c r="D6" s="27">
        <v>188</v>
      </c>
      <c r="E6" s="28">
        <f t="shared" si="0"/>
        <v>-5.3191489361702082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7010644</v>
      </c>
      <c r="D7" s="29">
        <v>1630549217</v>
      </c>
      <c r="E7" s="28">
        <f t="shared" si="0"/>
        <v>-99.570044011741103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11</v>
      </c>
      <c r="D10" s="31">
        <v>4</v>
      </c>
      <c r="E10" s="28">
        <f t="shared" si="0"/>
        <v>2.75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217</v>
      </c>
      <c r="D12" s="32">
        <v>261</v>
      </c>
      <c r="E12" s="28">
        <f t="shared" si="0"/>
        <v>-16.858237547892713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19</v>
      </c>
      <c r="D13" s="31">
        <v>14</v>
      </c>
      <c r="E13" s="28">
        <f t="shared" si="0"/>
        <v>35.714285714285722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70</v>
      </c>
      <c r="E15" s="28">
        <f t="shared" si="0"/>
        <v>44.285714285714278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112500000</v>
      </c>
      <c r="D16" s="31">
        <v>115550000</v>
      </c>
      <c r="E16" s="28">
        <f t="shared" si="0"/>
        <v>-2.639549978364343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59</v>
      </c>
      <c r="D18" s="33">
        <v>75</v>
      </c>
      <c r="E18" s="28">
        <f t="shared" ref="E18:E25" si="2">IF(C18*100/D18-100&gt;100,C18/D18,C18*100/D18-100)</f>
        <v>-21.333333333333329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27</v>
      </c>
      <c r="D19" s="33">
        <v>38</v>
      </c>
      <c r="E19" s="28">
        <f t="shared" si="2"/>
        <v>-28.94736842105263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11</v>
      </c>
      <c r="D20" s="33">
        <v>5</v>
      </c>
      <c r="E20" s="28">
        <f t="shared" si="2"/>
        <v>2.2000000000000002</v>
      </c>
      <c r="F20" s="35" t="str">
        <f t="shared" si="3"/>
        <v>раз</v>
      </c>
    </row>
    <row r="21" spans="1:6" ht="16.5" x14ac:dyDescent="0.25">
      <c r="A21" s="36" t="s">
        <v>23</v>
      </c>
      <c r="B21" s="37"/>
      <c r="C21" s="33">
        <v>28</v>
      </c>
      <c r="D21" s="33">
        <v>59</v>
      </c>
      <c r="E21" s="28">
        <f t="shared" si="2"/>
        <v>-52.542372881355931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14</v>
      </c>
      <c r="D22" s="33">
        <v>32</v>
      </c>
      <c r="E22" s="28">
        <f t="shared" si="2"/>
        <v>-56.25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40</v>
      </c>
      <c r="D23" s="33">
        <v>30</v>
      </c>
      <c r="E23" s="28">
        <f t="shared" si="2"/>
        <v>33.333333333333343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159</v>
      </c>
      <c r="D24" s="33">
        <v>130</v>
      </c>
      <c r="E24" s="28">
        <f t="shared" si="2"/>
        <v>22.307692307692307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178</v>
      </c>
      <c r="D25" s="33">
        <v>188</v>
      </c>
      <c r="E25" s="28">
        <f t="shared" si="2"/>
        <v>-5.3191489361702082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44</v>
      </c>
      <c r="D27" s="33">
        <v>35</v>
      </c>
      <c r="E27" s="28">
        <f t="shared" ref="E27:E42" si="4">IF(C27*100/D27-100&gt;100,C27/D27,C27*100/D27-100)</f>
        <v>25.714285714285708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23</v>
      </c>
      <c r="D28" s="33">
        <v>58</v>
      </c>
      <c r="E28" s="28">
        <f>IF(C28*100/D28-100&gt;100,C28/D28,C28*100/D28-100)</f>
        <v>-60.344827586206897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21</v>
      </c>
      <c r="D29" s="33">
        <v>15</v>
      </c>
      <c r="E29" s="28">
        <f>IF(C29*100/D29-100&gt;100,C29/D29,C29*100/D29-100)</f>
        <v>40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38</v>
      </c>
      <c r="D30" s="33">
        <v>60</v>
      </c>
      <c r="E30" s="28">
        <f t="shared" si="4"/>
        <v>-36.666666666666664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40</v>
      </c>
      <c r="D31" s="33">
        <v>43</v>
      </c>
      <c r="E31" s="28">
        <f t="shared" si="4"/>
        <v>-6.9767441860465169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23</v>
      </c>
      <c r="D33" s="33">
        <v>15</v>
      </c>
      <c r="E33" s="28">
        <f t="shared" si="4"/>
        <v>53.333333333333343</v>
      </c>
      <c r="F33" s="35" t="str">
        <f t="shared" si="5"/>
        <v>%</v>
      </c>
    </row>
    <row r="34" spans="1:8" ht="16.5" x14ac:dyDescent="0.25">
      <c r="A34" s="36" t="s">
        <v>32</v>
      </c>
      <c r="B34" s="37"/>
      <c r="C34" s="33">
        <v>33</v>
      </c>
      <c r="D34" s="33">
        <v>27</v>
      </c>
      <c r="E34" s="28">
        <f t="shared" si="4"/>
        <v>22.222222222222229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98</v>
      </c>
      <c r="D35" s="33">
        <v>94</v>
      </c>
      <c r="E35" s="28">
        <f t="shared" si="4"/>
        <v>4.2553191489361666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19</v>
      </c>
      <c r="E36" s="28">
        <f t="shared" si="4"/>
        <v>-36.842105263157897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23</v>
      </c>
      <c r="D37" s="33">
        <v>33</v>
      </c>
      <c r="E37" s="28">
        <f t="shared" si="4"/>
        <v>-30.303030303030297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276</v>
      </c>
      <c r="D38" s="33">
        <v>300</v>
      </c>
      <c r="E38" s="28">
        <f t="shared" si="4"/>
        <v>-8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2566</v>
      </c>
      <c r="D39" s="33">
        <v>7425</v>
      </c>
      <c r="E39" s="28">
        <f t="shared" si="4"/>
        <v>-65.441077441077439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12517</v>
      </c>
      <c r="D40" s="33">
        <v>9210</v>
      </c>
      <c r="E40" s="28">
        <f t="shared" si="4"/>
        <v>35.906623235613466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8</v>
      </c>
      <c r="D41" s="33">
        <v>6</v>
      </c>
      <c r="E41" s="28">
        <f t="shared" si="4"/>
        <v>33.333333333333343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77</v>
      </c>
      <c r="D42" s="33">
        <v>82</v>
      </c>
      <c r="E42" s="28">
        <f t="shared" si="4"/>
        <v>-6.0975609756097526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2016-10-25T11:36:51Z</cp:lastPrinted>
  <dcterms:created xsi:type="dcterms:W3CDTF">1997-03-25T06:43:11Z</dcterms:created>
  <dcterms:modified xsi:type="dcterms:W3CDTF">2016-11-16T05:16:13Z</dcterms:modified>
</cp:coreProperties>
</file>