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<sst xmlns="http://schemas.openxmlformats.org/spreadsheetml/2006/main" count="50" uniqueCount="47">
  <si>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</si>
  <si>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</si>
  <si>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</si>
  <si>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</si>
  <si>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</si>
  <si>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</si>
  <si>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</si>
  <si>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</si>
  <si>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</si>
  <si>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</si>
  <si>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</si>
  <si>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</si>
  <si>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</si>
  <si>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</si>
  <si>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</si>
  <si>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</si>
  <si>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</si>
  <si>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</si>
  <si>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</si>
  <si>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</si>
  <si>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</si>
  <si>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</si>
  <si>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</si>
  <si>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</si>
  <si>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</si>
  <si>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</si>
  <si>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</si>
  <si>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</si>
  <si>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</si>
  <si>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</si>
  <si>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</si>
  <si>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</si>
  <si>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</si>
  <si>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</si>
  <si>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</si>
  <si>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</si>
  <si>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</si>
  <si>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</si>
  <si>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</si>
  <si>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</si>
  <si>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</si>
  <si>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</si>
  <si>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</si>
  <si>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</si>
  <si>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</si>
  <si>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</si>
  <si>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200 отказных материалов плюс 16 переданных, 5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</si>
</sst>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944E-2"/>
          <c:y val="5.4944465274950366E-2"/>
          <c:w val="0.90136586970098853"/>
          <c:h val="0.74142027233782626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194</c:v>
                </c:pt>
                <c:pt idx="1">
                  <c:v>104</c:v>
                </c:pt>
                <c:pt idx="2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215</c:v>
                </c:pt>
                <c:pt idx="1">
                  <c:v>92</c:v>
                </c:pt>
                <c:pt idx="2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03256448"/>
        <c:axId val="103257984"/>
      </c:barChart>
      <c:catAx>
        <c:axId val="103256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257984"/>
        <c:crosses val="autoZero"/>
        <c:auto val="1"/>
        <c:lblAlgn val="ctr"/>
        <c:lblOffset val="100"/>
      </c:catAx>
      <c:valAx>
        <c:axId val="10325798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25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218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29</c:v>
                </c:pt>
                <c:pt idx="6">
                  <c:v>72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35</c:v>
                </c:pt>
                <c:pt idx="1">
                  <c:v>6</c:v>
                </c:pt>
                <c:pt idx="2">
                  <c:v>7</c:v>
                </c:pt>
                <c:pt idx="3">
                  <c:v>31</c:v>
                </c:pt>
                <c:pt idx="4">
                  <c:v>18</c:v>
                </c:pt>
                <c:pt idx="5">
                  <c:v>31</c:v>
                </c:pt>
                <c:pt idx="6">
                  <c:v>87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3618816"/>
        <c:axId val="103620608"/>
      </c:barChart>
      <c:catAx>
        <c:axId val="1036188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20608"/>
        <c:crosses val="autoZero"/>
        <c:auto val="1"/>
        <c:lblAlgn val="ctr"/>
        <c:lblOffset val="0"/>
        <c:tickLblSkip val="1"/>
      </c:catAx>
      <c:valAx>
        <c:axId val="103620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86"/>
          <c:y val="1.654850156181143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50</c:v>
                </c:pt>
                <c:pt idx="4">
                  <c:v>35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14</c:v>
                </c:pt>
                <c:pt idx="1">
                  <c:v>4</c:v>
                </c:pt>
                <c:pt idx="2">
                  <c:v>15</c:v>
                </c:pt>
                <c:pt idx="3">
                  <c:v>36</c:v>
                </c:pt>
                <c:pt idx="4">
                  <c:v>39</c:v>
                </c:pt>
                <c:pt idx="5">
                  <c:v>3</c:v>
                </c:pt>
                <c:pt idx="6">
                  <c:v>24</c:v>
                </c:pt>
                <c:pt idx="7">
                  <c:v>25</c:v>
                </c:pt>
                <c:pt idx="8" formatCode="General">
                  <c:v>55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3665664"/>
        <c:axId val="103667200"/>
      </c:barChart>
      <c:catAx>
        <c:axId val="10366566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67200"/>
        <c:crosses val="autoZero"/>
        <c:auto val="1"/>
        <c:lblAlgn val="ctr"/>
        <c:lblOffset val="100"/>
        <c:tickLblSkip val="1"/>
      </c:catAx>
      <c:valAx>
        <c:axId val="103667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6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29</c:v>
                </c:pt>
                <c:pt idx="6">
                  <c:v>72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07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99" l="0.70000000000000062" r="0.70000000000000062" t="0.750000000000011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15</c:v>
                </c:pt>
                <c:pt idx="3">
                  <c:v>50</c:v>
                </c:pt>
                <c:pt idx="4">
                  <c:v>35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836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99" l="0.70000000000000062" r="0.70000000000000062" t="0.7500000000000119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41" sqref="D41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43327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194</v>
      </c>
      <c r="D5" s="27">
        <v>215</v>
      </c>
      <c r="E5" s="28">
        <f t="shared" ref="E5:E16" si="0">IF(C5*100/D5-100&gt;100,C5/D5,C5*100/D5-100)</f>
        <v>-9.7674418604651123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104</v>
      </c>
      <c r="D6" s="27">
        <v>92</v>
      </c>
      <c r="E6" s="28">
        <f t="shared" si="0"/>
        <v>13.043478260869563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1994761</v>
      </c>
      <c r="E7" s="28">
        <f t="shared" si="0"/>
        <v>2.5638464958959997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131</v>
      </c>
      <c r="D12" s="36">
        <v>140</v>
      </c>
      <c r="E12" s="28">
        <f t="shared" si="0"/>
        <v>-6.4285714285714306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26</v>
      </c>
      <c r="D15" s="31">
        <v>48</v>
      </c>
      <c r="E15" s="28">
        <f t="shared" si="0"/>
        <v>-45.833333333333336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109220000</v>
      </c>
      <c r="D16" s="31">
        <v>5000</v>
      </c>
      <c r="E16" s="28">
        <f t="shared" si="0"/>
        <v>21844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50</v>
      </c>
      <c r="D18" s="32">
        <v>35</v>
      </c>
      <c r="E18" s="28">
        <f t="shared" ref="E18:E25" si="2">IF(C18*100/D18-100&gt;100,C18/D18,C18*100/D18-100)</f>
        <v>42.857142857142861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5</v>
      </c>
      <c r="D19" s="32">
        <v>6</v>
      </c>
      <c r="E19" s="28">
        <f t="shared" si="2"/>
        <v>-16.666666666666671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23</v>
      </c>
      <c r="D21" s="32">
        <v>31</v>
      </c>
      <c r="E21" s="28">
        <f t="shared" si="2"/>
        <v>-25.806451612903231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11</v>
      </c>
      <c r="D22" s="32">
        <v>18</v>
      </c>
      <c r="E22" s="28">
        <f t="shared" si="2"/>
        <v>-38.888888888888886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29</v>
      </c>
      <c r="D23" s="32">
        <v>31</v>
      </c>
      <c r="E23" s="28">
        <f t="shared" si="2"/>
        <v>-6.4516129032258078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72</v>
      </c>
      <c r="D24" s="32">
        <v>87</v>
      </c>
      <c r="E24" s="28">
        <f t="shared" si="2"/>
        <v>-17.241379310344826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11</v>
      </c>
      <c r="D27" s="32">
        <v>14</v>
      </c>
      <c r="E27" s="28">
        <f t="shared" ref="E27:E42" si="4">IF(C27*100/D27-100&gt;100,C27/D27,C27*100/D27-100)</f>
        <v>-21.428571428571431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8</v>
      </c>
      <c r="D28" s="32">
        <v>4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42" t="s">
        <v>29</v>
      </c>
      <c r="B29" s="43"/>
      <c r="C29" s="32">
        <v>15</v>
      </c>
      <c r="D29" s="32">
        <v>15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50</v>
      </c>
      <c r="D30" s="32">
        <v>36</v>
      </c>
      <c r="E30" s="28">
        <f t="shared" si="4"/>
        <v>38.888888888888886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35</v>
      </c>
      <c r="D31" s="32">
        <v>39</v>
      </c>
      <c r="E31" s="28">
        <f t="shared" si="4"/>
        <v>-10.256410256410263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14</v>
      </c>
      <c r="D33" s="32">
        <v>24</v>
      </c>
      <c r="E33" s="28">
        <f t="shared" si="4"/>
        <v>-41.666666666666664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16</v>
      </c>
      <c r="D34" s="32">
        <v>25</v>
      </c>
      <c r="E34" s="28">
        <f t="shared" si="4"/>
        <v>-36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42</v>
      </c>
      <c r="D35" s="5">
        <v>55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4</v>
      </c>
      <c r="D37" s="32">
        <v>12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176</v>
      </c>
      <c r="D38" s="32">
        <v>178</v>
      </c>
      <c r="E38" s="28">
        <f t="shared" si="4"/>
        <v>-1.1235955056179705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394</v>
      </c>
      <c r="D39" s="32">
        <v>1342</v>
      </c>
      <c r="E39" s="28">
        <f t="shared" si="4"/>
        <v>-70.640834575260811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5568</v>
      </c>
      <c r="D40" s="32">
        <v>4473</v>
      </c>
      <c r="E40" s="28">
        <f t="shared" si="4"/>
        <v>24.480214621059687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50</v>
      </c>
      <c r="D42" s="32">
        <v>55</v>
      </c>
      <c r="E42" s="28">
        <f t="shared" si="4"/>
        <v>-9.0909090909090935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221</v>
      </c>
      <c r="D43" s="41">
        <v>215</v>
      </c>
      <c r="E43" s="39">
        <f t="shared" ref="E43" si="6">IF(C43*100/D43-100&gt;100,C43/D43,C43*100/D43-100)</f>
        <v>2.7906976744186096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2018-08-15T03:47:26Z</dcterms:modified>
</cp:coreProperties>
</file>