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<sst xmlns="http://schemas.openxmlformats.org/spreadsheetml/2006/main" count="46" uniqueCount="44">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</sst>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100</c:v>
                </c:pt>
                <c:pt idx="1">
                  <c:v>42</c:v>
                </c:pt>
                <c:pt idx="2">
                  <c:v>69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117</c:v>
                </c:pt>
                <c:pt idx="1">
                  <c:v>31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47880"/>
        <c:axId val="238038552"/>
      </c:barChart>
      <c:catAx>
        <c:axId val="237147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8038552"/>
        <c:crosses val="autoZero"/>
        <c:auto val="1"/>
        <c:lblAlgn val="ctr"/>
        <c:lblOffset val="100"/>
        <c:noMultiLvlLbl val="0"/>
      </c:catAx>
      <c:valAx>
        <c:axId val="238038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7147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29</c:v>
                </c:pt>
                <c:pt idx="1">
                  <c:v>11</c:v>
                </c:pt>
                <c:pt idx="2">
                  <c:v>4</c:v>
                </c:pt>
                <c:pt idx="3">
                  <c:v>10</c:v>
                </c:pt>
                <c:pt idx="4">
                  <c:v>4</c:v>
                </c:pt>
                <c:pt idx="5">
                  <c:v>10</c:v>
                </c:pt>
                <c:pt idx="6">
                  <c:v>46</c:v>
                </c:pt>
                <c:pt idx="7">
                  <c:v>42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24</c:v>
                </c:pt>
                <c:pt idx="1">
                  <c:v>12</c:v>
                </c:pt>
                <c:pt idx="2">
                  <c:v>1</c:v>
                </c:pt>
                <c:pt idx="3">
                  <c:v>13</c:v>
                </c:pt>
                <c:pt idx="4">
                  <c:v>11</c:v>
                </c:pt>
                <c:pt idx="5">
                  <c:v>19</c:v>
                </c:pt>
                <c:pt idx="6">
                  <c:v>37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940928"/>
        <c:axId val="234944064"/>
      </c:barChart>
      <c:catAx>
        <c:axId val="2349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944064"/>
        <c:crosses val="autoZero"/>
        <c:auto val="1"/>
        <c:lblAlgn val="ctr"/>
        <c:lblOffset val="0"/>
        <c:tickLblSkip val="1"/>
        <c:noMultiLvlLbl val="0"/>
      </c:catAx>
      <c:valAx>
        <c:axId val="234944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94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16</c:v>
                </c:pt>
                <c:pt idx="2">
                  <c:v>2</c:v>
                </c:pt>
                <c:pt idx="3">
                  <c:v>15</c:v>
                </c:pt>
                <c:pt idx="4">
                  <c:v>9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31</c:v>
                </c:pt>
                <c:pt idx="9">
                  <c:v>10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</c:v>
                </c:pt>
                <c:pt idx="1">
                  <c:v>18</c:v>
                </c:pt>
                <c:pt idx="2">
                  <c:v>2</c:v>
                </c:pt>
                <c:pt idx="3">
                  <c:v>16</c:v>
                </c:pt>
                <c:pt idx="4">
                  <c:v>23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66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39728"/>
        <c:axId val="238040120"/>
      </c:barChart>
      <c:catAx>
        <c:axId val="23803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8040120"/>
        <c:crosses val="autoZero"/>
        <c:auto val="1"/>
        <c:lblAlgn val="ctr"/>
        <c:lblOffset val="100"/>
        <c:tickLblSkip val="1"/>
        <c:noMultiLvlLbl val="0"/>
      </c:catAx>
      <c:valAx>
        <c:axId val="238040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803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29</c:v>
                </c:pt>
                <c:pt idx="1">
                  <c:v>11</c:v>
                </c:pt>
                <c:pt idx="2">
                  <c:v>4</c:v>
                </c:pt>
                <c:pt idx="3">
                  <c:v>10</c:v>
                </c:pt>
                <c:pt idx="4">
                  <c:v>4</c:v>
                </c:pt>
                <c:pt idx="5">
                  <c:v>10</c:v>
                </c:pt>
                <c:pt idx="6">
                  <c:v>46</c:v>
                </c:pt>
                <c:pt idx="7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16</c:v>
                </c:pt>
                <c:pt idx="2">
                  <c:v>2</c:v>
                </c:pt>
                <c:pt idx="3">
                  <c:v>15</c:v>
                </c:pt>
                <c:pt idx="4">
                  <c:v>9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31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29" sqref="C29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42472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100</v>
      </c>
      <c r="D5" s="25">
        <v>117</v>
      </c>
      <c r="E5" s="10">
        <f t="shared" ref="E5:E16" si="0">IF(C5*100/D5-100&gt;100,C5/D5,C5*100/D5-100)</f>
        <v>-14.529914529914535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42</v>
      </c>
      <c r="D6" s="25">
        <v>31</v>
      </c>
      <c r="E6" s="10">
        <f t="shared" si="0"/>
        <v>35.483870967741922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3604233</v>
      </c>
      <c r="D7" s="27">
        <v>1570949351</v>
      </c>
      <c r="E7" s="10">
        <f t="shared" si="0"/>
        <v>-99.770569751487812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1568703886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69</v>
      </c>
      <c r="D12" s="31">
        <v>72</v>
      </c>
      <c r="E12" s="10">
        <f t="shared" si="0"/>
        <v>-4.1666666666666714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8</v>
      </c>
      <c r="D13" s="31">
        <v>3</v>
      </c>
      <c r="E13" s="10">
        <f t="shared" si="0"/>
        <v>2.6666666666666665</v>
      </c>
      <c r="F13" s="11" t="str">
        <f t="shared" si="1"/>
        <v>раз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79</v>
      </c>
      <c r="D15" s="31">
        <v>53</v>
      </c>
      <c r="E15" s="10">
        <f t="shared" si="0"/>
        <v>49.056603773584897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21450000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29</v>
      </c>
      <c r="D18" s="23">
        <v>24</v>
      </c>
      <c r="E18" s="10">
        <f t="shared" ref="E18:E25" si="2">IF(C18*100/D18-100&gt;100,C18/D18,C18*100/D18-100)</f>
        <v>20.833333333333329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11</v>
      </c>
      <c r="D19" s="23">
        <v>12</v>
      </c>
      <c r="E19" s="10">
        <f t="shared" si="2"/>
        <v>-8.3333333333333286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4</v>
      </c>
      <c r="D20" s="23">
        <v>1</v>
      </c>
      <c r="E20" s="10">
        <f t="shared" si="2"/>
        <v>4</v>
      </c>
      <c r="F20" s="11" t="str">
        <f t="shared" si="3"/>
        <v>раз</v>
      </c>
    </row>
    <row r="21" spans="1:6" ht="16.5" x14ac:dyDescent="0.25">
      <c r="A21" s="39" t="s">
        <v>23</v>
      </c>
      <c r="B21" s="40"/>
      <c r="C21" s="22">
        <v>10</v>
      </c>
      <c r="D21" s="23">
        <v>13</v>
      </c>
      <c r="E21" s="10">
        <f t="shared" si="2"/>
        <v>-23.07692307692308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4</v>
      </c>
      <c r="D22" s="23">
        <v>11</v>
      </c>
      <c r="E22" s="10">
        <f t="shared" si="2"/>
        <v>-63.636363636363633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10</v>
      </c>
      <c r="D23" s="23">
        <v>19</v>
      </c>
      <c r="E23" s="10">
        <f t="shared" si="2"/>
        <v>-47.368421052631582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46</v>
      </c>
      <c r="D24" s="23">
        <v>37</v>
      </c>
      <c r="E24" s="10">
        <f t="shared" si="2"/>
        <v>24.324324324324323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42</v>
      </c>
      <c r="D25" s="23">
        <v>30</v>
      </c>
      <c r="E25" s="10">
        <f t="shared" si="2"/>
        <v>40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14</v>
      </c>
      <c r="D27" s="23">
        <v>4</v>
      </c>
      <c r="E27" s="10">
        <f t="shared" ref="E27:E42" si="4">IF(C27*100/D27-100&gt;100,C27/D27,C27*100/D27-100)</f>
        <v>3.5</v>
      </c>
      <c r="F27" s="11" t="str">
        <f t="shared" ref="F27:F42" si="5">IF(C27*100/D27-100&gt;100,"раз","%")</f>
        <v>раз</v>
      </c>
    </row>
    <row r="28" spans="1:6" ht="16.5" x14ac:dyDescent="0.25">
      <c r="A28" s="39" t="s">
        <v>28</v>
      </c>
      <c r="B28" s="40"/>
      <c r="C28" s="22">
        <v>16</v>
      </c>
      <c r="D28" s="23">
        <v>18</v>
      </c>
      <c r="E28" s="10">
        <f>IF(C28*100/D28-100&gt;100,C28/D28,C28*100/D28-100)</f>
        <v>-11.111111111111114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2</v>
      </c>
      <c r="D29" s="23">
        <v>2</v>
      </c>
      <c r="E29" s="10">
        <f>IF(C29*100/D29-100&gt;100,C29/D29,C29*100/D29-100)</f>
        <v>0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15</v>
      </c>
      <c r="D30" s="23">
        <v>16</v>
      </c>
      <c r="E30" s="10">
        <f t="shared" si="4"/>
        <v>-6.25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9</v>
      </c>
      <c r="D31" s="23">
        <v>23</v>
      </c>
      <c r="E31" s="10">
        <f t="shared" si="4"/>
        <v>-60.869565217391305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1</v>
      </c>
      <c r="D32" s="23">
        <v>1</v>
      </c>
      <c r="E32" s="10">
        <f t="shared" si="4"/>
        <v>0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2</v>
      </c>
      <c r="D33" s="23">
        <v>8</v>
      </c>
      <c r="E33" s="10">
        <f t="shared" si="4"/>
        <v>-75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0</v>
      </c>
      <c r="D34" s="23">
        <v>8</v>
      </c>
      <c r="E34" s="10">
        <f t="shared" si="4"/>
        <v>-100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31</v>
      </c>
      <c r="D35" s="23">
        <v>66</v>
      </c>
      <c r="E35" s="10">
        <f t="shared" si="4"/>
        <v>-53.030303030303031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10</v>
      </c>
      <c r="D36" s="23">
        <v>2</v>
      </c>
      <c r="E36" s="10">
        <f t="shared" si="4"/>
        <v>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7</v>
      </c>
      <c r="D37" s="23">
        <v>5</v>
      </c>
      <c r="E37" s="10">
        <f t="shared" si="4"/>
        <v>40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83</v>
      </c>
      <c r="D38" s="23">
        <v>82</v>
      </c>
      <c r="E38" s="10">
        <f t="shared" si="4"/>
        <v>1.2195121951219505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538</v>
      </c>
      <c r="D39" s="23">
        <v>1530</v>
      </c>
      <c r="E39" s="10">
        <f t="shared" si="4"/>
        <v>-64.83660130718954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4130</v>
      </c>
      <c r="D40" s="23">
        <v>3243</v>
      </c>
      <c r="E40" s="10">
        <f t="shared" si="4"/>
        <v>27.35121800801727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1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20</v>
      </c>
      <c r="D42" s="23">
        <v>36</v>
      </c>
      <c r="E42" s="10">
        <f t="shared" si="4"/>
        <v>-44.444444444444443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43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2016-04-11T09:29:51Z</cp:lastPrinted>
  <dcterms:created xsi:type="dcterms:W3CDTF">1997-03-25T06:43:11Z</dcterms:created>
  <dcterms:modified xsi:type="dcterms:W3CDTF">2016-04-13T04:40:49Z</dcterms:modified>
</cp:coreProperties>
</file>