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4. Декабрь\В Думу\"/>
    </mc:Choice>
  </mc:AlternateContent>
  <bookViews>
    <workbookView xWindow="360" yWindow="510" windowWidth="14940" windowHeight="891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Бюджет!$L$16</definedName>
    <definedName name="SIGN" localSheetId="0">Бюджет!$A$10:$J$10</definedName>
    <definedName name="_xlnm.Print_Area" localSheetId="0">Бюджет!$A$1:$K$17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G7" i="1"/>
  <c r="H7" i="1"/>
  <c r="J7" i="1"/>
  <c r="B7" i="1"/>
  <c r="I12" i="1"/>
  <c r="F12" i="1"/>
  <c r="C12" i="1"/>
  <c r="I11" i="1"/>
  <c r="F11" i="1"/>
  <c r="C11" i="1"/>
  <c r="C10" i="1" l="1"/>
  <c r="I9" i="1" l="1"/>
  <c r="I10" i="1"/>
  <c r="I13" i="1"/>
  <c r="I8" i="1"/>
  <c r="F9" i="1"/>
  <c r="F10" i="1"/>
  <c r="F13" i="1"/>
  <c r="F8" i="1"/>
  <c r="C9" i="1"/>
  <c r="C13" i="1"/>
  <c r="C8" i="1"/>
  <c r="I7" i="1" l="1"/>
  <c r="F7" i="1"/>
  <c r="C7" i="1"/>
</calcChain>
</file>

<file path=xl/sharedStrings.xml><?xml version="1.0" encoding="utf-8"?>
<sst xmlns="http://schemas.openxmlformats.org/spreadsheetml/2006/main" count="33" uniqueCount="27">
  <si>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</si>
  <si>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повышение оплаты труда, выплат социального характера работникам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</si>
  <si>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имущества; обеспечение обязательств по заключенным, но неисполненным в отчетном финансовом году муниципальным контрактам на выполнение работ по строительству (реконструкции) объектов капитального строительства (в том числе проектно-изыскательские работы) и благоустройству общественных территорий;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</si>
  <si>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</si>
  <si>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Итого</t>
  </si>
  <si>
    <t>рублей</t>
  </si>
  <si>
    <t>Наименование резерва</t>
  </si>
  <si>
    <t>2023 год</t>
  </si>
  <si>
    <t>2024 год</t>
  </si>
  <si>
    <t>Примечание</t>
  </si>
  <si>
    <t xml:space="preserve">Перераспределено в  бюджетные росписи ГРБС </t>
  </si>
  <si>
    <t>1</t>
  </si>
  <si>
    <t>3=4-2</t>
  </si>
  <si>
    <t>6=7-5</t>
  </si>
  <si>
    <t>9=10-8</t>
  </si>
  <si>
    <t>2025 год</t>
  </si>
  <si>
    <t>Исполнитель: Вершинина Мария Игоревна
8(3462)52-20-71</t>
  </si>
  <si>
    <t>Средства, иным образом зарезервированные в составе утвержденных бюджетных ассигнований, на присуждение премии города Сургута «За личный вклад в реализацию общественно значимых мероприятий»</t>
  </si>
  <si>
    <t>Средства, иным образом зарезервированные в составе утвержденных бюджетных ассигнований, на обеспечение обязательств по муниципальным контрактам на выполнение работ, связанных с осуществлением регулярных перевозок пассажиров и багажа по регулируемым тарифам</t>
  </si>
  <si>
    <t>Утверждено решением 
Думы города 
от 05.10.2023
№ 423-VII ДГ</t>
  </si>
  <si>
    <t>Уточненный план на 24.11.2023</t>
  </si>
  <si>
    <t xml:space="preserve">Бюджетные ассигнования перераспределены на  присуждение премии города Сургута «За личный вклад в реализацию общественно значимых мероприятий» в бюджетную роспись Администрации города (КБК расходов: 0113/4000020990/350):
на 2023 год - 1 000 000,00  руб. </t>
  </si>
  <si>
    <t>Бюджетные ассигнования перераспределены на  обеспечение обязательств по муниципальным контрактам на выполнение работ, связанных с осуществлением регулярных перевозок пассажиров и багажа по регулируемым тарифам:
● в бюджетную роспись Администрации города (КБК расходов: 0408/1120120980/240):
на 2023 год  - 2 657 424,21 руб.;
на 2024 год - 36 965 544,56 руб;
на 2025 год   - 37 241 348,34 руб.</t>
  </si>
  <si>
    <t xml:space="preserve">Бюджетные ассигнования перераспределены на оплату труда и начисления на выплаты по оплате труда работникам :
● в бюджетную роспись Администрации города  (КБК расходов: 1103/0520220980/610, 1103/0520220980/620):
на 2023 год - 3 407 682,90 руб.
</t>
  </si>
  <si>
    <t xml:space="preserve">Бюджетные ассигнования перераспределены на обеспечение доли софинансирования за счет средств местного бюджета:
● в бюджетную роспись департамента архитектуры и градостроительства  (КБК расходов: 0702/03209S2870/240, 0502/38204S8013/410):
на 2024 год - 52 145 968,42 руб.;
на 2025 год  - 516 834,00 руб.;
● в бюджетную роспись департамента имущественных и земельных отношений  (КБК расходов: 0501/38202S2901/410, 0503/38202S2904/240):
на 2023 год  - 43 913 100,00 руб.;
● в бюджетную роспись департамента образования  (КБК расходов: 0702/032E1S2860/810):
на 2025 год   -28 512 100,00 руб.
</t>
  </si>
  <si>
    <t xml:space="preserve">
Бюджетные ассигнования перераспределены на реализацию инициативных проектов:
● в бюджетную роспись Администрации города на:
"Экспозиция "Путь в Сибирь"" (КБК расходов: 0801/0440520774/610):
на 2024 год - 8 431 880,00  руб. ;
"ТОС будущего!" (КБК расходов: 0113/3110820773/240):
на 2024 год - 1 786 828,00  руб. ;
● в бюджетную роспись департамента архитектуры и градостроительства на:
"Открытие молодежного пространства "Арт.Точка" (КБК расходов: 0707/0600820770/240):
на 2024 год - 4 931 009,41 руб.;
"Благоустройство проезда дворовой территории МКД по ул. Быстринская, 12" (КБК расходов: 0409/3620220771/810):
на 2024 год - 4 043 624,68 руб.;
"Благоустройство территории спортивной площадки по адресу пр.Мира, 55" (КБК расходов: 0503/3620220772/810):
на 2024 год - 2 710 000,00 руб.;
● возврат в бюджетную роспись департамента финансов в связи с экономией , сложившейся по итогам проведения конкурса  "Летние филармонические сезоны", "Молодежный фестиваль "Сургут в движении"  (КБК расходов: 0113/0200320980/870):
на 2023 год + 387 170,76  руб.
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</si>
  <si>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
видами расходов классификации расходов бюджета города, 
зарезервированных в составе ведомственной структуры расходов на 2023-2025 годы,  по состоянию на 24.11.2023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</si>
</sst>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?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/>
    <xf numFmtId="4" fontId="4" fillId="0" borderId="0" xfId="0" applyNumberFormat="1" applyFont="1" applyFill="1" applyBorder="1" applyAlignment="1" applyProtection="1">
      <alignment vertical="top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2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7"/>
  <sheetViews>
    <sheetView showGridLines="0" tabSelected="1" view="pageBreakPreview" zoomScaleNormal="100" zoomScaleSheetLayoutView="100" workbookViewId="0">
      <selection activeCell="G8" sqref="G8"/>
    </sheetView>
  </sheetViews>
  <sheetFormatPr defaultRowHeight="12.75" customHeight="1" x14ac:dyDescent="0.2"/>
  <cols>
    <col min="1" max="1" width="67.28515625" style="8" customWidth="1"/>
    <col min="2" max="10" width="15.42578125" style="8" customWidth="1"/>
    <col min="11" max="11" width="108.28515625" style="8" customWidth="1"/>
    <col min="12" max="12" width="14" style="8" customWidth="1"/>
    <col min="13" max="14" width="12.85546875" style="8" bestFit="1" customWidth="1"/>
    <col min="15" max="15" width="10.5703125" style="8" bestFit="1" customWidth="1"/>
    <col min="16" max="16384" width="9.140625" style="8"/>
  </cols>
  <sheetData>
    <row r="1" spans="1:15" ht="12.75" customHeight="1" x14ac:dyDescent="0.2">
      <c r="A1" s="7"/>
      <c r="B1" s="7"/>
      <c r="C1" s="7"/>
      <c r="D1" s="7"/>
      <c r="E1" s="7"/>
      <c r="F1" s="7"/>
    </row>
    <row r="2" spans="1:15" ht="46.5" customHeight="1" x14ac:dyDescent="0.2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5" ht="12.75" customHeight="1" x14ac:dyDescent="0.2">
      <c r="A3" s="7"/>
      <c r="B3" s="7"/>
      <c r="C3" s="9"/>
      <c r="D3" s="7"/>
      <c r="E3" s="7"/>
      <c r="F3" s="9"/>
      <c r="I3" s="10"/>
      <c r="K3" s="20" t="s">
        <v>5</v>
      </c>
    </row>
    <row r="4" spans="1:15" s="1" customFormat="1" ht="12.75" customHeight="1" x14ac:dyDescent="0.2">
      <c r="A4" s="23" t="s">
        <v>6</v>
      </c>
      <c r="B4" s="24" t="s">
        <v>7</v>
      </c>
      <c r="C4" s="24"/>
      <c r="D4" s="24"/>
      <c r="E4" s="24" t="s">
        <v>8</v>
      </c>
      <c r="F4" s="24"/>
      <c r="G4" s="24"/>
      <c r="H4" s="24" t="s">
        <v>15</v>
      </c>
      <c r="I4" s="24"/>
      <c r="J4" s="24"/>
      <c r="K4" s="25" t="s">
        <v>9</v>
      </c>
    </row>
    <row r="5" spans="1:15" s="1" customFormat="1" ht="70.5" customHeight="1" x14ac:dyDescent="0.2">
      <c r="A5" s="23"/>
      <c r="B5" s="2" t="s">
        <v>19</v>
      </c>
      <c r="C5" s="2" t="s">
        <v>10</v>
      </c>
      <c r="D5" s="2" t="s">
        <v>20</v>
      </c>
      <c r="E5" s="2" t="s">
        <v>19</v>
      </c>
      <c r="F5" s="2" t="s">
        <v>10</v>
      </c>
      <c r="G5" s="2" t="s">
        <v>20</v>
      </c>
      <c r="H5" s="2" t="s">
        <v>19</v>
      </c>
      <c r="I5" s="2" t="s">
        <v>10</v>
      </c>
      <c r="J5" s="2" t="s">
        <v>20</v>
      </c>
      <c r="K5" s="25"/>
    </row>
    <row r="6" spans="1:15" s="1" customFormat="1" ht="18.75" customHeight="1" x14ac:dyDescent="0.2">
      <c r="A6" s="3" t="s">
        <v>11</v>
      </c>
      <c r="B6" s="3">
        <v>2</v>
      </c>
      <c r="C6" s="3" t="s">
        <v>12</v>
      </c>
      <c r="D6" s="3">
        <v>4</v>
      </c>
      <c r="E6" s="3">
        <v>5</v>
      </c>
      <c r="F6" s="3" t="s">
        <v>13</v>
      </c>
      <c r="G6" s="3">
        <v>7</v>
      </c>
      <c r="H6" s="3">
        <v>8</v>
      </c>
      <c r="I6" s="3" t="s">
        <v>14</v>
      </c>
      <c r="J6" s="3">
        <v>10</v>
      </c>
      <c r="K6" s="3">
        <v>11</v>
      </c>
    </row>
    <row r="7" spans="1:15" s="1" customFormat="1" ht="20.25" customHeight="1" x14ac:dyDescent="0.2">
      <c r="A7" s="16" t="s">
        <v>4</v>
      </c>
      <c r="B7" s="11">
        <f>SUM(B8:B13)</f>
        <v>304635572.63999999</v>
      </c>
      <c r="C7" s="11">
        <f t="shared" ref="C7:J7" si="0">SUM(C8:C13)</f>
        <v>-50591036.350000009</v>
      </c>
      <c r="D7" s="11">
        <f t="shared" si="0"/>
        <v>254044536.29000002</v>
      </c>
      <c r="E7" s="11">
        <f t="shared" si="0"/>
        <v>603434733.52999997</v>
      </c>
      <c r="F7" s="11">
        <f t="shared" si="0"/>
        <v>-111014855.07000002</v>
      </c>
      <c r="G7" s="11">
        <f t="shared" si="0"/>
        <v>492419878.45999998</v>
      </c>
      <c r="H7" s="11">
        <f t="shared" si="0"/>
        <v>764178096.70999992</v>
      </c>
      <c r="I7" s="11">
        <f t="shared" si="0"/>
        <v>-66270282.339999996</v>
      </c>
      <c r="J7" s="11">
        <f t="shared" si="0"/>
        <v>697907814.37</v>
      </c>
      <c r="K7" s="17"/>
    </row>
    <row r="8" spans="1:15" s="18" customFormat="1" ht="75" customHeight="1" x14ac:dyDescent="0.2">
      <c r="A8" s="4" t="s">
        <v>0</v>
      </c>
      <c r="B8" s="5">
        <v>469729.93</v>
      </c>
      <c r="C8" s="5">
        <f>D8-B8</f>
        <v>0</v>
      </c>
      <c r="D8" s="5">
        <v>469729.93</v>
      </c>
      <c r="E8" s="5">
        <v>32270283.629999999</v>
      </c>
      <c r="F8" s="5">
        <f>G8-E8</f>
        <v>0</v>
      </c>
      <c r="G8" s="5">
        <v>32270283.629999999</v>
      </c>
      <c r="H8" s="5">
        <v>37683939.149999999</v>
      </c>
      <c r="I8" s="5">
        <f>J8-H8</f>
        <v>0</v>
      </c>
      <c r="J8" s="5">
        <v>37683939.149999999</v>
      </c>
      <c r="K8" s="15"/>
      <c r="M8" s="19"/>
      <c r="N8" s="19"/>
      <c r="O8" s="19"/>
    </row>
    <row r="9" spans="1:15" s="13" customFormat="1" ht="100.5" customHeight="1" x14ac:dyDescent="0.2">
      <c r="A9" s="6" t="s">
        <v>1</v>
      </c>
      <c r="B9" s="5">
        <v>98920105.170000002</v>
      </c>
      <c r="C9" s="5">
        <f t="shared" ref="C9:C13" si="1">D9-B9</f>
        <v>-3407682.900000006</v>
      </c>
      <c r="D9" s="5">
        <v>95512422.269999996</v>
      </c>
      <c r="E9" s="5">
        <v>2357964.73</v>
      </c>
      <c r="F9" s="5">
        <f t="shared" ref="F9:F13" si="2">G9-E9</f>
        <v>0</v>
      </c>
      <c r="G9" s="5">
        <v>2357964.73</v>
      </c>
      <c r="H9" s="5">
        <v>195671451.38999999</v>
      </c>
      <c r="I9" s="5">
        <f t="shared" ref="I9:I13" si="3">J9-H9</f>
        <v>0</v>
      </c>
      <c r="J9" s="5">
        <v>195671451.38999999</v>
      </c>
      <c r="K9" s="15" t="s">
        <v>23</v>
      </c>
      <c r="L9" s="12"/>
      <c r="M9" s="12"/>
      <c r="N9" s="12"/>
      <c r="O9" s="12"/>
    </row>
    <row r="10" spans="1:15" s="13" customFormat="1" ht="165.75" x14ac:dyDescent="0.2">
      <c r="A10" s="4" t="s">
        <v>2</v>
      </c>
      <c r="B10" s="5">
        <v>180494688.66</v>
      </c>
      <c r="C10" s="5">
        <f>D10-B10</f>
        <v>-43913100</v>
      </c>
      <c r="D10" s="5">
        <v>136581588.66</v>
      </c>
      <c r="E10" s="5">
        <v>452353875.81999999</v>
      </c>
      <c r="F10" s="5">
        <f t="shared" si="2"/>
        <v>-52145968.420000017</v>
      </c>
      <c r="G10" s="5">
        <v>400207907.39999998</v>
      </c>
      <c r="H10" s="5">
        <v>409547449.12</v>
      </c>
      <c r="I10" s="5">
        <f t="shared" si="3"/>
        <v>-29028934</v>
      </c>
      <c r="J10" s="5">
        <v>380518515.12</v>
      </c>
      <c r="K10" s="15" t="s">
        <v>24</v>
      </c>
      <c r="L10" s="12"/>
      <c r="M10" s="14"/>
      <c r="N10" s="14"/>
    </row>
    <row r="11" spans="1:15" s="13" customFormat="1" ht="346.5" customHeight="1" x14ac:dyDescent="0.2">
      <c r="A11" s="4" t="s">
        <v>3</v>
      </c>
      <c r="B11" s="5">
        <v>7195577.7999999998</v>
      </c>
      <c r="C11" s="5">
        <f t="shared" ref="C11:C12" si="4">D11-B11</f>
        <v>387170.75999999978</v>
      </c>
      <c r="D11" s="5">
        <v>7582748.5599999996</v>
      </c>
      <c r="E11" s="5">
        <v>50010557.829999998</v>
      </c>
      <c r="F11" s="5">
        <f t="shared" ref="F11:F12" si="5">G11-E11</f>
        <v>-21903342.09</v>
      </c>
      <c r="G11" s="5">
        <v>28107215.739999998</v>
      </c>
      <c r="H11" s="5">
        <v>55000000</v>
      </c>
      <c r="I11" s="5">
        <f t="shared" ref="I11:I12" si="6">J11-H11</f>
        <v>0</v>
      </c>
      <c r="J11" s="5">
        <v>55000000</v>
      </c>
      <c r="K11" s="15" t="s">
        <v>25</v>
      </c>
      <c r="L11" s="12"/>
      <c r="M11" s="12"/>
    </row>
    <row r="12" spans="1:15" s="18" customFormat="1" ht="38.25" x14ac:dyDescent="0.2">
      <c r="A12" s="4" t="s">
        <v>17</v>
      </c>
      <c r="B12" s="5">
        <v>1000000</v>
      </c>
      <c r="C12" s="5">
        <f t="shared" si="4"/>
        <v>-1000000</v>
      </c>
      <c r="D12" s="5">
        <v>0</v>
      </c>
      <c r="E12" s="5"/>
      <c r="F12" s="5">
        <f t="shared" si="5"/>
        <v>0</v>
      </c>
      <c r="G12" s="5"/>
      <c r="H12" s="5"/>
      <c r="I12" s="5">
        <f t="shared" si="6"/>
        <v>0</v>
      </c>
      <c r="J12" s="5"/>
      <c r="K12" s="15" t="s">
        <v>21</v>
      </c>
      <c r="L12" s="19"/>
      <c r="M12" s="19"/>
    </row>
    <row r="13" spans="1:15" s="18" customFormat="1" ht="93.75" customHeight="1" x14ac:dyDescent="0.2">
      <c r="A13" s="4" t="s">
        <v>18</v>
      </c>
      <c r="B13" s="5">
        <v>16555471.08</v>
      </c>
      <c r="C13" s="5">
        <f t="shared" si="1"/>
        <v>-2657424.2100000009</v>
      </c>
      <c r="D13" s="5">
        <v>13898046.869999999</v>
      </c>
      <c r="E13" s="5">
        <v>66442051.520000003</v>
      </c>
      <c r="F13" s="5">
        <f t="shared" si="2"/>
        <v>-36965544.560000002</v>
      </c>
      <c r="G13" s="5">
        <v>29476506.960000001</v>
      </c>
      <c r="H13" s="5">
        <v>66275257.049999997</v>
      </c>
      <c r="I13" s="5">
        <f t="shared" si="3"/>
        <v>-37241348.339999996</v>
      </c>
      <c r="J13" s="5">
        <v>29033908.710000001</v>
      </c>
      <c r="K13" s="15" t="s">
        <v>22</v>
      </c>
      <c r="L13" s="19"/>
      <c r="M13" s="19"/>
    </row>
    <row r="17" spans="1:2" ht="28.5" customHeight="1" x14ac:dyDescent="0.2">
      <c r="A17" s="21" t="s">
        <v>16</v>
      </c>
      <c r="B17" s="21"/>
    </row>
  </sheetData>
  <mergeCells count="7">
    <mergeCell ref="A17:B17"/>
    <mergeCell ref="A2:K2"/>
    <mergeCell ref="A4:A5"/>
    <mergeCell ref="B4:D4"/>
    <mergeCell ref="E4:G4"/>
    <mergeCell ref="H4:J4"/>
    <mergeCell ref="K4:K5"/>
  </mergeCells>
  <pageMargins left="0.94488188976377963" right="0.74803149606299213" top="0.98425196850393704" bottom="0.98425196850393704" header="0.51181102362204722" footer="0.51181102362204722"/>
  <pageSetup paperSize="8" scale="61" firstPageNumber="192" orientation="landscape" useFirstPageNumber="1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rep:2.55.0.102</dc:description>
  <cp:lastModifiedBy>Полунина Юлия Николаевна</cp:lastModifiedBy>
  <cp:lastPrinted>2023-11-28T04:33:53Z</cp:lastPrinted>
  <dcterms:created xsi:type="dcterms:W3CDTF">2023-01-30T09:18:45Z</dcterms:created>
  <dcterms:modified xsi:type="dcterms:W3CDTF">2023-11-28T04:34:04Z</dcterms:modified>
</cp:coreProperties>
</file>