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Бюджет -  2023-2025\Перерутверждение\3. Сентябрь\В Думу\"/>
    </mc:Choice>
  </mc:AlternateContent>
  <bookViews>
    <workbookView xWindow="360" yWindow="450" windowWidth="14940" windowHeight="897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Бюджет!$L$14</definedName>
    <definedName name="SIGN" localSheetId="0">Бюджет!$A$10:$J$10</definedName>
    <definedName name="_xlnm.Print_Area" localSheetId="0">Бюджет!$A$1:$K$15</definedName>
  </definedNames>
  <calcPr calcId="162913"/>
</workbook>
</file>

<file path=xl/calcChain.xml><?xml version="1.0" encoding="utf-8"?>
<calcChain xmlns="http://schemas.openxmlformats.org/spreadsheetml/2006/main">
  <c r="C10" i="1" l="1"/>
  <c r="B7" i="1" l="1"/>
  <c r="D7" i="1" l="1"/>
  <c r="E7" i="1"/>
  <c r="G7" i="1"/>
  <c r="H7" i="1"/>
  <c r="J7" i="1"/>
  <c r="I9" i="1"/>
  <c r="I10" i="1"/>
  <c r="I11" i="1"/>
  <c r="I8" i="1"/>
  <c r="F9" i="1"/>
  <c r="F10" i="1"/>
  <c r="F11" i="1"/>
  <c r="F8" i="1"/>
  <c r="C9" i="1"/>
  <c r="C11" i="1"/>
  <c r="C8" i="1"/>
  <c r="C7" i="1" l="1"/>
  <c r="I7" i="1"/>
  <c r="F7" i="1"/>
</calcChain>
</file>

<file path=xl/sharedStrings.xml><?xml version="1.0" encoding="utf-8"?>
<sst xmlns="http://schemas.openxmlformats.org/spreadsheetml/2006/main" count="29" uniqueCount="23">
  <si>
    <t>Средства, иным образом зарезервированные в составе утвержденных бюджетных ассигнований, на обеспечение расходных обязательств, возникающих после ввода в эксплуатацию новых (завершения капитального ремонта действующих) объектов муниципальной собственности, завершения благоустройства общественных территорий, создания новых муниципальных учреждений</t>
  </si>
  <si>
    <t>Средства, иным образом зарезервированные в составе утвержденных бюджетных ассигнований, на повышение оплаты труда, выплат социального характера работникам муниципальных учреждений и органов местного самоуправления</t>
  </si>
  <si>
    <t>Средства, иным образом зарезервированные в составе утвержденных бюджетных ассигнований, на создание в соответствии с концессионными соглашениями объектов муниципального недвижимого имущества; обеспечение обязательств по заключенным, но неисполненным в отчетном финансовом году муниципальным контрактам на выполнение работ по строительству (реконструкции) объектов капитального строительства (в том числе проектно-изыскательские работы) и благоустройству общественных территорий; обеспечение доли города Сургута в соответствии с условиями государственных программ Ханты-Мансийского автономного округа – Югры в целях софинансирования мероприятий государственных программ Ханты-Мансийского автономного округа – Югры при предоставлении из бюджетов бюджетной системы Российской Федерации объема субсидий сверх утвержденного решением Думы города о бюджете города Сургута</t>
  </si>
  <si>
    <t>Средства, иным образом зарезервированные в составе утвержденных бюджетных ассигнований, на реализацию инициативных проектов, предусмотренных статьёй 26.1 Федерального закона от 06.10.2003 № 131-ФЗ "Об общих принципах организации местного самоуправления в Российской Федерации", решения о поддержке которых будут приняты Администрацией города в течение финансового года</t>
  </si>
  <si>
    <t>Итого</t>
  </si>
  <si>
    <t>рублей</t>
  </si>
  <si>
    <t>Наименование резерва</t>
  </si>
  <si>
    <t>2023 год</t>
  </si>
  <si>
    <t>2024 год</t>
  </si>
  <si>
    <t>Примечание</t>
  </si>
  <si>
    <t xml:space="preserve">Перераспределено в  бюджетные росписи ГРБС </t>
  </si>
  <si>
    <t>1</t>
  </si>
  <si>
    <t>3=4-2</t>
  </si>
  <si>
    <t>6=7-5</t>
  </si>
  <si>
    <t>9=10-8</t>
  </si>
  <si>
    <t>2025 год</t>
  </si>
  <si>
    <t>Информация о перераспределении бюджетных ассигнований между главными распорядителями бюджетных средств, разделами, подразделами, целевыми статьями и 
видами расходов классификации расходов бюджета города, 
зарезервированных в составе ведомственной структуры расходов на 2023-2025 годы,  по состоянию на 01.09.2023 года</t>
  </si>
  <si>
    <t>Утверждено решением 
Думы города 
от 31.05.2023
№ 353-VII ДГ</t>
  </si>
  <si>
    <t>Уточненный план на 01.09.2023</t>
  </si>
  <si>
    <t>Исполнитель: Вершинина Мария Игоревна
8(3462)52-20-71</t>
  </si>
  <si>
    <r>
      <rPr>
        <sz val="10"/>
        <rFont val="Times New Roman"/>
        <family val="1"/>
        <charset val="204"/>
      </rPr>
      <t>Бюджетные ассигнования перераспределены на оплату труда и начисления на выплаты по оплате труда работникам :</t>
    </r>
    <r>
      <rPr>
        <sz val="10"/>
        <color rgb="FFFF000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 xml:space="preserve">● в бюджетную роспись Администрации города  (КБК расходов: 0703/0430120980/610, 0703/0430120980/620,)0804/4000000590/110, 0801/0410120980/610, 0801/0420120980/610, 0801/0440120980/610, 0801/0440120980/620, 0801/0440220980/620):
на 2023 год -69 057 726,90 руб.
</t>
    </r>
    <r>
      <rPr>
        <sz val="10"/>
        <color rgb="FFFF0000"/>
        <rFont val="Times New Roman"/>
        <family val="1"/>
        <charset val="204"/>
      </rPr>
      <t xml:space="preserve">
</t>
    </r>
  </si>
  <si>
    <r>
      <rPr>
        <sz val="10"/>
        <rFont val="Times New Roman"/>
        <family val="1"/>
        <charset val="204"/>
      </rPr>
      <t>Бюджетные ассигнования перераспределены на обеспечение доли софинансирования за счет средств местного бюджета:</t>
    </r>
    <r>
      <rPr>
        <sz val="10"/>
        <color rgb="FFFF000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● в бюджетную роспись департамента архитектуры и градостроительства  (КБК расходов: 0503/36105S2753/240):
на 2023 год  - 6,00 руб.</t>
    </r>
    <r>
      <rPr>
        <sz val="10"/>
        <color rgb="FFFF000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● в бюджетную роспись Администрации города  (КБК расходов: 0707/06001S2890/620, 0502/08001S9605/810):
на 2023 год  - 16 995 525,00 руб.;
на 2024 год - 16 588 825,00 руб;
на 2025 год   -19 132 025,00 руб.</t>
    </r>
  </si>
  <si>
    <t xml:space="preserve">
Бюджетные ассигнования перераспределены на реализацию инициативных проектов:
● в бюджетную роспись департамента архитектуры и градостроительства на "Благоустройство исторического сквера в 27-м микрорайоне" (КБК расходов: 0503/3610520760/240, 0503/36105S2753/240):
на 2023 год - 4 991 224,09  руб.
● в бюджетную роспись Администрации города на:
 "Открытие молодежного пространства "Арт.Точка" (КБК расходов: 0707/0600820770/610):
на 2024 год - 2 068 990,59  руб.
"Безопасный переход на Пролетарском" (КБК расходов: 0409/1111420769/240):
на 2023 год - 720 355,20 руб.;
на 2024 год - 2 920 451,58 руб.
"Благоустройство территории МКД пр.Ленина 70 и 70/1 с установкой площадки для активного отдыха" (КБК расходов: 0503/3620220768/810):
на 2023 год - 3 948 040,55 руб.
"Молодежный фестиваль "Сургут в движении" (КБК расходов: 0707/0600820767/240):
на 2023 год - 697 701,32 руб.
"Теплая раздевалка при хоккейном корте "Магистраль" (КБК расходов: 1102/0530620763/610):
на 2023 год - 7 000 000,00 руб.
● возврат в бюджетную роспись департамента финансов в связи с получением субсидии за счет бюджета автономного округа на реализацию инициативных проектов, отобранных по результатам конкурса и экономией по инициативным проектам: "Благоустройство приюта для животных без владельцев (приобретение будок)", "Открытие молодежного пространства "Точка", "Благоустройство приюта для животных без владельцев (приобретение вольеров)" , "Создание этнокультурных арт-объектов",  "Благоустройство приюта для животных без владельцев (приобретение будок)" , "Летние филармонические сезоны"  (КБК расходов: 0113/0200320980/870):
на 2023 год + 23 438 650,00  руб.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</si>
</sst>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?"/>
  </numFmts>
  <fonts count="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5" fillId="0" borderId="0" applyFont="0" applyFill="0" applyBorder="0" applyAlignment="0" applyProtection="0"/>
    <xf numFmtId="0" fontId="5" fillId="0" borderId="0"/>
  </cellStyleXfs>
  <cellXfs count="25">
    <xf numFmtId="0" fontId="0" fillId="0" borderId="0" xfId="0"/>
    <xf numFmtId="0" fontId="2" fillId="0" borderId="0" xfId="0" applyFont="1" applyFill="1"/>
    <xf numFmtId="0" fontId="2" fillId="0" borderId="1" xfId="1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/>
    <xf numFmtId="4" fontId="4" fillId="0" borderId="0" xfId="0" applyNumberFormat="1" applyFont="1" applyFill="1" applyBorder="1" applyAlignment="1" applyProtection="1">
      <alignment vertical="top" wrapText="1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justify" vertical="center" wrapText="1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3" fontId="4" fillId="0" borderId="0" xfId="2" applyFont="1" applyFill="1" applyAlignment="1">
      <alignment vertical="center"/>
    </xf>
    <xf numFmtId="0" fontId="2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 applyProtection="1">
      <alignment horizontal="left" vertical="center"/>
    </xf>
    <xf numFmtId="0" fontId="2" fillId="0" borderId="1" xfId="0" applyFont="1" applyFill="1" applyBorder="1"/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 applyProtection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15"/>
  <sheetViews>
    <sheetView showGridLines="0" tabSelected="1" view="pageBreakPreview" topLeftCell="C11" zoomScaleNormal="100" zoomScaleSheetLayoutView="100" workbookViewId="0">
      <selection activeCell="K11" sqref="K11"/>
    </sheetView>
  </sheetViews>
  <sheetFormatPr defaultRowHeight="12.75" customHeight="1" x14ac:dyDescent="0.2"/>
  <cols>
    <col min="1" max="1" width="67.28515625" style="8" customWidth="1"/>
    <col min="2" max="10" width="15.42578125" style="8" customWidth="1"/>
    <col min="11" max="11" width="95" style="8" customWidth="1"/>
    <col min="12" max="12" width="14" style="8" customWidth="1"/>
    <col min="13" max="14" width="12.85546875" style="8" bestFit="1" customWidth="1"/>
    <col min="15" max="15" width="10.5703125" style="8" bestFit="1" customWidth="1"/>
    <col min="16" max="16384" width="9.140625" style="8"/>
  </cols>
  <sheetData>
    <row r="1" spans="1:15" ht="12.75" customHeight="1" x14ac:dyDescent="0.2">
      <c r="A1" s="7"/>
      <c r="B1" s="7"/>
      <c r="C1" s="7"/>
      <c r="D1" s="7"/>
      <c r="E1" s="7"/>
      <c r="F1" s="7"/>
    </row>
    <row r="2" spans="1:15" ht="46.5" customHeight="1" x14ac:dyDescent="0.2">
      <c r="A2" s="21" t="s">
        <v>16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5" ht="12.75" customHeight="1" x14ac:dyDescent="0.2">
      <c r="A3" s="7"/>
      <c r="B3" s="7"/>
      <c r="C3" s="9"/>
      <c r="D3" s="7"/>
      <c r="E3" s="7"/>
      <c r="F3" s="9"/>
      <c r="I3" s="10"/>
      <c r="K3" s="12" t="s">
        <v>5</v>
      </c>
    </row>
    <row r="4" spans="1:15" s="1" customFormat="1" ht="12.75" customHeight="1" x14ac:dyDescent="0.2">
      <c r="A4" s="22" t="s">
        <v>6</v>
      </c>
      <c r="B4" s="23" t="s">
        <v>7</v>
      </c>
      <c r="C4" s="23"/>
      <c r="D4" s="23"/>
      <c r="E4" s="23" t="s">
        <v>8</v>
      </c>
      <c r="F4" s="23"/>
      <c r="G4" s="23"/>
      <c r="H4" s="23" t="s">
        <v>15</v>
      </c>
      <c r="I4" s="23"/>
      <c r="J4" s="23"/>
      <c r="K4" s="24" t="s">
        <v>9</v>
      </c>
    </row>
    <row r="5" spans="1:15" s="1" customFormat="1" ht="70.5" customHeight="1" x14ac:dyDescent="0.2">
      <c r="A5" s="22"/>
      <c r="B5" s="2" t="s">
        <v>17</v>
      </c>
      <c r="C5" s="2" t="s">
        <v>10</v>
      </c>
      <c r="D5" s="2" t="s">
        <v>18</v>
      </c>
      <c r="E5" s="2" t="s">
        <v>17</v>
      </c>
      <c r="F5" s="2" t="s">
        <v>10</v>
      </c>
      <c r="G5" s="2" t="s">
        <v>18</v>
      </c>
      <c r="H5" s="2" t="s">
        <v>17</v>
      </c>
      <c r="I5" s="2" t="s">
        <v>10</v>
      </c>
      <c r="J5" s="2" t="s">
        <v>18</v>
      </c>
      <c r="K5" s="24"/>
    </row>
    <row r="6" spans="1:15" s="1" customFormat="1" ht="18.75" customHeight="1" x14ac:dyDescent="0.2">
      <c r="A6" s="3" t="s">
        <v>11</v>
      </c>
      <c r="B6" s="3">
        <v>2</v>
      </c>
      <c r="C6" s="3" t="s">
        <v>12</v>
      </c>
      <c r="D6" s="3">
        <v>4</v>
      </c>
      <c r="E6" s="3">
        <v>5</v>
      </c>
      <c r="F6" s="3" t="s">
        <v>13</v>
      </c>
      <c r="G6" s="3">
        <v>7</v>
      </c>
      <c r="H6" s="3">
        <v>8</v>
      </c>
      <c r="I6" s="3" t="s">
        <v>14</v>
      </c>
      <c r="J6" s="3">
        <v>10</v>
      </c>
      <c r="K6" s="3">
        <v>11</v>
      </c>
    </row>
    <row r="7" spans="1:15" s="1" customFormat="1" ht="20.25" customHeight="1" x14ac:dyDescent="0.2">
      <c r="A7" s="18" t="s">
        <v>4</v>
      </c>
      <c r="B7" s="11">
        <f>SUM(B8:B11)</f>
        <v>479605665.28999996</v>
      </c>
      <c r="C7" s="11">
        <f t="shared" ref="C7:J7" si="0">SUM(C8:C11)</f>
        <v>-79971929.060000017</v>
      </c>
      <c r="D7" s="11">
        <f t="shared" si="0"/>
        <v>399633736.22999996</v>
      </c>
      <c r="E7" s="11">
        <f t="shared" si="0"/>
        <v>892831357.77999997</v>
      </c>
      <c r="F7" s="11">
        <f t="shared" si="0"/>
        <v>-21578267.170000002</v>
      </c>
      <c r="G7" s="11">
        <f t="shared" si="0"/>
        <v>871253090.61000001</v>
      </c>
      <c r="H7" s="11">
        <f t="shared" si="0"/>
        <v>888479088.29999995</v>
      </c>
      <c r="I7" s="11">
        <f t="shared" si="0"/>
        <v>-19132025</v>
      </c>
      <c r="J7" s="11">
        <f t="shared" si="0"/>
        <v>869347063.29999995</v>
      </c>
      <c r="K7" s="19"/>
    </row>
    <row r="8" spans="1:15" s="15" customFormat="1" ht="75" customHeight="1" x14ac:dyDescent="0.2">
      <c r="A8" s="4" t="s">
        <v>0</v>
      </c>
      <c r="B8" s="5">
        <v>40706415.079999998</v>
      </c>
      <c r="C8" s="5">
        <f>D8-B8</f>
        <v>0</v>
      </c>
      <c r="D8" s="5">
        <v>40706415.079999998</v>
      </c>
      <c r="E8" s="5">
        <v>47215750.159999996</v>
      </c>
      <c r="F8" s="5">
        <f>G8-E8</f>
        <v>0</v>
      </c>
      <c r="G8" s="5">
        <v>47215750.159999996</v>
      </c>
      <c r="H8" s="5">
        <v>47571219.82</v>
      </c>
      <c r="I8" s="5">
        <f>J8-H8</f>
        <v>0</v>
      </c>
      <c r="J8" s="5">
        <v>47571219.82</v>
      </c>
      <c r="K8" s="13"/>
      <c r="M8" s="14"/>
      <c r="N8" s="14"/>
      <c r="O8" s="14"/>
    </row>
    <row r="9" spans="1:15" s="15" customFormat="1" ht="100.5" customHeight="1" x14ac:dyDescent="0.2">
      <c r="A9" s="6" t="s">
        <v>1</v>
      </c>
      <c r="B9" s="5">
        <v>162524594.36000001</v>
      </c>
      <c r="C9" s="5">
        <f t="shared" ref="C9:C11" si="1">D9-B9</f>
        <v>-69057726.900000021</v>
      </c>
      <c r="D9" s="5">
        <v>93466867.459999993</v>
      </c>
      <c r="E9" s="5">
        <v>333082894.36000001</v>
      </c>
      <c r="F9" s="5">
        <f t="shared" ref="F9:F11" si="2">G9-E9</f>
        <v>0</v>
      </c>
      <c r="G9" s="5">
        <v>333082894.36000001</v>
      </c>
      <c r="H9" s="5">
        <v>377228394.36000001</v>
      </c>
      <c r="I9" s="5">
        <f t="shared" ref="I9:I11" si="3">J9-H9</f>
        <v>0</v>
      </c>
      <c r="J9" s="5">
        <v>377228394.36000001</v>
      </c>
      <c r="K9" s="13" t="s">
        <v>20</v>
      </c>
      <c r="L9" s="14"/>
      <c r="M9" s="14"/>
      <c r="N9" s="14"/>
      <c r="O9" s="14"/>
    </row>
    <row r="10" spans="1:15" s="15" customFormat="1" ht="227.25" customHeight="1" x14ac:dyDescent="0.2">
      <c r="A10" s="4" t="s">
        <v>2</v>
      </c>
      <c r="B10" s="5">
        <v>275260406.88999999</v>
      </c>
      <c r="C10" s="5">
        <f>D10-B10</f>
        <v>-16995531</v>
      </c>
      <c r="D10" s="5">
        <v>258264875.88999999</v>
      </c>
      <c r="E10" s="5">
        <v>477532713.25999999</v>
      </c>
      <c r="F10" s="5">
        <f t="shared" si="2"/>
        <v>-16588825</v>
      </c>
      <c r="G10" s="5">
        <v>460943888.25999999</v>
      </c>
      <c r="H10" s="5">
        <v>428679474.12</v>
      </c>
      <c r="I10" s="5">
        <f t="shared" si="3"/>
        <v>-19132025</v>
      </c>
      <c r="J10" s="5">
        <v>409547449.12</v>
      </c>
      <c r="K10" s="13" t="s">
        <v>21</v>
      </c>
      <c r="L10" s="14"/>
      <c r="M10" s="16"/>
      <c r="N10" s="16"/>
    </row>
    <row r="11" spans="1:15" s="15" customFormat="1" ht="360.75" customHeight="1" x14ac:dyDescent="0.2">
      <c r="A11" s="4" t="s">
        <v>3</v>
      </c>
      <c r="B11" s="5">
        <v>1114248.96</v>
      </c>
      <c r="C11" s="5">
        <f t="shared" si="1"/>
        <v>6081328.8399999999</v>
      </c>
      <c r="D11" s="5">
        <v>7195577.7999999998</v>
      </c>
      <c r="E11" s="5">
        <v>35000000</v>
      </c>
      <c r="F11" s="5">
        <f t="shared" si="2"/>
        <v>-4989442.1700000018</v>
      </c>
      <c r="G11" s="5">
        <v>30010557.829999998</v>
      </c>
      <c r="H11" s="5">
        <v>35000000</v>
      </c>
      <c r="I11" s="5">
        <f t="shared" si="3"/>
        <v>0</v>
      </c>
      <c r="J11" s="5">
        <v>35000000</v>
      </c>
      <c r="K11" s="17" t="s">
        <v>22</v>
      </c>
      <c r="L11" s="14"/>
      <c r="M11" s="14"/>
    </row>
    <row r="15" spans="1:15" ht="28.5" customHeight="1" x14ac:dyDescent="0.2">
      <c r="A15" s="20" t="s">
        <v>19</v>
      </c>
      <c r="B15" s="20"/>
    </row>
  </sheetData>
  <mergeCells count="7">
    <mergeCell ref="A15:B15"/>
    <mergeCell ref="A2:K2"/>
    <mergeCell ref="A4:A5"/>
    <mergeCell ref="B4:D4"/>
    <mergeCell ref="E4:G4"/>
    <mergeCell ref="H4:J4"/>
    <mergeCell ref="K4:K5"/>
  </mergeCells>
  <pageMargins left="0.94488188976377963" right="0.74803149606299213" top="0.98425196850393704" bottom="0.98425196850393704" header="0.51181102362204722" footer="0.51181102362204722"/>
  <pageSetup paperSize="8" scale="64" firstPageNumber="205" orientation="landscape" useFirstPageNumber="1" r:id="rId1"/>
  <headerFooter alignWithMargins="0"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Вершинина Мария Игоревна</dc:creator>
  <dc:description>POI HSSF rep:2.55.0.102</dc:description>
  <cp:lastModifiedBy>Меркурьева Наталья Михайловна</cp:lastModifiedBy>
  <cp:lastPrinted>2023-09-06T11:17:57Z</cp:lastPrinted>
  <dcterms:created xsi:type="dcterms:W3CDTF">2023-01-30T09:18:45Z</dcterms:created>
  <dcterms:modified xsi:type="dcterms:W3CDTF">2023-09-06T11:18:04Z</dcterms:modified>
</cp:coreProperties>
</file>