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Исполнение 2022\исполнение за 2022 год\"/>
    </mc:Choice>
  </mc:AlternateContent>
  <bookViews>
    <workbookView xWindow="0" yWindow="0" windowWidth="28800" windowHeight="12300"/>
  </bookViews>
  <sheets>
    <sheet name="Лист1" sheetId="2" r:id="rId1"/>
  </sheets>
  <definedNames>
    <definedName name="_xlnm._FilterDatabase" localSheetId="0" hidden="1">Лист1!$A$8:$B$101</definedName>
    <definedName name="_xlnm.Print_Titles" localSheetId="0">Лист1!$8:$8</definedName>
  </definedNames>
  <calcPr calcId="162913"/>
</workbook>
</file>

<file path=xl/calcChain.xml><?xml version="1.0" encoding="utf-8"?>
<calcChain xmlns="http://schemas.openxmlformats.org/spreadsheetml/2006/main">
  <c r="B87" i="2" l="1"/>
  <c r="B85" i="2"/>
  <c r="B82" i="2"/>
  <c r="B79" i="2"/>
  <c r="B77" i="2"/>
  <c r="B75" i="2"/>
  <c r="B73" i="2"/>
  <c r="B71" i="2"/>
  <c r="B69" i="2"/>
  <c r="B66" i="2"/>
  <c r="B64" i="2"/>
  <c r="B62" i="2"/>
  <c r="B57" i="2"/>
  <c r="B54" i="2"/>
  <c r="B52" i="2"/>
  <c r="B50" i="2"/>
  <c r="B47" i="2"/>
  <c r="B45" i="2"/>
  <c r="B43" i="2"/>
  <c r="B41" i="2"/>
  <c r="B39" i="2"/>
  <c r="B37" i="2"/>
  <c r="B35" i="2"/>
  <c r="B33" i="2"/>
  <c r="B30" i="2"/>
  <c r="B27" i="2"/>
  <c r="B25" i="2"/>
  <c r="B23" i="2"/>
  <c r="B21" i="2"/>
  <c r="B19" i="2"/>
  <c r="B16" i="2"/>
  <c r="B14" i="2"/>
  <c r="B12" i="2"/>
  <c r="B10" i="2"/>
  <c r="B9" i="2" l="1"/>
</calcChain>
</file>

<file path=xl/sharedStrings.xml><?xml version="1.0" encoding="utf-8"?>
<sst xmlns="http://schemas.openxmlformats.org/spreadsheetml/2006/main" count="88" uniqueCount="45">
  <si>
    <t>местный бюджет</t>
  </si>
  <si>
    <t>окружной бюджет</t>
  </si>
  <si>
    <t>Приобретение жилых помещений</t>
  </si>
  <si>
    <t xml:space="preserve">Наименование </t>
  </si>
  <si>
    <t>от  _______  №  ________</t>
  </si>
  <si>
    <t>(рублей)</t>
  </si>
  <si>
    <t>ВСЕГО</t>
  </si>
  <si>
    <t>Исполнение</t>
  </si>
  <si>
    <t>Приложение  6</t>
  </si>
  <si>
    <t>к проекту решения Думы города</t>
  </si>
  <si>
    <t xml:space="preserve">Расходы бюджета на осуществление капитальных вложений в объекты муниципальной собственности по объектам и источникам их финансового обеспечения в разрезе бюджетов бюджетной системы Российской Федерации за 2022 год </t>
  </si>
  <si>
    <t>Мероприятие "Средняя общеобразовательная школа в микрорайоне 32 г. Сургута"</t>
  </si>
  <si>
    <t>Мероприятие "Средняя общеобразовательная школа в микрорайоне 33 г. Сургута"</t>
  </si>
  <si>
    <t>Мероприятие "Спортивное ядро в микрорайоне № 35-А г. Сургута. Спортивный центр с административно-бытовыми помещениями"</t>
  </si>
  <si>
    <t xml:space="preserve">Мероприятие "Очистные сооружения канализационных сточных вод (КОС) г.Сургут производительностью 150 000 м3/сутки. Строительство нового блока УФО сточных вод с внутриплощадочными инженерными сетями" </t>
  </si>
  <si>
    <t xml:space="preserve">Мероприятие "Проезд с ул. Островского вдоль БУ ХМАО-Югры "СКТБ " в г. Сургуте" </t>
  </si>
  <si>
    <t>Мероприятие "Внутриквартальный проезд с устройством открытой автостоянки в мкр. 37 г. Сургута"</t>
  </si>
  <si>
    <t>Мероприятие "Проезд с ул. Киртбая до поликлиники "Нефтяник" на 700 посещений в смену в мкр. 37 г. Сургута"</t>
  </si>
  <si>
    <t>Мероприятие "Дорога с инженерными сетями ул. Усольцева на участке от ул. Есенина до Тюменского тракта в городе Сургуте"</t>
  </si>
  <si>
    <t>Мероприятие "Магистральная дорога на участках: ул. 16 "ЮР" от ул. 3 "ЮР" до примыкания к ул. Никольская; ул. 3 "ЮР" от ул. 16 "ЮР" до 18 "ЮР"; ул. 18 "ЮР" от 3 "ЮР" до примыкания к ул. Энгельса в г. Сургуте"</t>
  </si>
  <si>
    <t xml:space="preserve">Мероприятие "Автомобильная дорога от Югорского тракта до ХСТО "Волна" и ПЛГК "Нептун" в пойменной части протоки Кривуля, г. Сургуте" </t>
  </si>
  <si>
    <t xml:space="preserve">Мероприятие "Магистральная улица 1-В на участке от улицы 4-В до улицы 5-В с сетями инженерного обеспечения в г. Сургуте. Реконструкция" </t>
  </si>
  <si>
    <t>Мероприятие "Объездная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 49 "Черемушки". ПК54+08,16-ПК 70+66,38 (конец трассы))"</t>
  </si>
  <si>
    <t>Мероприятие "Освещение внутриквартального проезда от ул.Пушкина 8 до ул.Пушкина 8/3"</t>
  </si>
  <si>
    <t>Мероприятие "Освещение внутриквартального проезда от ул.Пушкина 16 вдоль ул.Маяковского 49 до ул.Маяковского 47"</t>
  </si>
  <si>
    <t xml:space="preserve">Мероприятие "Подъездной путь к территории жилой застройки "Марьина Гора" в г. Сургуте" </t>
  </si>
  <si>
    <t xml:space="preserve">Мероприятие "Освещение для обеспечения безопасного подхода детей к СОШ №45" </t>
  </si>
  <si>
    <t xml:space="preserve">Мероприятие "Новое кладбище "Чернореченское-2" в г.Сургут. I пусковой комплекс. 5 этап строительства" </t>
  </si>
  <si>
    <t>Мероприятие "Участок набережной протоки Кривуля в г.Сургуте"</t>
  </si>
  <si>
    <t>Мероприятие "Водовод от ВК-50 в районе кольца ГРЭС до ВК-15 по ул.Пионерная с устройством повысительной насосной станции"</t>
  </si>
  <si>
    <t>Мероприятие "Инженерные сети и подъездные пути к СОШ в мкр. 30 А"</t>
  </si>
  <si>
    <t>Мероприятие "Сети ливневой канализации с локально-очистными сооружениями для существующих и перспективных объектов территорий: Пойма-2, Пойма-3, кв. П-1, кв. П-2, кв. П-7, кв. П-8, г. Сургут"</t>
  </si>
  <si>
    <t xml:space="preserve">Мероприятие "Канализационная насосная станция с устройством трубопроводов до территории канализационно-очистных сооружений. Территория Пойма-2, г. Сургут" </t>
  </si>
  <si>
    <t>Мероприятие "Инженерные сети к спортивным сооружениям в мкр. 30 А г. Сургута"</t>
  </si>
  <si>
    <t xml:space="preserve">Мероприятие "Инженерные сети к спортивным сооружениям в хоззоне на пересечении улиц Маяковского и 30 лет Победы г. Сургута" </t>
  </si>
  <si>
    <t>Мероприятие "Инженерные сети к спортивному сооружению в мкр. "А" г. Сургута"</t>
  </si>
  <si>
    <t xml:space="preserve">Мероприятие "Магистральный водовод для нужд Поймы-2, "Научно-технологического центра в городе Сургуте" и перспективной застройки" </t>
  </si>
  <si>
    <t>Мероприятие "Вынос сетей водоснабжения с территории СОШ в мкр. 5А г.Сургута"</t>
  </si>
  <si>
    <t>Мероприятие "Инженерные сети к средней общеобразовательной школе в микрорайоне 24 г. Сургута (Общеобразовательная организация с универсальной безбарьерной средой)"</t>
  </si>
  <si>
    <t>Мероприятие "Канализационный коллектор по Тюменскому тракту от ул. 3 "З" до ул. 5 "З" в г. Сургуте"</t>
  </si>
  <si>
    <t>Приобретение нежилых помещений для размещения участковых уполномоченных полиции</t>
  </si>
  <si>
    <t>Выплата выкупных цен за изымаемые жилые помещения собственникам жилых помещений, непригодных для проживания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</si>
  <si>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Выплата выкупных цен за изымаемые жилые помещения собственникам жилых помещений, непригодных для проживания</t>
  </si>
  <si>
    <t>Выплата выкупной цены за изымаемое жилое помещение собственникам жилых помещений "Адресной подпрограммы по переселению граждан из аварийного жилищного фонда на 2019-2025 годы"</t>
  </si>
  <si>
    <t>Мероприятие "Вынос инженерных сетей из-под застройки земельных участков, предназначенных для размещения спортивных сооружений на пересечении улиц Маяковского и 30 лет Победы г. Сургута"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</si>
</sst>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 x14ac:knownFonts="1">
    <font>
      <sz val="10"/>
      <name val="Arial"/>
    </font>
    <font>
      <sz val="12"/>
      <name val="Times New Roman"/>
      <family val="1"/>
      <charset val="204"/>
    </font>
    <font>
      <sz val="1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applyFill="1"/>
    <xf numFmtId="0" fontId="1" fillId="0" borderId="0" xfId="0" applyFont="1" applyFill="1" applyBorder="1" applyAlignment="1" applyProtection="1"/>
    <xf numFmtId="49"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right"/>
    </xf>
    <xf numFmtId="0" fontId="1" fillId="0" borderId="0" xfId="0" applyFont="1" applyFill="1" applyBorder="1" applyAlignment="1" applyProtection="1">
      <alignment horizontal="left" vertical="top"/>
    </xf>
    <xf numFmtId="49" fontId="1" fillId="0" borderId="1" xfId="0" applyNumberFormat="1" applyFont="1" applyFill="1" applyBorder="1" applyAlignment="1" applyProtection="1">
      <alignment horizontal="center" vertical="top" wrapText="1"/>
    </xf>
    <xf numFmtId="49" fontId="2" fillId="0" borderId="1" xfId="0" applyNumberFormat="1" applyFont="1" applyFill="1" applyBorder="1" applyAlignment="1" applyProtection="1">
      <alignment horizontal="center" vertical="top" wrapText="1"/>
    </xf>
    <xf numFmtId="0" fontId="1" fillId="0" borderId="0" xfId="0" applyFont="1" applyFill="1" applyAlignment="1">
      <alignment horizontal="right"/>
    </xf>
    <xf numFmtId="49" fontId="1" fillId="0" borderId="1" xfId="0" applyNumberFormat="1" applyFont="1" applyFill="1" applyBorder="1" applyAlignment="1" applyProtection="1">
      <alignment horizontal="justify" vertical="center" wrapText="1"/>
    </xf>
    <xf numFmtId="4" fontId="1" fillId="0" borderId="1" xfId="0" applyNumberFormat="1" applyFont="1" applyFill="1" applyBorder="1"/>
    <xf numFmtId="4" fontId="1" fillId="0" borderId="1" xfId="0" applyNumberFormat="1" applyFont="1" applyFill="1" applyBorder="1" applyAlignment="1" applyProtection="1">
      <alignment horizontal="right" vertical="center" wrapText="1"/>
    </xf>
    <xf numFmtId="49" fontId="1" fillId="0" borderId="1" xfId="0" applyNumberFormat="1" applyFont="1" applyFill="1" applyBorder="1" applyAlignment="1" applyProtection="1">
      <alignment horizontal="left" vertical="center" wrapText="1"/>
    </xf>
    <xf numFmtId="49" fontId="1" fillId="0" borderId="2" xfId="0" applyNumberFormat="1" applyFont="1" applyFill="1" applyBorder="1" applyAlignment="1" applyProtection="1">
      <alignment horizontal="left" vertical="center" wrapText="1" indent="2"/>
    </xf>
    <xf numFmtId="164" fontId="1" fillId="0" borderId="1" xfId="0" applyNumberFormat="1" applyFont="1" applyFill="1" applyBorder="1" applyAlignment="1" applyProtection="1">
      <alignment horizontal="left" vertical="center" wrapText="1"/>
    </xf>
    <xf numFmtId="4" fontId="1" fillId="0" borderId="0" xfId="0" applyNumberFormat="1" applyFont="1" applyFill="1" applyBorder="1" applyAlignment="1" applyProtection="1">
      <alignment horizontal="right" vertical="top" wrapText="1"/>
    </xf>
    <xf numFmtId="4" fontId="1" fillId="0" borderId="0" xfId="0" applyNumberFormat="1" applyFont="1" applyFill="1" applyBorder="1" applyAlignment="1" applyProtection="1">
      <alignment horizontal="right"/>
    </xf>
    <xf numFmtId="0" fontId="1" fillId="0" borderId="0" xfId="0"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9"/>
  <sheetViews>
    <sheetView tabSelected="1" topLeftCell="A2" workbookViewId="0">
      <selection activeCell="D8" sqref="D8"/>
    </sheetView>
  </sheetViews>
  <sheetFormatPr defaultRowHeight="15.75" x14ac:dyDescent="0.25"/>
  <cols>
    <col min="1" max="1" width="87.5703125" style="1" customWidth="1"/>
    <col min="2" max="2" width="33.42578125" style="8" customWidth="1"/>
    <col min="3" max="16384" width="9.140625" style="1"/>
  </cols>
  <sheetData>
    <row r="1" spans="1:2" x14ac:dyDescent="0.25">
      <c r="A1" s="2"/>
      <c r="B1" s="3" t="s">
        <v>8</v>
      </c>
    </row>
    <row r="2" spans="1:2" x14ac:dyDescent="0.25">
      <c r="A2" s="2"/>
      <c r="B2" s="3" t="s">
        <v>9</v>
      </c>
    </row>
    <row r="3" spans="1:2" x14ac:dyDescent="0.25">
      <c r="A3" s="2"/>
      <c r="B3" s="3" t="s">
        <v>4</v>
      </c>
    </row>
    <row r="4" spans="1:2" x14ac:dyDescent="0.25">
      <c r="A4" s="2"/>
      <c r="B4" s="16"/>
    </row>
    <row r="5" spans="1:2" ht="35.25" customHeight="1" x14ac:dyDescent="0.25">
      <c r="A5" s="17" t="s">
        <v>10</v>
      </c>
      <c r="B5" s="17"/>
    </row>
    <row r="6" spans="1:2" x14ac:dyDescent="0.25">
      <c r="A6" s="5"/>
      <c r="B6" s="15"/>
    </row>
    <row r="7" spans="1:2" x14ac:dyDescent="0.25">
      <c r="A7" s="2"/>
      <c r="B7" s="4" t="s">
        <v>5</v>
      </c>
    </row>
    <row r="8" spans="1:2" ht="24.75" customHeight="1" x14ac:dyDescent="0.25">
      <c r="A8" s="6" t="s">
        <v>3</v>
      </c>
      <c r="B8" s="7" t="s">
        <v>7</v>
      </c>
    </row>
    <row r="9" spans="1:2" x14ac:dyDescent="0.25">
      <c r="A9" s="9" t="s">
        <v>6</v>
      </c>
      <c r="B9" s="11">
        <f>B10+B12+B14+B16+B19+B21+B23+B25+B27+B30+B33+B35+B37+B39+B41+B43+B45+B47+B50+B54+B57+B60+B62+B64+B66+B69+B71+B73+B75+B77+B79+B82+B85+B87+B52</f>
        <v>5944787269.4299994</v>
      </c>
    </row>
    <row r="10" spans="1:2" ht="27" customHeight="1" x14ac:dyDescent="0.25">
      <c r="A10" s="12" t="s">
        <v>11</v>
      </c>
      <c r="B10" s="11">
        <f>B11</f>
        <v>3836270.74</v>
      </c>
    </row>
    <row r="11" spans="1:2" x14ac:dyDescent="0.25">
      <c r="A11" s="13" t="s">
        <v>0</v>
      </c>
      <c r="B11" s="11">
        <v>3836270.74</v>
      </c>
    </row>
    <row r="12" spans="1:2" ht="27" customHeight="1" x14ac:dyDescent="0.25">
      <c r="A12" s="12" t="s">
        <v>12</v>
      </c>
      <c r="B12" s="11">
        <f>B13</f>
        <v>262851.28999999998</v>
      </c>
    </row>
    <row r="13" spans="1:2" x14ac:dyDescent="0.25">
      <c r="A13" s="13" t="s">
        <v>0</v>
      </c>
      <c r="B13" s="11">
        <v>262851.28999999998</v>
      </c>
    </row>
    <row r="14" spans="1:2" ht="42" customHeight="1" x14ac:dyDescent="0.25">
      <c r="A14" s="12" t="s">
        <v>13</v>
      </c>
      <c r="B14" s="11">
        <f>B15</f>
        <v>30000</v>
      </c>
    </row>
    <row r="15" spans="1:2" x14ac:dyDescent="0.25">
      <c r="A15" s="13" t="s">
        <v>0</v>
      </c>
      <c r="B15" s="11">
        <v>30000</v>
      </c>
    </row>
    <row r="16" spans="1:2" ht="56.25" customHeight="1" x14ac:dyDescent="0.25">
      <c r="A16" s="14" t="s">
        <v>14</v>
      </c>
      <c r="B16" s="11">
        <f>B17+B18</f>
        <v>467584842.11000001</v>
      </c>
    </row>
    <row r="17" spans="1:2" x14ac:dyDescent="0.25">
      <c r="A17" s="13" t="s">
        <v>0</v>
      </c>
      <c r="B17" s="11">
        <v>23379242.109999999</v>
      </c>
    </row>
    <row r="18" spans="1:2" x14ac:dyDescent="0.25">
      <c r="A18" s="13" t="s">
        <v>1</v>
      </c>
      <c r="B18" s="11">
        <v>444205600</v>
      </c>
    </row>
    <row r="19" spans="1:2" ht="27" customHeight="1" x14ac:dyDescent="0.25">
      <c r="A19" s="12" t="s">
        <v>15</v>
      </c>
      <c r="B19" s="11">
        <f>B20</f>
        <v>74070</v>
      </c>
    </row>
    <row r="20" spans="1:2" x14ac:dyDescent="0.25">
      <c r="A20" s="13" t="s">
        <v>0</v>
      </c>
      <c r="B20" s="11">
        <v>74070</v>
      </c>
    </row>
    <row r="21" spans="1:2" ht="42" customHeight="1" x14ac:dyDescent="0.25">
      <c r="A21" s="12" t="s">
        <v>16</v>
      </c>
      <c r="B21" s="11">
        <f>B22</f>
        <v>2370000</v>
      </c>
    </row>
    <row r="22" spans="1:2" x14ac:dyDescent="0.25">
      <c r="A22" s="13" t="s">
        <v>0</v>
      </c>
      <c r="B22" s="11">
        <v>2370000</v>
      </c>
    </row>
    <row r="23" spans="1:2" ht="42" customHeight="1" x14ac:dyDescent="0.25">
      <c r="A23" s="12" t="s">
        <v>17</v>
      </c>
      <c r="B23" s="11">
        <f>B24</f>
        <v>1400000</v>
      </c>
    </row>
    <row r="24" spans="1:2" x14ac:dyDescent="0.25">
      <c r="A24" s="13" t="s">
        <v>0</v>
      </c>
      <c r="B24" s="11">
        <v>1400000</v>
      </c>
    </row>
    <row r="25" spans="1:2" ht="42" customHeight="1" x14ac:dyDescent="0.25">
      <c r="A25" s="12" t="s">
        <v>18</v>
      </c>
      <c r="B25" s="11">
        <f>B26</f>
        <v>145078469.56999999</v>
      </c>
    </row>
    <row r="26" spans="1:2" x14ac:dyDescent="0.25">
      <c r="A26" s="13" t="s">
        <v>0</v>
      </c>
      <c r="B26" s="11">
        <v>145078469.56999999</v>
      </c>
    </row>
    <row r="27" spans="1:2" ht="56.25" customHeight="1" x14ac:dyDescent="0.25">
      <c r="A27" s="14" t="s">
        <v>19</v>
      </c>
      <c r="B27" s="11">
        <f>B28+B29</f>
        <v>692908315.78999996</v>
      </c>
    </row>
    <row r="28" spans="1:2" x14ac:dyDescent="0.25">
      <c r="A28" s="13" t="s">
        <v>0</v>
      </c>
      <c r="B28" s="11">
        <v>80428315.789999992</v>
      </c>
    </row>
    <row r="29" spans="1:2" x14ac:dyDescent="0.25">
      <c r="A29" s="13" t="s">
        <v>1</v>
      </c>
      <c r="B29" s="11">
        <v>612480000</v>
      </c>
    </row>
    <row r="30" spans="1:2" ht="42" customHeight="1" x14ac:dyDescent="0.25">
      <c r="A30" s="12" t="s">
        <v>20</v>
      </c>
      <c r="B30" s="11">
        <f>B31+B32</f>
        <v>139806614.19999999</v>
      </c>
    </row>
    <row r="31" spans="1:2" x14ac:dyDescent="0.25">
      <c r="A31" s="13" t="s">
        <v>0</v>
      </c>
      <c r="B31" s="11">
        <v>14124661.43</v>
      </c>
    </row>
    <row r="32" spans="1:2" x14ac:dyDescent="0.25">
      <c r="A32" s="13" t="s">
        <v>1</v>
      </c>
      <c r="B32" s="11">
        <v>125681952.77</v>
      </c>
    </row>
    <row r="33" spans="1:2" ht="42" customHeight="1" x14ac:dyDescent="0.25">
      <c r="A33" s="12" t="s">
        <v>21</v>
      </c>
      <c r="B33" s="11">
        <f>B34</f>
        <v>14334288.060000001</v>
      </c>
    </row>
    <row r="34" spans="1:2" x14ac:dyDescent="0.25">
      <c r="A34" s="13" t="s">
        <v>0</v>
      </c>
      <c r="B34" s="11">
        <v>14334288.060000001</v>
      </c>
    </row>
    <row r="35" spans="1:2" ht="71.25" customHeight="1" x14ac:dyDescent="0.25">
      <c r="A35" s="14" t="s">
        <v>22</v>
      </c>
      <c r="B35" s="11">
        <f>B36</f>
        <v>2517354</v>
      </c>
    </row>
    <row r="36" spans="1:2" x14ac:dyDescent="0.25">
      <c r="A36" s="13" t="s">
        <v>0</v>
      </c>
      <c r="B36" s="11">
        <v>2517354</v>
      </c>
    </row>
    <row r="37" spans="1:2" ht="42" customHeight="1" x14ac:dyDescent="0.25">
      <c r="A37" s="12" t="s">
        <v>23</v>
      </c>
      <c r="B37" s="11">
        <f>B38</f>
        <v>1080674.06</v>
      </c>
    </row>
    <row r="38" spans="1:2" x14ac:dyDescent="0.25">
      <c r="A38" s="13" t="s">
        <v>0</v>
      </c>
      <c r="B38" s="11">
        <v>1080674.06</v>
      </c>
    </row>
    <row r="39" spans="1:2" ht="42" customHeight="1" x14ac:dyDescent="0.25">
      <c r="A39" s="12" t="s">
        <v>24</v>
      </c>
      <c r="B39" s="11">
        <f>B40</f>
        <v>2469409.87</v>
      </c>
    </row>
    <row r="40" spans="1:2" x14ac:dyDescent="0.25">
      <c r="A40" s="13" t="s">
        <v>0</v>
      </c>
      <c r="B40" s="11">
        <v>2469409.87</v>
      </c>
    </row>
    <row r="41" spans="1:2" ht="42" customHeight="1" x14ac:dyDescent="0.25">
      <c r="A41" s="12" t="s">
        <v>25</v>
      </c>
      <c r="B41" s="11">
        <f>B42</f>
        <v>6116190</v>
      </c>
    </row>
    <row r="42" spans="1:2" x14ac:dyDescent="0.25">
      <c r="A42" s="13" t="s">
        <v>0</v>
      </c>
      <c r="B42" s="11">
        <v>6116190</v>
      </c>
    </row>
    <row r="43" spans="1:2" ht="27" customHeight="1" x14ac:dyDescent="0.25">
      <c r="A43" s="12" t="s">
        <v>26</v>
      </c>
      <c r="B43" s="11">
        <f>B44</f>
        <v>309659</v>
      </c>
    </row>
    <row r="44" spans="1:2" x14ac:dyDescent="0.25">
      <c r="A44" s="13" t="s">
        <v>0</v>
      </c>
      <c r="B44" s="11">
        <v>309659</v>
      </c>
    </row>
    <row r="45" spans="1:2" ht="42" customHeight="1" x14ac:dyDescent="0.25">
      <c r="A45" s="12" t="s">
        <v>27</v>
      </c>
      <c r="B45" s="11">
        <f>B46</f>
        <v>52653576.119999997</v>
      </c>
    </row>
    <row r="46" spans="1:2" x14ac:dyDescent="0.25">
      <c r="A46" s="13" t="s">
        <v>0</v>
      </c>
      <c r="B46" s="11">
        <v>52653576.119999997</v>
      </c>
    </row>
    <row r="47" spans="1:2" ht="27" customHeight="1" x14ac:dyDescent="0.25">
      <c r="A47" s="12" t="s">
        <v>28</v>
      </c>
      <c r="B47" s="11">
        <f>B48+B49</f>
        <v>1653434628.9100001</v>
      </c>
    </row>
    <row r="48" spans="1:2" x14ac:dyDescent="0.25">
      <c r="A48" s="13" t="s">
        <v>0</v>
      </c>
      <c r="B48" s="11">
        <v>344992028.91000003</v>
      </c>
    </row>
    <row r="49" spans="1:2" x14ac:dyDescent="0.25">
      <c r="A49" s="13" t="s">
        <v>1</v>
      </c>
      <c r="B49" s="10">
        <v>1308442600</v>
      </c>
    </row>
    <row r="50" spans="1:2" ht="42" customHeight="1" x14ac:dyDescent="0.25">
      <c r="A50" s="12" t="s">
        <v>29</v>
      </c>
      <c r="B50" s="11">
        <f>B51</f>
        <v>261852448.41</v>
      </c>
    </row>
    <row r="51" spans="1:2" x14ac:dyDescent="0.25">
      <c r="A51" s="13" t="s">
        <v>0</v>
      </c>
      <c r="B51" s="11">
        <v>261852448.41</v>
      </c>
    </row>
    <row r="52" spans="1:2" ht="27" customHeight="1" x14ac:dyDescent="0.25">
      <c r="A52" s="12" t="s">
        <v>30</v>
      </c>
      <c r="B52" s="11">
        <f>B53</f>
        <v>270793.95</v>
      </c>
    </row>
    <row r="53" spans="1:2" x14ac:dyDescent="0.25">
      <c r="A53" s="13" t="s">
        <v>0</v>
      </c>
      <c r="B53" s="11">
        <v>270793.95</v>
      </c>
    </row>
    <row r="54" spans="1:2" ht="56.25" customHeight="1" x14ac:dyDescent="0.25">
      <c r="A54" s="12" t="s">
        <v>31</v>
      </c>
      <c r="B54" s="11">
        <f>B55+B56</f>
        <v>208680729.24000001</v>
      </c>
    </row>
    <row r="55" spans="1:2" x14ac:dyDescent="0.25">
      <c r="A55" s="13" t="s">
        <v>0</v>
      </c>
      <c r="B55" s="11">
        <v>10700729.24</v>
      </c>
    </row>
    <row r="56" spans="1:2" x14ac:dyDescent="0.25">
      <c r="A56" s="13" t="s">
        <v>1</v>
      </c>
      <c r="B56" s="11">
        <v>197980000</v>
      </c>
    </row>
    <row r="57" spans="1:2" ht="42" customHeight="1" x14ac:dyDescent="0.25">
      <c r="A57" s="12" t="s">
        <v>32</v>
      </c>
      <c r="B57" s="11">
        <f>B58+B59</f>
        <v>120355325.29000001</v>
      </c>
    </row>
    <row r="58" spans="1:2" x14ac:dyDescent="0.25">
      <c r="A58" s="13" t="s">
        <v>0</v>
      </c>
      <c r="B58" s="11">
        <v>6506525.29</v>
      </c>
    </row>
    <row r="59" spans="1:2" x14ac:dyDescent="0.25">
      <c r="A59" s="13" t="s">
        <v>1</v>
      </c>
      <c r="B59" s="11">
        <v>113848800</v>
      </c>
    </row>
    <row r="60" spans="1:2" ht="27" customHeight="1" x14ac:dyDescent="0.25">
      <c r="A60" s="12" t="s">
        <v>33</v>
      </c>
      <c r="B60" s="11">
        <v>60375</v>
      </c>
    </row>
    <row r="61" spans="1:2" x14ac:dyDescent="0.25">
      <c r="A61" s="13" t="s">
        <v>0</v>
      </c>
      <c r="B61" s="11">
        <v>60375</v>
      </c>
    </row>
    <row r="62" spans="1:2" ht="42" customHeight="1" x14ac:dyDescent="0.25">
      <c r="A62" s="12" t="s">
        <v>34</v>
      </c>
      <c r="B62" s="11">
        <f>B63</f>
        <v>83050.009999999995</v>
      </c>
    </row>
    <row r="63" spans="1:2" x14ac:dyDescent="0.25">
      <c r="A63" s="13" t="s">
        <v>0</v>
      </c>
      <c r="B63" s="11">
        <v>83050.009999999995</v>
      </c>
    </row>
    <row r="64" spans="1:2" ht="27" customHeight="1" x14ac:dyDescent="0.25">
      <c r="A64" s="12" t="s">
        <v>35</v>
      </c>
      <c r="B64" s="11">
        <f>B65</f>
        <v>26666.67</v>
      </c>
    </row>
    <row r="65" spans="1:2" x14ac:dyDescent="0.25">
      <c r="A65" s="13" t="s">
        <v>0</v>
      </c>
      <c r="B65" s="11">
        <v>26666.67</v>
      </c>
    </row>
    <row r="66" spans="1:2" ht="42" customHeight="1" x14ac:dyDescent="0.25">
      <c r="A66" s="12" t="s">
        <v>36</v>
      </c>
      <c r="B66" s="11">
        <f>B67+B68</f>
        <v>130576007</v>
      </c>
    </row>
    <row r="67" spans="1:2" x14ac:dyDescent="0.25">
      <c r="A67" s="13" t="s">
        <v>0</v>
      </c>
      <c r="B67" s="11">
        <v>6606407</v>
      </c>
    </row>
    <row r="68" spans="1:2" x14ac:dyDescent="0.25">
      <c r="A68" s="13" t="s">
        <v>1</v>
      </c>
      <c r="B68" s="10">
        <v>123969600</v>
      </c>
    </row>
    <row r="69" spans="1:2" ht="27" customHeight="1" x14ac:dyDescent="0.25">
      <c r="A69" s="12" t="s">
        <v>37</v>
      </c>
      <c r="B69" s="11">
        <f>B70</f>
        <v>340000</v>
      </c>
    </row>
    <row r="70" spans="1:2" x14ac:dyDescent="0.25">
      <c r="A70" s="13" t="s">
        <v>0</v>
      </c>
      <c r="B70" s="11">
        <v>340000</v>
      </c>
    </row>
    <row r="71" spans="1:2" ht="56.25" customHeight="1" x14ac:dyDescent="0.25">
      <c r="A71" s="12" t="s">
        <v>38</v>
      </c>
      <c r="B71" s="11">
        <f>B72</f>
        <v>1100000</v>
      </c>
    </row>
    <row r="72" spans="1:2" x14ac:dyDescent="0.25">
      <c r="A72" s="13" t="s">
        <v>0</v>
      </c>
      <c r="B72" s="11">
        <v>1100000</v>
      </c>
    </row>
    <row r="73" spans="1:2" ht="53.25" customHeight="1" x14ac:dyDescent="0.25">
      <c r="A73" s="12" t="s">
        <v>44</v>
      </c>
      <c r="B73" s="11">
        <f>B74</f>
        <v>599000</v>
      </c>
    </row>
    <row r="74" spans="1:2" x14ac:dyDescent="0.25">
      <c r="A74" s="13" t="s">
        <v>0</v>
      </c>
      <c r="B74" s="11">
        <v>599000</v>
      </c>
    </row>
    <row r="75" spans="1:2" ht="42" customHeight="1" x14ac:dyDescent="0.25">
      <c r="A75" s="12" t="s">
        <v>39</v>
      </c>
      <c r="B75" s="11">
        <f>B76</f>
        <v>31926731.010000002</v>
      </c>
    </row>
    <row r="76" spans="1:2" x14ac:dyDescent="0.25">
      <c r="A76" s="13" t="s">
        <v>0</v>
      </c>
      <c r="B76" s="11">
        <v>31926731.010000002</v>
      </c>
    </row>
    <row r="77" spans="1:2" ht="42" customHeight="1" x14ac:dyDescent="0.25">
      <c r="A77" s="9" t="s">
        <v>40</v>
      </c>
      <c r="B77" s="11">
        <f>B78</f>
        <v>41509579.119999997</v>
      </c>
    </row>
    <row r="78" spans="1:2" x14ac:dyDescent="0.25">
      <c r="A78" s="13" t="s">
        <v>0</v>
      </c>
      <c r="B78" s="11">
        <v>41509579.119999997</v>
      </c>
    </row>
    <row r="79" spans="1:2" ht="27" customHeight="1" x14ac:dyDescent="0.25">
      <c r="A79" s="9" t="s">
        <v>2</v>
      </c>
      <c r="B79" s="10">
        <f>B80+B81</f>
        <v>1737814164.3499999</v>
      </c>
    </row>
    <row r="80" spans="1:2" x14ac:dyDescent="0.25">
      <c r="A80" s="13" t="s">
        <v>0</v>
      </c>
      <c r="B80" s="10">
        <v>216342697.73999998</v>
      </c>
    </row>
    <row r="81" spans="1:2" x14ac:dyDescent="0.25">
      <c r="A81" s="13" t="s">
        <v>1</v>
      </c>
      <c r="B81" s="10">
        <v>1521471466.6099999</v>
      </c>
    </row>
    <row r="82" spans="1:2" ht="141.75" x14ac:dyDescent="0.25">
      <c r="A82" s="9" t="s">
        <v>41</v>
      </c>
      <c r="B82" s="11">
        <f>B83+B84</f>
        <v>20647088</v>
      </c>
    </row>
    <row r="83" spans="1:2" x14ac:dyDescent="0.25">
      <c r="A83" s="13" t="s">
        <v>0</v>
      </c>
      <c r="B83" s="11">
        <v>2271179.69</v>
      </c>
    </row>
    <row r="84" spans="1:2" x14ac:dyDescent="0.25">
      <c r="A84" s="13" t="s">
        <v>1</v>
      </c>
      <c r="B84" s="11">
        <v>18375908.309999999</v>
      </c>
    </row>
    <row r="85" spans="1:2" ht="42" customHeight="1" x14ac:dyDescent="0.25">
      <c r="A85" s="9" t="s">
        <v>42</v>
      </c>
      <c r="B85" s="11">
        <f>B86</f>
        <v>13389289</v>
      </c>
    </row>
    <row r="86" spans="1:2" x14ac:dyDescent="0.25">
      <c r="A86" s="13" t="s">
        <v>0</v>
      </c>
      <c r="B86" s="11">
        <v>13389289</v>
      </c>
    </row>
    <row r="87" spans="1:2" ht="56.25" customHeight="1" x14ac:dyDescent="0.25">
      <c r="A87" s="9" t="s">
        <v>43</v>
      </c>
      <c r="B87" s="10">
        <f>B88+B89</f>
        <v>189288808.66</v>
      </c>
    </row>
    <row r="88" spans="1:2" x14ac:dyDescent="0.25">
      <c r="A88" s="13" t="s">
        <v>0</v>
      </c>
      <c r="B88" s="10">
        <v>23773656.039999999</v>
      </c>
    </row>
    <row r="89" spans="1:2" x14ac:dyDescent="0.25">
      <c r="A89" s="13" t="s">
        <v>1</v>
      </c>
      <c r="B89" s="10">
        <v>165515152.62</v>
      </c>
    </row>
  </sheetData>
  <autoFilter ref="A8:B101"/>
  <mergeCells count="1">
    <mergeCell ref="A5:B5"/>
  </mergeCells>
  <printOptions horizontalCentered="1"/>
  <pageMargins left="1.1811023622047245" right="0.39370078740157483" top="0.78740157480314965" bottom="0.78740157480314965" header="0.31496062992125984" footer="0.31496062992125984"/>
  <pageSetup paperSize="9" scale="72" firstPageNumber="122" fitToHeight="0" orientation="portrait"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Коробова Екатерина Владимировна</dc:creator>
  <dc:description>POI HSSF rep:2.52.0.222</dc:description>
  <cp:lastModifiedBy>Перевощикова Анна Васильевна</cp:lastModifiedBy>
  <cp:lastPrinted>2023-03-27T10:54:51Z</cp:lastPrinted>
  <dcterms:created xsi:type="dcterms:W3CDTF">2020-11-26T10:15:47Z</dcterms:created>
  <dcterms:modified xsi:type="dcterms:W3CDTF">2023-03-27T10:54:53Z</dcterms:modified>
</cp:coreProperties>
</file>