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2\исполнение за 2022 год\Открытость бюджетных данных\на портал для размещения\"/>
    </mc:Choice>
  </mc:AlternateContent>
  <bookViews>
    <workbookView xWindow="360" yWindow="570" windowWidth="14940" windowHeight="8850" tabRatio="854"/>
  </bookViews>
  <sheets>
    <sheet name="Заполняем" sheetId="1" r:id="rId1"/>
  </sheets>
  <definedNames>
    <definedName name="_xlnm._FilterDatabase" localSheetId="0" hidden="1">Заполняем!$A$5:$I$29</definedName>
    <definedName name="APPT" localSheetId="0">Заполняем!$B$13</definedName>
    <definedName name="FIO" localSheetId="0">Заполняем!$H$13</definedName>
    <definedName name="LAST_CELL" localSheetId="0">Заполняем!#REF!</definedName>
    <definedName name="SIGN" localSheetId="0">Заполняем!$A$13:$H$14</definedName>
  </definedNames>
  <calcPr calcId="162913"/>
</workbook>
</file>

<file path=xl/calcChain.xml><?xml version="1.0" encoding="utf-8"?>
<calcChain xmlns="http://schemas.openxmlformats.org/spreadsheetml/2006/main">
  <c r="F28" i="1" l="1"/>
  <c r="G28" i="1"/>
  <c r="E29" i="1"/>
  <c r="D29" i="1"/>
  <c r="C29" i="1"/>
  <c r="F6" i="1" l="1"/>
  <c r="G6" i="1" l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G29" i="1" l="1"/>
  <c r="F29" i="1"/>
</calcChain>
</file>

<file path=xl/sharedStrings.xml><?xml version="1.0" encoding="utf-8"?>
<sst xmlns="http://schemas.openxmlformats.org/spreadsheetml/2006/main" count="81" uniqueCount="78">
  <si>
    <t>КЦСР</t>
  </si>
  <si>
    <t>0200000000</t>
  </si>
  <si>
    <t>Муниципальная программа "Управление муниципальными финансами города Сургута на период до 2030 года"</t>
  </si>
  <si>
    <t>0300000000</t>
  </si>
  <si>
    <t>Муниципальная программа "Развитие образования города Сургута на период до 2030 года"</t>
  </si>
  <si>
    <t>0400000000</t>
  </si>
  <si>
    <t>Муниципальная программа "Развитие культуры в городе Сургуте на период до 2030 года"</t>
  </si>
  <si>
    <t>0500000000</t>
  </si>
  <si>
    <t>Муниципальная программа "Развитие физической культуры и спорта в городе Сургуте на период до 2030 года"</t>
  </si>
  <si>
    <t>0600000000</t>
  </si>
  <si>
    <t>Муниципальная программа "Молодёжная политика Сургута на период до 2030 года"</t>
  </si>
  <si>
    <t>0800000000</t>
  </si>
  <si>
    <t>Муниципальная программа "Развитие коммунального комплекса в городе Сургуте на период до 2030 года"</t>
  </si>
  <si>
    <t>0900000000</t>
  </si>
  <si>
    <t>Муниципальная программа "Управление муниципальным имуществом в сфере жилищно-коммунального хозяйства в городе Сургуте на период до 2030 года"</t>
  </si>
  <si>
    <t>1000000000</t>
  </si>
  <si>
    <t>Муниципальная программа "Энергосбережение и повышение энергетической эффективности в городе Сургуте на период до 2030 года"</t>
  </si>
  <si>
    <t>1100000000</t>
  </si>
  <si>
    <t>Муниципальная программа "Развитие транспортной системы города Сургута на период до 2030 года"</t>
  </si>
  <si>
    <t>1300000000</t>
  </si>
  <si>
    <t>Муниципальная программа "Комфортное проживание в городе Сургуте на период до 2030 года"</t>
  </si>
  <si>
    <t>1500000000</t>
  </si>
  <si>
    <t>Муниципальная программа "Организация ритуальных услуг и содержание объектов похоронного назначения в городе Сургуте на период до 2030 года"</t>
  </si>
  <si>
    <t>1600000000</t>
  </si>
  <si>
    <t>Муниципальная программа "Защита населения и территории города Сургута от чрезвычайных ситуаций и совершенствование гражданской обороны на период до 2030 года"</t>
  </si>
  <si>
    <t>1700000000</t>
  </si>
  <si>
    <t>Муниципальная программа "Профилактика правонарушений в городе Сургуте на период до 2030 года"</t>
  </si>
  <si>
    <t>2500000000</t>
  </si>
  <si>
    <t>Муниципальная программа "Развитие агропромышленного комплекса в городе Сургуте на период до 2030 года"</t>
  </si>
  <si>
    <t>3000000000</t>
  </si>
  <si>
    <t>Муниципальная программа "Развитие муниципальной службы в городе Сургуте на период до 2030 года"</t>
  </si>
  <si>
    <t>3100000000</t>
  </si>
  <si>
    <t>Муниципальная программа "Развитие гражданского общества в городе Сургуте на период до 2030 года"</t>
  </si>
  <si>
    <t>3300000000</t>
  </si>
  <si>
    <t>Муниципальная программа "Развитие электронного муниципалитета на период до 2030 года"</t>
  </si>
  <si>
    <t>3400000000</t>
  </si>
  <si>
    <t>Муниципальная программа "Улучшение условий и охраны труда в городе Сургуте на период до 2030 года"</t>
  </si>
  <si>
    <t>3500000000</t>
  </si>
  <si>
    <t>Муниципальная программа "Развитие малого и среднего предпринимательства в городе Сургуте на период до 2030 года"</t>
  </si>
  <si>
    <t>3600000000</t>
  </si>
  <si>
    <t>Муниципальная программа "Формирование комфортной городской среды на период до 2030 года"</t>
  </si>
  <si>
    <t>3700000000</t>
  </si>
  <si>
    <t>Муниципальная 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Сургута, обеспечение социальной и культурной адаптации мигрантов, профилактика межнациональных (межэтнических) конфликтов, профилактика экстремизма на период до 2030 года"</t>
  </si>
  <si>
    <t>3800000000</t>
  </si>
  <si>
    <t>Муниципальная программа "Развитие жилищной сферы на период до 2030 года"</t>
  </si>
  <si>
    <t>Итого</t>
  </si>
  <si>
    <t>Непрограммные расходы</t>
  </si>
  <si>
    <t>4000000000</t>
  </si>
  <si>
    <t>Наименование муниципальной программы</t>
  </si>
  <si>
    <t xml:space="preserve">% исполнения </t>
  </si>
  <si>
    <t xml:space="preserve">Пояснения отклонений фактического исполнения (+,-5% и более) </t>
  </si>
  <si>
    <t>к утвержденному плану</t>
  </si>
  <si>
    <t>к уточненному плану</t>
  </si>
  <si>
    <t>к первоначально утвержденному плану</t>
  </si>
  <si>
    <t>Сведения о фактически произведенных расходах на реализацию муниципальных программ и непрограммных направлений деятельности в сравнении с первоначально утвержденными решением о бюджете значениями 
и с уточненными значениями с учетом внесенных изменений за 2022 год</t>
  </si>
  <si>
    <t>Исполнено за 2022 год, руб.</t>
  </si>
  <si>
    <t>Утвержденный бюджет решением Думы города от 22.12.2021 № 51-VII ДГ "О бюджете городского округа Сургут Ханты-Мансийского автономного округа-Югры на 2022 год и плановый период 2023-2024 годов"</t>
  </si>
  <si>
    <t>Уточненный план, руб.</t>
  </si>
  <si>
    <t>Низкое исполнение обусловлено в основном:
-  неиспользованием средств резервного фонда Администрации города в связи с отсутствием фактической востребованности расходов, связанных с предупреждением либо ликвидацией чрезвычайных ситуаций;
-  отсутствием потребности использования средств для уплаты процентов по муниципальным контрактам на оказание финансовой услуги по предоставлению кредитов в связи с отсутствием потребности в выборке кредитных средств в 2022 году, переносом срока выборки кредитных средств на более поздний срок в сравнении с первоначально запланированным</t>
  </si>
  <si>
    <t>Низкое исполнение обусловлено в основном экономией, сложившейся, в связи  с уточнением срока ремонта объекта образования в связи с невозможностью выполнения работ в 2022 году по причине длительного проведения государственной экспертизы в части проверки достоверности сметной стоимости</t>
  </si>
  <si>
    <t>Низкое исполнение обусловлено в основном экономией по услугам по обучению на курсах повышения квалификации, подготовки и переподготовки специалистов.</t>
  </si>
  <si>
    <t>Низкое исполнение обусловлено в основном заявительным характером субсидирования организаций, производителей товаров, работ и услуг</t>
  </si>
  <si>
    <t>Высокое исполнение обусловлено в основном началом строительства нового блока объекта инженерной инфраструктуры в целях реализации проекта "Научно-технологический центр в городе Сургуте"</t>
  </si>
  <si>
    <t>Высокое исполнение обусловлено в основном расходами на содержание, текущий ремонт муниципальных жилых и нежилых помещений</t>
  </si>
  <si>
    <t>Высокое исполнение обусловлено в основном:
- осуществлением городских пассажирских регулярных перевозок;
- капитальным и текущим ремонтов автомобильных дорог;
- работами по содержанию в чистоте объектов дорожного хозяйства;
- строительством автомобильной дороги в целях реализации проекта "Научно-технологический центр в городе Сургуте".</t>
  </si>
  <si>
    <t>Высокое исполнение обусловлено в основном капитальным ремонтов и строительством объектов похоронного назначения.</t>
  </si>
  <si>
    <t>Высокое исполнение обусловлено в основном приобретением нежилых помещений для размещения участковых уполномоченных полиции</t>
  </si>
  <si>
    <t>Высокое исполнение обусловлено в основном предоставлением субсидии на развитие рыбохозяйственного комплекса</t>
  </si>
  <si>
    <t>Высокое исполнение обусловлено в основном началом строительства объекта благоустройста в целях реализации проекта "Научно-технологический центр в городе Сургуте"</t>
  </si>
  <si>
    <t>Низкое исполнение обусловлено в основном экономией по услугам по обучению на курсах повышения квалификации, подготовки и переподготовки специалистов</t>
  </si>
  <si>
    <t>Высокое исполнение обусловлено в основном:
- предоставлением субсидии субъектам малого и среднего предпринимательства, а также физическим лицам, не являющимся индивидуальными предпринимателями и применяющим специальный налоговый режим "Налог на профессиональный доход", в том числе за счет средств субсидии из окружного бюджета на финансовую поддержку субъектов малого и среднего предпринимательства</t>
  </si>
  <si>
    <t>Низкое исполнение обусловлено в основном:
- изменением порядка приобретения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субвенций из окружного бюджета; 
- уточнением графика строительных работ объектов инженерной инфраструктуры в целях реализации проекта "Научно-технологический центр в городе Сургуте";
- уменьшением стоимости строительства объекта инженерной инфраструктуры в целях реализации проекта "Научно-технологический центр в городе Сургуте"</t>
  </si>
  <si>
    <t>Низкое исполнение обусловлено в основном:
- несвоевременностью представления исполнителями работ (поставщиками, подрядчиками) документов для расчетов;
- заключенными соглашениями об изъятии недвижимости для муниципальных нужд у собственников жилых помещений в целях предоставления выплаты гражданам</t>
  </si>
  <si>
    <t>Высокое исполнение обусловлено в основном индексацией заработной платы и увеличением расходов на начисления на выплаты по оплате труда</t>
  </si>
  <si>
    <t>Высокое исполнение обусловлено в основном:
- индексацией заработной платы и увеличением расходов на начисления на выплаты по оплате труда;
- оплатой услуг по воспитанию детей, оставшихся без попечения, приемным родителям;
- оплатой административных штрафов за нарушение требований по обеспечению безопасности дорожного движения при содержании дорог;
- получением уведомлений о предоставлении иных межбюджетных трансфертов на финансовое обеспечение мероприятий по временному социально-бытовому обустройству граждан Российской Федерации, Украины, Донецкой Народной Республики, Луганской Народной Республики и лиц без гражданства, вынужденно покинувших территории в экстренном массовом порядке и находящихся в пунктах временного размещения;
- вознаграждением приемным родителям за счет субвенции из бюджета автономного округа на осуществление деятельности по опеке и попечительству</t>
  </si>
  <si>
    <t>Высокое исполнение обусловлено в основном:
- индексацией заработной платы и увеличением расходов на начисления на выплаты по оплате труда;
- приобретением компьютерной техники, переферийного оборудования и комплектующих для оргтехники</t>
  </si>
  <si>
    <t>Низкое исполнение обусловлено в основном изменением сроков проектирования спортивных объектов в соответствии с условиями концессионных соглашений и отсутствием необходимости в предоставлении капитальных грантов в текущем финансовом году</t>
  </si>
  <si>
    <t>Низкое исполнение обусловлено в основном изменением сроков проектирования объекта в соответствии с условиями концессионного соглашения и отсутствием необходимости в предоставлении капитального гранта в текущем финансовом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</si>
</sst>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%"/>
  </numFmts>
  <fonts count="4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0">
    <xf numFmtId="0" fontId="0" fillId="0" borderId="0" xfId="0"/>
    <xf numFmtId="0" fontId="1" fillId="0" borderId="0" xfId="1" applyFont="1" applyFill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  <protection hidden="1"/>
    </xf>
    <xf numFmtId="0" fontId="1" fillId="0" borderId="2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/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  <protection hidden="1"/>
    </xf>
    <xf numFmtId="0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92D050"/>
    <pageSetUpPr fitToPage="1"/>
  </sheetPr>
  <dimension ref="A1:I29"/>
  <sheetViews>
    <sheetView showGridLines="0" tabSelected="1" zoomScale="75" zoomScaleNormal="75" workbookViewId="0">
      <selection activeCell="M9" sqref="M9"/>
    </sheetView>
  </sheetViews>
  <sheetFormatPr defaultRowHeight="12.75" customHeight="1" x14ac:dyDescent="0.25"/>
  <cols>
    <col min="1" max="1" width="48.42578125" style="12" customWidth="1"/>
    <col min="2" max="2" width="18.85546875" style="12" customWidth="1"/>
    <col min="3" max="3" width="27.85546875" style="21" customWidth="1"/>
    <col min="4" max="5" width="22.42578125" style="21" customWidth="1"/>
    <col min="6" max="7" width="20.140625" style="12" customWidth="1"/>
    <col min="8" max="8" width="99.28515625" style="6" customWidth="1"/>
    <col min="9" max="9" width="79.85546875" style="12" customWidth="1"/>
    <col min="10" max="16384" width="9.140625" style="12"/>
  </cols>
  <sheetData>
    <row r="1" spans="1:9" ht="57.75" customHeight="1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</row>
    <row r="3" spans="1:9" s="1" customFormat="1" ht="27" customHeight="1" x14ac:dyDescent="0.2">
      <c r="A3" s="24" t="s">
        <v>48</v>
      </c>
      <c r="B3" s="26" t="s">
        <v>0</v>
      </c>
      <c r="C3" s="28" t="s">
        <v>56</v>
      </c>
      <c r="D3" s="29" t="s">
        <v>57</v>
      </c>
      <c r="E3" s="29" t="s">
        <v>55</v>
      </c>
      <c r="F3" s="23" t="s">
        <v>49</v>
      </c>
      <c r="G3" s="23"/>
      <c r="H3" s="24" t="s">
        <v>50</v>
      </c>
      <c r="I3" s="24"/>
    </row>
    <row r="4" spans="1:9" s="1" customFormat="1" ht="115.5" customHeight="1" x14ac:dyDescent="0.2">
      <c r="A4" s="25"/>
      <c r="B4" s="27"/>
      <c r="C4" s="28"/>
      <c r="D4" s="26"/>
      <c r="E4" s="26"/>
      <c r="F4" s="9" t="s">
        <v>51</v>
      </c>
      <c r="G4" s="9" t="s">
        <v>52</v>
      </c>
      <c r="H4" s="4" t="s">
        <v>53</v>
      </c>
      <c r="I4" s="4" t="s">
        <v>52</v>
      </c>
    </row>
    <row r="5" spans="1:9" s="1" customFormat="1" ht="22.5" customHeight="1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2">
        <v>8</v>
      </c>
      <c r="I5" s="2">
        <v>9</v>
      </c>
    </row>
    <row r="6" spans="1:9" s="6" customFormat="1" ht="141.75" x14ac:dyDescent="0.2">
      <c r="A6" s="13" t="s">
        <v>2</v>
      </c>
      <c r="B6" s="10" t="s">
        <v>1</v>
      </c>
      <c r="C6" s="14">
        <v>1035113456.7</v>
      </c>
      <c r="D6" s="14">
        <v>309497035.75</v>
      </c>
      <c r="E6" s="14">
        <v>199091081.97999999</v>
      </c>
      <c r="F6" s="7">
        <f>E6/C6</f>
        <v>0.19233744928281926</v>
      </c>
      <c r="G6" s="7">
        <f>E6/D6</f>
        <v>0.64327298482050155</v>
      </c>
      <c r="H6" s="8" t="s">
        <v>58</v>
      </c>
      <c r="I6" s="8" t="s">
        <v>58</v>
      </c>
    </row>
    <row r="7" spans="1:9" s="6" customFormat="1" ht="47.25" x14ac:dyDescent="0.2">
      <c r="A7" s="13" t="s">
        <v>4</v>
      </c>
      <c r="B7" s="10" t="s">
        <v>3</v>
      </c>
      <c r="C7" s="14">
        <v>18845751616.349998</v>
      </c>
      <c r="D7" s="14">
        <v>18808950950.630001</v>
      </c>
      <c r="E7" s="14">
        <v>18695760803.75</v>
      </c>
      <c r="F7" s="7">
        <f t="shared" ref="F7:F29" si="0">E7/C7</f>
        <v>0.99204113395669125</v>
      </c>
      <c r="G7" s="7">
        <f t="shared" ref="G7:G29" si="1">E7/D7</f>
        <v>0.99398211270915082</v>
      </c>
      <c r="H7" s="8"/>
      <c r="I7" s="5"/>
    </row>
    <row r="8" spans="1:9" s="6" customFormat="1" ht="47.25" x14ac:dyDescent="0.2">
      <c r="A8" s="13" t="s">
        <v>6</v>
      </c>
      <c r="B8" s="10" t="s">
        <v>5</v>
      </c>
      <c r="C8" s="14">
        <v>1638431934.3399999</v>
      </c>
      <c r="D8" s="14">
        <v>1896193657.75</v>
      </c>
      <c r="E8" s="14">
        <v>1890089781.48</v>
      </c>
      <c r="F8" s="7">
        <f t="shared" si="0"/>
        <v>1.1535967664359361</v>
      </c>
      <c r="G8" s="7">
        <f t="shared" si="1"/>
        <v>0.99678098476648069</v>
      </c>
      <c r="H8" s="15" t="s">
        <v>73</v>
      </c>
      <c r="I8" s="5"/>
    </row>
    <row r="9" spans="1:9" s="6" customFormat="1" ht="63" x14ac:dyDescent="0.2">
      <c r="A9" s="13" t="s">
        <v>8</v>
      </c>
      <c r="B9" s="10" t="s">
        <v>7</v>
      </c>
      <c r="C9" s="14">
        <v>1914605481.4300001</v>
      </c>
      <c r="D9" s="14">
        <v>1540769434.78</v>
      </c>
      <c r="E9" s="14">
        <v>1316907507.8199999</v>
      </c>
      <c r="F9" s="7">
        <f t="shared" si="0"/>
        <v>0.6878218623068052</v>
      </c>
      <c r="G9" s="7">
        <f t="shared" si="1"/>
        <v>0.85470770518499783</v>
      </c>
      <c r="H9" s="8" t="s">
        <v>76</v>
      </c>
      <c r="I9" s="8" t="s">
        <v>77</v>
      </c>
    </row>
    <row r="10" spans="1:9" s="6" customFormat="1" ht="31.5" x14ac:dyDescent="0.2">
      <c r="A10" s="13" t="s">
        <v>10</v>
      </c>
      <c r="B10" s="10" t="s">
        <v>9</v>
      </c>
      <c r="C10" s="14">
        <v>338614974.60000002</v>
      </c>
      <c r="D10" s="14">
        <v>384375608.25</v>
      </c>
      <c r="E10" s="14">
        <v>380590304.36000001</v>
      </c>
      <c r="F10" s="7">
        <f t="shared" si="0"/>
        <v>1.1239618236304663</v>
      </c>
      <c r="G10" s="7">
        <f t="shared" si="1"/>
        <v>0.99015207050407317</v>
      </c>
      <c r="H10" s="15" t="s">
        <v>73</v>
      </c>
      <c r="I10" s="5"/>
    </row>
    <row r="11" spans="1:9" s="6" customFormat="1" ht="47.25" x14ac:dyDescent="0.2">
      <c r="A11" s="13" t="s">
        <v>12</v>
      </c>
      <c r="B11" s="10" t="s">
        <v>11</v>
      </c>
      <c r="C11" s="14">
        <v>369138116.67000002</v>
      </c>
      <c r="D11" s="14">
        <v>481166307.48000002</v>
      </c>
      <c r="E11" s="14">
        <v>473804996.48000002</v>
      </c>
      <c r="F11" s="7">
        <f t="shared" si="0"/>
        <v>1.2835439503083599</v>
      </c>
      <c r="G11" s="7">
        <f t="shared" si="1"/>
        <v>0.98470110877348582</v>
      </c>
      <c r="H11" s="8" t="s">
        <v>62</v>
      </c>
      <c r="I11" s="5"/>
    </row>
    <row r="12" spans="1:9" s="6" customFormat="1" ht="63" x14ac:dyDescent="0.2">
      <c r="A12" s="13" t="s">
        <v>14</v>
      </c>
      <c r="B12" s="10" t="s">
        <v>13</v>
      </c>
      <c r="C12" s="14">
        <v>127347604.84999999</v>
      </c>
      <c r="D12" s="14">
        <v>168514746.13999999</v>
      </c>
      <c r="E12" s="14">
        <v>163777161.59</v>
      </c>
      <c r="F12" s="7">
        <f t="shared" si="0"/>
        <v>1.2860639333021584</v>
      </c>
      <c r="G12" s="7">
        <f t="shared" si="1"/>
        <v>0.97188623157012</v>
      </c>
      <c r="H12" s="8" t="s">
        <v>63</v>
      </c>
      <c r="I12" s="5"/>
    </row>
    <row r="13" spans="1:9" s="6" customFormat="1" ht="63" x14ac:dyDescent="0.2">
      <c r="A13" s="13" t="s">
        <v>16</v>
      </c>
      <c r="B13" s="10" t="s">
        <v>15</v>
      </c>
      <c r="C13" s="14">
        <v>16448262.66</v>
      </c>
      <c r="D13" s="14">
        <v>14430678.859999999</v>
      </c>
      <c r="E13" s="14">
        <v>13711590.07</v>
      </c>
      <c r="F13" s="7">
        <f t="shared" si="0"/>
        <v>0.83361935259854369</v>
      </c>
      <c r="G13" s="7">
        <f t="shared" si="1"/>
        <v>0.95016944130097569</v>
      </c>
      <c r="H13" s="8" t="s">
        <v>59</v>
      </c>
      <c r="I13" s="5"/>
    </row>
    <row r="14" spans="1:9" s="6" customFormat="1" ht="94.5" x14ac:dyDescent="0.2">
      <c r="A14" s="13" t="s">
        <v>18</v>
      </c>
      <c r="B14" s="10" t="s">
        <v>17</v>
      </c>
      <c r="C14" s="14">
        <v>3484791167.0799999</v>
      </c>
      <c r="D14" s="14">
        <v>4392681692.96</v>
      </c>
      <c r="E14" s="14">
        <v>4294583361.4200001</v>
      </c>
      <c r="F14" s="7">
        <f t="shared" si="0"/>
        <v>1.2323789735206849</v>
      </c>
      <c r="G14" s="7">
        <f t="shared" si="1"/>
        <v>0.97766778055026871</v>
      </c>
      <c r="H14" s="8" t="s">
        <v>64</v>
      </c>
      <c r="I14" s="5"/>
    </row>
    <row r="15" spans="1:9" s="6" customFormat="1" ht="47.25" x14ac:dyDescent="0.2">
      <c r="A15" s="13" t="s">
        <v>20</v>
      </c>
      <c r="B15" s="10" t="s">
        <v>19</v>
      </c>
      <c r="C15" s="14">
        <v>342151153.52999997</v>
      </c>
      <c r="D15" s="14">
        <v>361021657.18000001</v>
      </c>
      <c r="E15" s="14">
        <v>354387553.94999999</v>
      </c>
      <c r="F15" s="7">
        <f t="shared" si="0"/>
        <v>1.0357631423824123</v>
      </c>
      <c r="G15" s="7">
        <f t="shared" si="1"/>
        <v>0.98162408515372712</v>
      </c>
      <c r="H15" s="8"/>
      <c r="I15" s="5"/>
    </row>
    <row r="16" spans="1:9" s="6" customFormat="1" ht="63" x14ac:dyDescent="0.2">
      <c r="A16" s="13" t="s">
        <v>22</v>
      </c>
      <c r="B16" s="10" t="s">
        <v>21</v>
      </c>
      <c r="C16" s="14">
        <v>170203479.05000001</v>
      </c>
      <c r="D16" s="14">
        <v>205425140.84</v>
      </c>
      <c r="E16" s="14">
        <v>202657015.90000001</v>
      </c>
      <c r="F16" s="7">
        <f t="shared" si="0"/>
        <v>1.1906749323288877</v>
      </c>
      <c r="G16" s="7">
        <f t="shared" si="1"/>
        <v>0.98652489695915058</v>
      </c>
      <c r="H16" s="8" t="s">
        <v>65</v>
      </c>
      <c r="I16" s="16"/>
    </row>
    <row r="17" spans="1:9" s="6" customFormat="1" ht="63" x14ac:dyDescent="0.2">
      <c r="A17" s="13" t="s">
        <v>24</v>
      </c>
      <c r="B17" s="10" t="s">
        <v>23</v>
      </c>
      <c r="C17" s="14">
        <v>246703669.28</v>
      </c>
      <c r="D17" s="14">
        <v>249061508.44</v>
      </c>
      <c r="E17" s="14">
        <v>237617951.99000001</v>
      </c>
      <c r="F17" s="7">
        <f t="shared" si="0"/>
        <v>0.96317153564632219</v>
      </c>
      <c r="G17" s="7">
        <f t="shared" si="1"/>
        <v>0.95405329180861043</v>
      </c>
      <c r="H17" s="8"/>
      <c r="I17" s="5"/>
    </row>
    <row r="18" spans="1:9" s="6" customFormat="1" ht="47.25" x14ac:dyDescent="0.2">
      <c r="A18" s="13" t="s">
        <v>26</v>
      </c>
      <c r="B18" s="10" t="s">
        <v>25</v>
      </c>
      <c r="C18" s="14">
        <v>72571565.439999998</v>
      </c>
      <c r="D18" s="14">
        <v>110982302.98</v>
      </c>
      <c r="E18" s="14">
        <v>110102729.34</v>
      </c>
      <c r="F18" s="7">
        <f t="shared" si="0"/>
        <v>1.5171607319264686</v>
      </c>
      <c r="G18" s="7">
        <f t="shared" si="1"/>
        <v>0.99207464959383207</v>
      </c>
      <c r="H18" s="8" t="s">
        <v>66</v>
      </c>
      <c r="I18" s="5"/>
    </row>
    <row r="19" spans="1:9" s="6" customFormat="1" ht="47.25" x14ac:dyDescent="0.2">
      <c r="A19" s="13" t="s">
        <v>28</v>
      </c>
      <c r="B19" s="10" t="s">
        <v>27</v>
      </c>
      <c r="C19" s="14">
        <v>2620200</v>
      </c>
      <c r="D19" s="14">
        <v>14600300</v>
      </c>
      <c r="E19" s="14">
        <v>13329165</v>
      </c>
      <c r="F19" s="7">
        <f t="shared" si="0"/>
        <v>5.0870792305930843</v>
      </c>
      <c r="G19" s="7">
        <f t="shared" si="1"/>
        <v>0.91293774785449611</v>
      </c>
      <c r="H19" s="8" t="s">
        <v>67</v>
      </c>
      <c r="I19" s="8" t="s">
        <v>61</v>
      </c>
    </row>
    <row r="20" spans="1:9" s="6" customFormat="1" ht="47.25" x14ac:dyDescent="0.2">
      <c r="A20" s="13" t="s">
        <v>30</v>
      </c>
      <c r="B20" s="10" t="s">
        <v>29</v>
      </c>
      <c r="C20" s="14">
        <v>3540000</v>
      </c>
      <c r="D20" s="14">
        <v>2098472.92</v>
      </c>
      <c r="E20" s="14">
        <v>1943772.92</v>
      </c>
      <c r="F20" s="7">
        <f t="shared" si="0"/>
        <v>0.54908839548022592</v>
      </c>
      <c r="G20" s="7">
        <f t="shared" si="1"/>
        <v>0.92627972535380632</v>
      </c>
      <c r="H20" s="8" t="s">
        <v>69</v>
      </c>
      <c r="I20" s="8" t="s">
        <v>60</v>
      </c>
    </row>
    <row r="21" spans="1:9" s="6" customFormat="1" ht="47.25" x14ac:dyDescent="0.2">
      <c r="A21" s="13" t="s">
        <v>32</v>
      </c>
      <c r="B21" s="10" t="s">
        <v>31</v>
      </c>
      <c r="C21" s="14">
        <v>144197156.50999999</v>
      </c>
      <c r="D21" s="14">
        <v>147908868.18000001</v>
      </c>
      <c r="E21" s="14">
        <v>145527247</v>
      </c>
      <c r="F21" s="7">
        <f t="shared" si="0"/>
        <v>1.0092241103929658</v>
      </c>
      <c r="G21" s="7">
        <f t="shared" si="1"/>
        <v>0.98389805013515719</v>
      </c>
      <c r="H21" s="8"/>
      <c r="I21" s="5"/>
    </row>
    <row r="22" spans="1:9" s="6" customFormat="1" ht="78.75" x14ac:dyDescent="0.2">
      <c r="A22" s="13" t="s">
        <v>34</v>
      </c>
      <c r="B22" s="10" t="s">
        <v>33</v>
      </c>
      <c r="C22" s="14">
        <v>202847524.65000001</v>
      </c>
      <c r="D22" s="14">
        <v>219235953.58000001</v>
      </c>
      <c r="E22" s="14">
        <v>218940117.84999999</v>
      </c>
      <c r="F22" s="7">
        <f t="shared" si="0"/>
        <v>1.0793334462807307</v>
      </c>
      <c r="G22" s="7">
        <f t="shared" si="1"/>
        <v>0.99865060577350939</v>
      </c>
      <c r="H22" s="8" t="s">
        <v>75</v>
      </c>
      <c r="I22" s="5"/>
    </row>
    <row r="23" spans="1:9" s="6" customFormat="1" ht="47.25" x14ac:dyDescent="0.2">
      <c r="A23" s="13" t="s">
        <v>36</v>
      </c>
      <c r="B23" s="10" t="s">
        <v>35</v>
      </c>
      <c r="C23" s="14">
        <v>16049621.18</v>
      </c>
      <c r="D23" s="14">
        <v>17197691.010000002</v>
      </c>
      <c r="E23" s="14">
        <v>16513775.9</v>
      </c>
      <c r="F23" s="7">
        <f t="shared" si="0"/>
        <v>1.0289199797798592</v>
      </c>
      <c r="G23" s="7">
        <f t="shared" si="1"/>
        <v>0.96023215502579251</v>
      </c>
      <c r="H23" s="8"/>
      <c r="I23" s="5"/>
    </row>
    <row r="24" spans="1:9" s="6" customFormat="1" ht="94.5" x14ac:dyDescent="0.2">
      <c r="A24" s="13" t="s">
        <v>38</v>
      </c>
      <c r="B24" s="10" t="s">
        <v>37</v>
      </c>
      <c r="C24" s="14">
        <v>24187050</v>
      </c>
      <c r="D24" s="14">
        <v>35720005.609999999</v>
      </c>
      <c r="E24" s="14">
        <v>35720005.609999999</v>
      </c>
      <c r="F24" s="7">
        <f t="shared" si="0"/>
        <v>1.4768235733584707</v>
      </c>
      <c r="G24" s="7">
        <f t="shared" si="1"/>
        <v>1</v>
      </c>
      <c r="H24" s="8" t="s">
        <v>70</v>
      </c>
      <c r="I24" s="5"/>
    </row>
    <row r="25" spans="1:9" s="6" customFormat="1" ht="47.25" x14ac:dyDescent="0.2">
      <c r="A25" s="13" t="s">
        <v>40</v>
      </c>
      <c r="B25" s="10" t="s">
        <v>39</v>
      </c>
      <c r="C25" s="14">
        <v>1017231121.3099999</v>
      </c>
      <c r="D25" s="14">
        <v>2168203355.8600001</v>
      </c>
      <c r="E25" s="14">
        <v>2105700008.05</v>
      </c>
      <c r="F25" s="7">
        <f t="shared" si="0"/>
        <v>2.0700310518795959</v>
      </c>
      <c r="G25" s="7">
        <f t="shared" si="1"/>
        <v>0.97117274648566865</v>
      </c>
      <c r="H25" s="8" t="s">
        <v>68</v>
      </c>
      <c r="I25" s="5"/>
    </row>
    <row r="26" spans="1:9" s="6" customFormat="1" ht="157.5" x14ac:dyDescent="0.2">
      <c r="A26" s="17" t="s">
        <v>42</v>
      </c>
      <c r="B26" s="10" t="s">
        <v>41</v>
      </c>
      <c r="C26" s="14">
        <v>29248525.370000001</v>
      </c>
      <c r="D26" s="14">
        <v>28326256.350000001</v>
      </c>
      <c r="E26" s="14">
        <v>28321651.75</v>
      </c>
      <c r="F26" s="7">
        <f t="shared" si="0"/>
        <v>0.96831041537052365</v>
      </c>
      <c r="G26" s="7">
        <f t="shared" si="1"/>
        <v>0.99983744410333975</v>
      </c>
      <c r="H26" s="8"/>
      <c r="I26" s="5"/>
    </row>
    <row r="27" spans="1:9" s="6" customFormat="1" ht="138" customHeight="1" x14ac:dyDescent="0.2">
      <c r="A27" s="13" t="s">
        <v>44</v>
      </c>
      <c r="B27" s="10" t="s">
        <v>43</v>
      </c>
      <c r="C27" s="14">
        <v>4046256649.7800002</v>
      </c>
      <c r="D27" s="14">
        <v>3024437147.75</v>
      </c>
      <c r="E27" s="14">
        <v>2804931405.98</v>
      </c>
      <c r="F27" s="7">
        <f t="shared" si="0"/>
        <v>0.69321638461379054</v>
      </c>
      <c r="G27" s="7">
        <f t="shared" si="1"/>
        <v>0.92742261417688943</v>
      </c>
      <c r="H27" s="8" t="s">
        <v>71</v>
      </c>
      <c r="I27" s="8" t="s">
        <v>72</v>
      </c>
    </row>
    <row r="28" spans="1:9" s="6" customFormat="1" ht="197.25" customHeight="1" x14ac:dyDescent="0.2">
      <c r="A28" s="13" t="s">
        <v>46</v>
      </c>
      <c r="B28" s="10" t="s">
        <v>47</v>
      </c>
      <c r="C28" s="14">
        <v>2604212294.25</v>
      </c>
      <c r="D28" s="14">
        <v>2958272529.48</v>
      </c>
      <c r="E28" s="14">
        <v>2903979889.7600002</v>
      </c>
      <c r="F28" s="7">
        <f t="shared" ref="F28" si="2">E28/C28</f>
        <v>1.11510873985653</v>
      </c>
      <c r="G28" s="7">
        <f t="shared" ref="G28" si="3">E28/D28</f>
        <v>0.98164718119140182</v>
      </c>
      <c r="H28" s="8" t="s">
        <v>74</v>
      </c>
      <c r="I28" s="8"/>
    </row>
    <row r="29" spans="1:9" s="6" customFormat="1" ht="15.75" x14ac:dyDescent="0.2">
      <c r="A29" s="18"/>
      <c r="B29" s="19" t="s">
        <v>45</v>
      </c>
      <c r="C29" s="20">
        <f>SUM(C6:C28)</f>
        <v>36692262625.029984</v>
      </c>
      <c r="D29" s="20">
        <f t="shared" ref="D29:E29" si="4">SUM(D6:D28)</f>
        <v>37539071302.779999</v>
      </c>
      <c r="E29" s="20">
        <f t="shared" si="4"/>
        <v>36607988879.949997</v>
      </c>
      <c r="F29" s="11">
        <f t="shared" si="0"/>
        <v>0.99770322844515735</v>
      </c>
      <c r="G29" s="11">
        <f t="shared" si="1"/>
        <v>0.97519697769504887</v>
      </c>
      <c r="H29" s="5"/>
      <c r="I29" s="5"/>
    </row>
  </sheetData>
  <mergeCells count="8">
    <mergeCell ref="A1:I1"/>
    <mergeCell ref="F3:G3"/>
    <mergeCell ref="H3:I3"/>
    <mergeCell ref="A3:A4"/>
    <mergeCell ref="B3:B4"/>
    <mergeCell ref="C3:C4"/>
    <mergeCell ref="D3:D4"/>
    <mergeCell ref="E3:E4"/>
  </mergeCells>
  <pageMargins left="0.23622047244094491" right="0.23622047244094491" top="0.74803149606299213" bottom="0.74803149606299213" header="0.31496062992125984" footer="0.31496062992125984"/>
  <pageSetup paperSize="8" scale="58" fitToHeight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Заполняем</vt:lpstr>
      <vt:lpstr>Заполняем!APPT</vt:lpstr>
      <vt:lpstr>Заполняем!FIO</vt:lpstr>
      <vt:lpstr>Заполняем!SIGN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Маганёва Екатерина Николаевна</dc:creator>
  <dc:description>POI HSSF rep:2.55.0.95</dc:description>
  <cp:lastModifiedBy>Лёвина Ирина Михайловна</cp:lastModifiedBy>
  <cp:lastPrinted>2023-03-27T14:00:42Z</cp:lastPrinted>
  <dcterms:created xsi:type="dcterms:W3CDTF">2023-01-19T09:05:25Z</dcterms:created>
  <dcterms:modified xsi:type="dcterms:W3CDTF">2023-04-11T12:27:56Z</dcterms:modified>
</cp:coreProperties>
</file>