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d.udousurgut.ru\Docs\!!!!!!!!!!ОТЧЕТ О РЕЗУЛЬТАТАХ ДЕЯТЕЛЬНОСТИ пр. 171н -2022\"/>
    </mc:Choice>
  </mc:AlternateContent>
  <bookViews>
    <workbookView xWindow="0" yWindow="4935" windowWidth="15300" windowHeight="4020" tabRatio="797"/>
  </bookViews>
  <sheets>
    <sheet name="Лист1" sheetId="1" r:id="rId1"/>
    <sheet name="Лист2" sheetId="2" r:id="rId2"/>
    <sheet name="Лист5" sheetId="3" r:id="rId3"/>
    <sheet name="Лист6" sheetId="4" r:id="rId4"/>
    <sheet name="Лист7" sheetId="5" r:id="rId5"/>
    <sheet name="Лист10" sheetId="6" r:id="rId6"/>
    <sheet name="Лист11" sheetId="7" r:id="rId7"/>
    <sheet name="Лист12" sheetId="8" r:id="rId8"/>
    <sheet name="Лист16" sheetId="10" r:id="rId9"/>
    <sheet name="Лист17" sheetId="11" r:id="rId10"/>
    <sheet name="Лист18" sheetId="12" r:id="rId11"/>
    <sheet name="Лист19" sheetId="13" r:id="rId12"/>
    <sheet name="Лист28" sheetId="14" r:id="rId13"/>
    <sheet name="4 " sheetId="15" r:id="rId14"/>
    <sheet name="4.1." sheetId="16" r:id="rId15"/>
    <sheet name="7" sheetId="17" r:id="rId16"/>
    <sheet name="Лист14" sheetId="24" r:id="rId17"/>
    <sheet name="Лист15" sheetId="25" r:id="rId18"/>
    <sheet name="Лист20" sheetId="26" r:id="rId19"/>
    <sheet name="Лист21" sheetId="27" r:id="rId20"/>
    <sheet name="Лист22" sheetId="28" r:id="rId21"/>
    <sheet name="Лист23" sheetId="29" r:id="rId22"/>
    <sheet name="Лист24" sheetId="30" r:id="rId23"/>
    <sheet name="Лист25" sheetId="31" r:id="rId24"/>
    <sheet name="Лист26" sheetId="32" r:id="rId25"/>
    <sheet name="Лист27" sheetId="33" r:id="rId26"/>
    <sheet name="Лист29" sheetId="34" r:id="rId27"/>
  </sheets>
  <definedNames>
    <definedName name="sub_100" localSheetId="13">'4 '!#REF!</definedName>
    <definedName name="sub_500" localSheetId="15">'7'!$E$2</definedName>
    <definedName name="Z_2B0E5266_3F33_47EF_B0BE_0E5FD6A8250D_.wvu.Rows" localSheetId="1" hidden="1">Лист2!$56:$78</definedName>
    <definedName name="Z_99F06617_C8D1_426F_967E_9F9485120AD4_.wvu.Rows" localSheetId="1" hidden="1">Лист2!$56:$78</definedName>
    <definedName name="_xlnm.Print_Titles" localSheetId="14">'4.1.'!$4:$5</definedName>
    <definedName name="_xlnm.Print_Area" localSheetId="13">'4 '!$A$1:$E$28</definedName>
    <definedName name="_xlnm.Print_Area" localSheetId="14">'4.1.'!$B$1:$H$45</definedName>
    <definedName name="_xlnm.Print_Area" localSheetId="15">'7'!$A$1:$E$15</definedName>
    <definedName name="_xlnm.Print_Area" localSheetId="0">Лист1!$A$1:$CS$63</definedName>
  </definedNames>
  <calcPr calcId="162913" calcMode="manual" iterate="1"/>
  <customWorkbookViews>
    <customWorkbookView name="Затеева Наталья Александровна - Личное представление" guid="{99F06617-C8D1-426F-967E-9F9485120AD4}" mergeInterval="0" personalView="1" maximized="1" windowWidth="1916" windowHeight="815" activeSheetId="1"/>
    <customWorkbookView name="Кизаева И. А. - Личное представление" guid="{2B0E5266-3F33-47EF-B0BE-0E5FD6A8250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Z27" i="8" l="1"/>
  <c r="AZ28" i="8"/>
  <c r="ED25" i="6" l="1"/>
  <c r="CB54" i="2" l="1"/>
  <c r="CL54" i="2"/>
  <c r="BR54" i="2"/>
  <c r="F40" i="16" l="1"/>
  <c r="G39" i="16"/>
  <c r="G37" i="16"/>
  <c r="F36" i="16"/>
  <c r="E36" i="16"/>
  <c r="D36" i="16"/>
  <c r="G35" i="16"/>
  <c r="F30" i="16"/>
  <c r="E30" i="16"/>
  <c r="D30" i="16"/>
  <c r="G29" i="16"/>
  <c r="G28" i="16"/>
  <c r="G26" i="16"/>
  <c r="G25" i="16"/>
  <c r="G24" i="16"/>
  <c r="F23" i="16"/>
  <c r="E23" i="16"/>
  <c r="D23" i="16"/>
  <c r="G22" i="16"/>
  <c r="G20" i="16"/>
  <c r="F19" i="16"/>
  <c r="E19" i="16"/>
  <c r="D19" i="16"/>
  <c r="G15" i="16"/>
  <c r="G14" i="16"/>
  <c r="G13" i="16"/>
  <c r="G10" i="16"/>
  <c r="F9" i="16"/>
  <c r="E9" i="16"/>
  <c r="E8" i="16" s="1"/>
  <c r="D8" i="16"/>
  <c r="G7" i="16"/>
  <c r="E12" i="15"/>
  <c r="D12" i="15"/>
  <c r="G23" i="16" l="1"/>
  <c r="G36" i="16"/>
  <c r="D18" i="16"/>
  <c r="D16" i="16" s="1"/>
  <c r="G19" i="16"/>
  <c r="E18" i="16"/>
  <c r="E16" i="16" s="1"/>
  <c r="G9" i="16"/>
  <c r="F18" i="16"/>
  <c r="F8" i="16"/>
  <c r="BL51" i="10"/>
  <c r="G18" i="16" l="1"/>
  <c r="G8" i="16"/>
  <c r="F16" i="16"/>
  <c r="BF49" i="13"/>
  <c r="AH25" i="13"/>
  <c r="AH23" i="13"/>
  <c r="AH22" i="13"/>
  <c r="ED45" i="3" l="1"/>
  <c r="ED52" i="3" s="1"/>
  <c r="DU45" i="3"/>
  <c r="DU52" i="3" s="1"/>
  <c r="BF45" i="3"/>
  <c r="BF52" i="3" s="1"/>
  <c r="AW45" i="3"/>
  <c r="AW52" i="3" s="1"/>
  <c r="AF45" i="3"/>
  <c r="AF52" i="3" s="1"/>
  <c r="BV52" i="3"/>
  <c r="BL30" i="8" l="1"/>
  <c r="BF30" i="8"/>
  <c r="AH16" i="13" l="1"/>
  <c r="BF24" i="7" l="1"/>
  <c r="BF23" i="7"/>
  <c r="BF22" i="7"/>
  <c r="BF21" i="7"/>
  <c r="BF20" i="7"/>
  <c r="BF19" i="7"/>
  <c r="BF15" i="7"/>
  <c r="CX16" i="12" l="1"/>
  <c r="CX43" i="12" s="1"/>
  <c r="CN16" i="12"/>
  <c r="CN43" i="12" s="1"/>
  <c r="CE16" i="12"/>
  <c r="CE43" i="12" s="1"/>
  <c r="BV34" i="12"/>
  <c r="BV16" i="12"/>
  <c r="BM34" i="12"/>
  <c r="BM16" i="12"/>
  <c r="BD34" i="12"/>
  <c r="BD16" i="12"/>
  <c r="AU34" i="12"/>
  <c r="AU25" i="12"/>
  <c r="AU16" i="12"/>
  <c r="AL16" i="12"/>
  <c r="AL43" i="12" s="1"/>
  <c r="AY53" i="10"/>
  <c r="AY51" i="10"/>
  <c r="AL50" i="10"/>
  <c r="AY50" i="10" s="1"/>
  <c r="AY44" i="10"/>
  <c r="AY42" i="10"/>
  <c r="AL41" i="10"/>
  <c r="AY41" i="10" s="1"/>
  <c r="AL32" i="10"/>
  <c r="AY35" i="10"/>
  <c r="AY33" i="10"/>
  <c r="AY32" i="10" s="1"/>
  <c r="EC17" i="11"/>
  <c r="DU17" i="11"/>
  <c r="EC35" i="11"/>
  <c r="DU35" i="11"/>
  <c r="DL35" i="11"/>
  <c r="DD35" i="11"/>
  <c r="DL17" i="11"/>
  <c r="DD17" i="11"/>
  <c r="CU35" i="11"/>
  <c r="CM35" i="11"/>
  <c r="CU26" i="11"/>
  <c r="CM26" i="11"/>
  <c r="CU17" i="11"/>
  <c r="CM17" i="11"/>
  <c r="CD26" i="11"/>
  <c r="BV26" i="11"/>
  <c r="CD17" i="11"/>
  <c r="CD44" i="11" s="1"/>
  <c r="BV17" i="11"/>
  <c r="BM26" i="11"/>
  <c r="BD26" i="11"/>
  <c r="BM17" i="11"/>
  <c r="BM44" i="11" s="1"/>
  <c r="BD17" i="11"/>
  <c r="AL59" i="10" l="1"/>
  <c r="BV43" i="12"/>
  <c r="BD43" i="12"/>
  <c r="DD44" i="11"/>
  <c r="DL44" i="11"/>
  <c r="BM43" i="12"/>
  <c r="BD44" i="11"/>
  <c r="BV44" i="11"/>
  <c r="DU44" i="11"/>
  <c r="AY59" i="10"/>
  <c r="CM44" i="11"/>
  <c r="EC44" i="11"/>
  <c r="AU43" i="12"/>
  <c r="CU44" i="11"/>
  <c r="BL22" i="10" l="1"/>
  <c r="CF18" i="14" l="1"/>
  <c r="CF41" i="14" s="1"/>
  <c r="DN28" i="8" l="1"/>
  <c r="DN27" i="8"/>
  <c r="BX11" i="7"/>
  <c r="BX40" i="7" s="1"/>
  <c r="BY59" i="10"/>
  <c r="CL50" i="10"/>
  <c r="EF30" i="8"/>
  <c r="DM16" i="7"/>
  <c r="BF16" i="7" s="1"/>
  <c r="DM11" i="7"/>
  <c r="DF29" i="6"/>
  <c r="DV26" i="6"/>
  <c r="DF26" i="6" s="1"/>
  <c r="DV28" i="6"/>
  <c r="DF28" i="6" s="1"/>
  <c r="ED54" i="6"/>
  <c r="AZ30" i="8" l="1"/>
  <c r="DV25" i="6"/>
  <c r="DV54" i="6" s="1"/>
  <c r="DN54" i="6"/>
  <c r="DM40" i="7"/>
  <c r="CL59" i="10"/>
  <c r="BL50" i="10"/>
  <c r="BL59" i="10" s="1"/>
  <c r="DN30" i="8"/>
  <c r="CN11" i="7"/>
  <c r="CN40" i="7" s="1"/>
  <c r="DF25" i="6" l="1"/>
  <c r="DF54" i="6" s="1"/>
  <c r="AT12" i="13"/>
  <c r="AT49" i="13" l="1"/>
  <c r="DT30" i="8"/>
  <c r="BF14" i="7" l="1"/>
  <c r="BF12" i="7"/>
  <c r="BO11" i="7"/>
  <c r="BF11" i="7" l="1"/>
  <c r="BF40" i="7" s="1"/>
  <c r="BO40" i="7"/>
  <c r="BR12" i="13"/>
  <c r="BR49" i="13" l="1"/>
  <c r="AH12" i="13"/>
  <c r="AH49" i="13" s="1"/>
  <c r="CB30" i="6"/>
  <c r="CI25" i="6"/>
  <c r="CB25" i="6"/>
</calcChain>
</file>

<file path=xl/comments1.xml><?xml version="1.0" encoding="utf-8"?>
<comments xmlns="http://schemas.openxmlformats.org/spreadsheetml/2006/main">
  <authors>
    <author>Чечеткина Е. В.</author>
  </authors>
  <commentList>
    <comment ref="B6" authorId="0" shapeId="0">
      <text>
        <r>
          <rPr>
            <b/>
            <sz val="9"/>
            <color indexed="81"/>
            <rFont val="Tahoma"/>
            <charset val="1"/>
          </rPr>
          <t>ф.768 (2+4) ОС+МЗ+земля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<sst xmlns="http://schemas.openxmlformats.org/spreadsheetml/2006/main" count="2010" uniqueCount="785">
  <si>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</si>
  <si>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</si>
  <si>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</si>
  <si>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</si>
  <si>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</si>
  <si>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</si>
  <si>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</si>
  <si>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</si>
  <si>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</si>
  <si>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</si>
  <si>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</si>
  <si>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</si>
  <si>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</si>
  <si>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</si>
  <si>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</si>
  <si>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</si>
  <si>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</si>
  <si>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</si>
  <si>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</si>
  <si>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</si>
  <si>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</si>
  <si>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</si>
  <si>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</si>
  <si>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</si>
  <si>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</si>
  <si>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</si>
  <si>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</si>
  <si>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</si>
  <si>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</si>
  <si>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</si>
  <si>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</si>
  <si>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</si>
  <si>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</si>
  <si>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</si>
  <si>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</si>
  <si>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</si>
  <si>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</si>
  <si>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</si>
  <si>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</si>
  <si>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</si>
  <si>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</si>
  <si>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</si>
  <si>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</si>
  <si>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</si>
  <si>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</si>
  <si>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</si>
  <si>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</si>
  <si>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</si>
  <si>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</si>
  <si>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</si>
  <si>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</si>
  <si>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</si>
  <si>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</si>
  <si>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руб.</t>
  </si>
  <si>
    <t>Учреждения</t>
  </si>
  <si>
    <t>(уполномоченное лицо)</t>
  </si>
  <si>
    <t>(фамилия, инициалы)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</si>
  <si>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</si>
  <si>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</si>
  <si>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</si>
  <si>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из нее</t>
  </si>
  <si>
    <t>листам</t>
  </si>
  <si>
    <t>в том числе:</t>
  </si>
  <si>
    <t>из них:</t>
  </si>
  <si>
    <t>5000</t>
  </si>
  <si>
    <t>4100</t>
  </si>
  <si>
    <t>4000</t>
  </si>
  <si>
    <t>3200</t>
  </si>
  <si>
    <t>3100</t>
  </si>
  <si>
    <t>3000</t>
  </si>
  <si>
    <t>(телефон)</t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</si>
  <si>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</si>
  <si>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</si>
  <si>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</si>
  <si>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</si>
  <si>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</si>
  <si>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</si>
  <si>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</si>
  <si>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</si>
  <si>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</si>
  <si>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</si>
  <si>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</si>
  <si>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</si>
  <si>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</si>
  <si>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</si>
  <si>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</si>
  <si>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</si>
  <si>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</si>
  <si>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</si>
  <si>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</si>
  <si>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</si>
  <si>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</si>
  <si>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</si>
  <si>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</si>
  <si>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</si>
  <si>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</si>
  <si>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</si>
  <si>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</si>
  <si>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</si>
  <si>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</si>
  <si>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</si>
  <si>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</si>
  <si>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</si>
  <si>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</si>
  <si>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</si>
  <si>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</si>
  <si>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</si>
  <si>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</si>
  <si>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</si>
  <si>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</si>
  <si>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</si>
  <si>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</si>
  <si>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</si>
  <si>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</si>
  <si>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</si>
  <si>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</si>
  <si>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</si>
  <si>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</si>
  <si>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</si>
  <si>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</si>
  <si>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</si>
  <si>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</si>
  <si>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</si>
  <si>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</si>
  <si>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</si>
  <si>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</si>
  <si>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</si>
  <si>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</si>
  <si>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</si>
  <si>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</si>
  <si>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</si>
  <si>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</si>
  <si>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</si>
  <si>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</si>
  <si>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</si>
  <si>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</si>
  <si>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</si>
  <si>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</si>
  <si>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</si>
  <si>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</si>
  <si>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</si>
  <si>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</si>
  <si>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</si>
  <si>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</si>
  <si>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</si>
  <si>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</si>
  <si>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</si>
  <si>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</si>
  <si>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</si>
  <si>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</si>
  <si>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</si>
  <si>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</si>
  <si>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</si>
  <si>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</si>
  <si>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</si>
  <si>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</si>
  <si>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</si>
  <si>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</si>
  <si>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</si>
  <si>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</si>
  <si>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</si>
  <si>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</si>
  <si>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</si>
  <si>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</si>
  <si>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</si>
  <si>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</si>
  <si>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</si>
  <si>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</si>
  <si>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</si>
  <si>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</si>
  <si>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</si>
  <si>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</si>
  <si>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</si>
  <si>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</si>
  <si>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</si>
  <si>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</si>
  <si>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</si>
  <si>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</si>
  <si>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</si>
  <si>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</si>
  <si>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</si>
  <si>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</si>
  <si>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</si>
  <si>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</si>
  <si>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</si>
  <si>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</si>
  <si>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</si>
  <si>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</si>
  <si>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</si>
  <si>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</si>
  <si>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</si>
  <si>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</si>
  <si>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</si>
  <si>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</si>
  <si>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</si>
  <si>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</si>
  <si>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</si>
  <si>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</si>
  <si>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</si>
  <si>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</si>
  <si>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</si>
  <si>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</si>
  <si>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</si>
  <si>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</si>
  <si>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</si>
  <si>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</si>
  <si>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</si>
  <si>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</si>
  <si>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</si>
  <si>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</si>
  <si>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</si>
  <si>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</si>
  <si>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</si>
  <si>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</si>
  <si>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</si>
  <si>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</si>
  <si>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</si>
  <si>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</si>
  <si>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>задания</t>
  </si>
  <si>
    <t>Сведения о счетах учреждения, открытых в кредитных организациях</t>
  </si>
  <si>
    <t>Всего</t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</si>
  <si>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</si>
  <si>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</si>
  <si>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</si>
  <si>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</si>
  <si>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</si>
  <si>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</si>
  <si>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</si>
  <si>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</si>
  <si>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</si>
  <si>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</si>
  <si>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</si>
  <si>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</si>
  <si>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</si>
  <si>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</si>
  <si>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</si>
  <si>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</si>
  <si>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</si>
  <si>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</si>
  <si>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</si>
  <si>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</si>
  <si>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</si>
  <si>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</si>
  <si>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</si>
  <si>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</si>
  <si>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</si>
  <si>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</si>
  <si>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</si>
  <si>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</si>
  <si>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</si>
  <si>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</si>
  <si>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</si>
  <si>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</si>
  <si>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</si>
  <si>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</si>
  <si>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</si>
  <si>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</si>
  <si>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</si>
  <si>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</si>
  <si>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</si>
  <si>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</si>
  <si>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</si>
  <si>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</si>
  <si>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</si>
  <si>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</si>
  <si>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</si>
  <si>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</si>
  <si>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</si>
  <si>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</si>
  <si>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</si>
  <si>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</si>
  <si>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</si>
  <si>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</si>
  <si>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</si>
  <si>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</si>
  <si>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</si>
  <si>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</si>
  <si>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</si>
  <si>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</si>
  <si>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</si>
  <si>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</si>
  <si>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</si>
  <si>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</si>
  <si>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</si>
  <si>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</si>
  <si>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</si>
  <si>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</si>
  <si>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</si>
  <si>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</si>
  <si>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</si>
  <si>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</si>
  <si>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</si>
  <si>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</si>
  <si>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</si>
  <si>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</si>
  <si>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</si>
  <si>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</si>
  <si>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</si>
  <si>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</si>
  <si>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</si>
  <si>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</si>
  <si>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</si>
  <si>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</si>
  <si>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</si>
  <si>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</si>
  <si>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</si>
  <si>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</si>
  <si>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</si>
  <si>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</si>
  <si>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</si>
  <si>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</si>
  <si>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</si>
  <si>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</si>
  <si>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</si>
  <si>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</si>
  <si>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</si>
  <si>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</si>
  <si>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</si>
  <si>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</si>
  <si>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</si>
  <si>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</si>
  <si>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</si>
  <si>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</si>
  <si>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</si>
  <si>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</si>
  <si>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</si>
  <si>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</si>
  <si>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</si>
  <si>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</si>
  <si>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</si>
  <si>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</si>
  <si>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</si>
  <si>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</si>
  <si>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</si>
  <si>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</si>
  <si>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</si>
  <si>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</si>
  <si>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</si>
  <si>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</si>
  <si>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</si>
  <si>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</si>
  <si>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</si>
  <si>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</si>
  <si>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</si>
  <si>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расходы на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</si>
  <si>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</si>
  <si>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</si>
  <si>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</si>
  <si>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</si>
  <si>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</si>
  <si>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</si>
  <si>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</si>
  <si>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</si>
  <si>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</si>
  <si>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</si>
  <si>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</si>
  <si>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</si>
  <si>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</si>
  <si>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</si>
  <si>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</si>
  <si>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</si>
  <si>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</si>
  <si>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</si>
  <si>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</si>
  <si>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</si>
  <si>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</si>
  <si>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</si>
  <si>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</si>
  <si>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</si>
  <si>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</si>
  <si>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</si>
  <si>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</si>
  <si>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</si>
  <si>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</si>
  <si>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</si>
  <si>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</si>
  <si>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</si>
  <si>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</si>
  <si>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</si>
  <si>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</si>
  <si>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</si>
  <si>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</si>
  <si>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</si>
  <si>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</si>
  <si>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</si>
  <si>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</si>
  <si>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</si>
  <si>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</si>
  <si>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</si>
  <si>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</si>
  <si>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</si>
  <si>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</si>
  <si>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</si>
  <si>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</si>
  <si>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</si>
  <si>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</si>
  <si>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</si>
  <si>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</si>
  <si>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</si>
  <si>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</si>
  <si>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</si>
  <si>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</si>
  <si>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</si>
  <si>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</si>
  <si>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</si>
  <si>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</si>
  <si>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</si>
  <si>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</si>
  <si>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</si>
  <si>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</si>
  <si>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</si>
  <si>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</si>
  <si>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</si>
  <si>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</si>
  <si>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</si>
  <si>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</si>
  <si>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</si>
  <si>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</si>
  <si>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</si>
  <si>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</si>
  <si>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</si>
  <si>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</si>
  <si>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</si>
  <si>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</si>
  <si>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</si>
  <si>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</si>
  <si>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</si>
  <si>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</si>
  <si>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</si>
  <si>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</si>
  <si>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</si>
  <si>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</si>
  <si>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</si>
  <si>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</si>
  <si>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</si>
  <si>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</si>
  <si>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</si>
  <si>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</si>
  <si>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</si>
  <si>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</si>
  <si>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</si>
  <si>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</si>
  <si>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</si>
  <si>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</si>
  <si>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</si>
  <si>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</si>
  <si>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</si>
  <si>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</si>
  <si>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</si>
  <si>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</si>
  <si>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</si>
  <si>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</si>
  <si>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</si>
  <si>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</si>
  <si>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</si>
  <si>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</si>
  <si>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</si>
  <si>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</si>
  <si>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</si>
  <si>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</si>
  <si>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</si>
  <si>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</si>
  <si>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</si>
  <si>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</si>
  <si>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</si>
  <si>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</si>
  <si>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</si>
  <si>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</si>
  <si>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</si>
  <si>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</si>
  <si>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</si>
  <si>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</si>
  <si>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</si>
  <si>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</si>
  <si>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</si>
  <si>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</si>
  <si>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</si>
  <si>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</si>
  <si>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 xml:space="preserve">Отчет о выполнении муниципального задания на 2022 год и плановый период 2023 и 2024 годов 
</t>
  </si>
  <si>
    <t>3.</t>
  </si>
  <si>
    <t>Сведения об оказываемых услугах, выполняемых работах сверх установленного муниципального задания, а также выпускаемой продукции.</t>
  </si>
  <si>
    <t>Сведения о задолженности по ущербу, недостачам, хищениям денежных средств и материальных ценностей.</t>
  </si>
  <si>
    <t>Сведения о численности сотрудников и оплате труда.</t>
  </si>
  <si>
    <t>Сведения о земельных участках, предоставленных на праве постоянного (бессрочного) пользования</t>
  </si>
  <si>
    <t>Сведения о недвижимом имуществе, используемом по договору аренды.</t>
  </si>
  <si>
    <t>Сведения об особо ценном движимом имуществе (за исключением транспортных средств).</t>
  </si>
  <si>
    <t>4.</t>
  </si>
  <si>
    <t>5.</t>
  </si>
  <si>
    <t>6.</t>
  </si>
  <si>
    <t>Сведения о недвижимом имуществе, за исключением земельных участков, закрепленном на праве оперативного управления.</t>
  </si>
  <si>
    <t>Формы, содержащие нулевые показатели, в составе отчета не предоставляются.</t>
  </si>
  <si>
    <t xml:space="preserve">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учреждению.
</t>
  </si>
  <si>
    <t>Сведения о просроченной кредиторской задолженности.</t>
  </si>
  <si>
    <t>860201001</t>
  </si>
  <si>
    <t>23</t>
  </si>
  <si>
    <t>"02"</t>
  </si>
  <si>
    <t>043</t>
  </si>
  <si>
    <t>СОГЛАСОВАНО</t>
  </si>
  <si>
    <t>УТВЕРЖДАЮ</t>
  </si>
  <si>
    <t>Директор дкпартамента образованя</t>
  </si>
  <si>
    <t>__________________________________________________И.П. Замятина</t>
  </si>
  <si>
    <t>Заведующий</t>
  </si>
  <si>
    <t>Департамент образования Администрации города</t>
  </si>
  <si>
    <t>человек</t>
  </si>
  <si>
    <t>74301246</t>
  </si>
  <si>
    <t>8602153263</t>
  </si>
  <si>
    <t>город Сургут</t>
  </si>
  <si>
    <t>Заведющий МАДОУ № 8 " Огонек"</t>
  </si>
  <si>
    <t>Муниципальное автономное дошкольное образовательное учреждение детский сад № 8 "Огонек"</t>
  </si>
  <si>
    <t>Т.А.Сапунова</t>
  </si>
  <si>
    <t>_________________________Т.А. Сапунова</t>
  </si>
  <si>
    <t>Муниципальное автономное дошкольное образовательное учреждение детский сад № 8  "Огонек"</t>
  </si>
  <si>
    <t>специалисты, деятельность которых не связана с образовательной деятельностью</t>
  </si>
  <si>
    <t>служащие</t>
  </si>
  <si>
    <t xml:space="preserve"> воспитатели</t>
  </si>
  <si>
    <t>руководители</t>
  </si>
  <si>
    <t>заместители руководителя</t>
  </si>
  <si>
    <t>Начальник отдела УДС по СВП</t>
  </si>
  <si>
    <t>Ангелова Е.Н.</t>
  </si>
  <si>
    <t>8 (3462) 35-21-50</t>
  </si>
  <si>
    <t>85.41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</si>
  <si>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</si>
  <si>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</si>
  <si>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</si>
  <si>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</si>
  <si>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</si>
  <si>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</si>
  <si>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</si>
  <si>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</si>
  <si>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</si>
  <si>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</si>
  <si>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</si>
  <si>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</si>
  <si>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</si>
  <si>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</si>
  <si>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</si>
  <si>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</si>
  <si>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</si>
  <si>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792</t>
  </si>
  <si>
    <t xml:space="preserve"> г.Сургут, ул.Сибирская, дом 26</t>
  </si>
  <si>
    <t>м2</t>
  </si>
  <si>
    <t>2009</t>
  </si>
  <si>
    <t>86:10:0101031:224</t>
  </si>
  <si>
    <t>г.Сургут, ул.30 лет Победы, дом 40/1</t>
  </si>
  <si>
    <t>86:10:0101035:1682</t>
  </si>
  <si>
    <t>71876000</t>
  </si>
  <si>
    <t>г Сургут, ул 30 лет Победы, д 40/1,</t>
  </si>
  <si>
    <t>86:10:0101035:1689</t>
  </si>
  <si>
    <t>2019</t>
  </si>
  <si>
    <t>2002</t>
  </si>
  <si>
    <t>2003</t>
  </si>
  <si>
    <t>2004</t>
  </si>
  <si>
    <t>м</t>
  </si>
  <si>
    <t>Сети уличного освещения</t>
  </si>
  <si>
    <t>86:10:0101035:1690</t>
  </si>
  <si>
    <t>2005</t>
  </si>
  <si>
    <t>Сети теплоснабжения</t>
  </si>
  <si>
    <t>86:10:0101035:1693</t>
  </si>
  <si>
    <t>Сети водоснабжения</t>
  </si>
  <si>
    <t>86:10:0101035:1687</t>
  </si>
  <si>
    <t>2006</t>
  </si>
  <si>
    <t>Сети канализации</t>
  </si>
  <si>
    <t>86:10:0101035:1686</t>
  </si>
  <si>
    <t>86:10:0101035:1691</t>
  </si>
  <si>
    <t>2007</t>
  </si>
  <si>
    <t>Благоустройство</t>
  </si>
  <si>
    <t>3148,3</t>
  </si>
  <si>
    <t>86:10:0101035:1692</t>
  </si>
  <si>
    <t>Отводящий пластовый дренаж</t>
  </si>
  <si>
    <t>86:10:0101035:1688</t>
  </si>
  <si>
    <t>1019</t>
  </si>
  <si>
    <t>2008</t>
  </si>
  <si>
    <t>2010</t>
  </si>
  <si>
    <t>2011</t>
  </si>
  <si>
    <t>2012</t>
  </si>
  <si>
    <t>2013</t>
  </si>
  <si>
    <t>"Ментальная арифметика" от 3 до 5 лет</t>
  </si>
  <si>
    <t>"Юный архитектор"</t>
  </si>
  <si>
    <t>"Экспериментикум"</t>
  </si>
  <si>
    <t>"Аэробика для дошколят"</t>
  </si>
  <si>
    <t>"Волшебная кисточка"</t>
  </si>
  <si>
    <t>"Юный волшебник"</t>
  </si>
  <si>
    <t>"Ментальная арифметика" от 5 до 7 лет</t>
  </si>
  <si>
    <t>"Домисолька" от 5 до 7 лет</t>
  </si>
  <si>
    <t>"Игралочка"</t>
  </si>
  <si>
    <t>"В мире робототехники и конструирования" от 3 до 5 лет</t>
  </si>
  <si>
    <t>"В мире робототехники и конструирования" от 5 до 7 лет</t>
  </si>
  <si>
    <t>"Хочу всё знать"</t>
  </si>
  <si>
    <t>"Город мастеров" от 3 до 5 лет</t>
  </si>
  <si>
    <t>"Город мастеров" от 5 до 7 лет</t>
  </si>
  <si>
    <t>"Юный актёр"</t>
  </si>
  <si>
    <t>"Разноцветные ладошки" от 3 до 5 лет</t>
  </si>
  <si>
    <t>"Разноцветные ладошки" от 5 до 7 лет</t>
  </si>
  <si>
    <t>"Домисолька" от 3 до 5 лет</t>
  </si>
  <si>
    <t>"Хочу всё знать "</t>
  </si>
  <si>
    <t>"Игралочка "</t>
  </si>
  <si>
    <t>01.09.2021</t>
  </si>
  <si>
    <t>29.08.2022</t>
  </si>
  <si>
    <t>"Сказочный мир английского языка"</t>
  </si>
  <si>
    <t>"Детский фитнес "</t>
  </si>
  <si>
    <t>"Весёлый мяч"</t>
  </si>
  <si>
    <t>"Город мастеров"</t>
  </si>
  <si>
    <t>"Детский фитнес"</t>
  </si>
  <si>
    <t>МАДОУ № 8 "Огонёк"</t>
  </si>
  <si>
    <t>Земельный участок</t>
  </si>
  <si>
    <t>055</t>
  </si>
  <si>
    <t>006</t>
  </si>
  <si>
    <t>2</t>
  </si>
  <si>
    <t>18</t>
  </si>
  <si>
    <t>Организация и проведение фотосъемки воспитанников.</t>
  </si>
  <si>
    <t>ДС8-11-406/2</t>
  </si>
  <si>
    <t>ДС8-11-358/1</t>
  </si>
  <si>
    <t>Нежилое здание, детский сад "Огонёк"</t>
  </si>
  <si>
    <t xml:space="preserve">Детский сад в микрорайоне 20А г. Сургута </t>
  </si>
  <si>
    <t>Дренаж попутный</t>
  </si>
  <si>
    <t>Сети электроснабжения 0,4 кВ</t>
  </si>
  <si>
    <t>71876000001</t>
  </si>
  <si>
    <t>Ведущий экономист</t>
  </si>
  <si>
    <t>8 (3462) 52-26-18</t>
  </si>
  <si>
    <t>Сведения, установленные правилами опубликования отчетов о деятельности автономного учреждения и об использовании закрепленного за ним имущества, утвержденными постановлением Правительства Российской Федерации от 18.10.2007 № 684 «Об утверждении Правил опубликования отчетов о деятельности автономного учреждения и об использовании закрепленного за ним имущества», представляемые в составе отчета о результатах деятельности муниципального учреждения и об использовании закрепленного за ним муниципального имущества за 2022 год</t>
  </si>
  <si>
    <t>1. Результат деятельности муниципального учреждения</t>
  </si>
  <si>
    <t>Таблица №1</t>
  </si>
  <si>
    <t>№ п/п</t>
  </si>
  <si>
    <t>Ед.изм.</t>
  </si>
  <si>
    <t>2020 год</t>
  </si>
  <si>
    <t>2021 год</t>
  </si>
  <si>
    <t>1. Объем финансового обеспечения муниципального задания</t>
  </si>
  <si>
    <t xml:space="preserve"> Общее количество потребителей, воспользовавшихся услугами (работами) муниципального учреждения,в том числе: 
</t>
  </si>
  <si>
    <t>чел.</t>
  </si>
  <si>
    <t>2.1.</t>
  </si>
  <si>
    <t>количество потребителей по видам услуг (работ),
воспользовавшихся:</t>
  </si>
  <si>
    <t>2.1.1</t>
  </si>
  <si>
    <t>бесплатными услугами</t>
  </si>
  <si>
    <t>2.1.2.</t>
  </si>
  <si>
    <t>частично платными услугами</t>
  </si>
  <si>
    <t>2.1.3.</t>
  </si>
  <si>
    <t xml:space="preserve"> полностью платными услугами (работами)</t>
  </si>
  <si>
    <t xml:space="preserve">Средняя стоимость для потребителей получения частично платных и полностью платных услуг (работ) по видам услуг (работ), 
в том числе:
</t>
  </si>
  <si>
    <t>3.1.</t>
  </si>
  <si>
    <t>частично платных услуг</t>
  </si>
  <si>
    <t>3.2.</t>
  </si>
  <si>
    <t>полностью платных услуг (работ</t>
  </si>
  <si>
    <t xml:space="preserve">Количество жалоб потребителей </t>
  </si>
  <si>
    <t>Выставленные требования в возмещение ущерба по недостачам и хищениям материальных ценностей, денежных средств, а также от порчи  материальных ценностей</t>
  </si>
  <si>
    <t>тыс.руб.</t>
  </si>
  <si>
    <t>Объем финансового обеспечения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</si>
  <si>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7.</t>
  </si>
  <si>
    <t>Общие суммы прибыли муниципального учреждения после налогообложения в отчетном периоде, образовавшиеся в связи с оказанием частично платных и полностью платных услуг(работ)</t>
  </si>
  <si>
    <t>8.</t>
  </si>
  <si>
    <t xml:space="preserve"> Объем финансового обеспечения мероприятий, направленных на развитие автономного учреждения, перечень которых определяется органом, осуществляющим функции и полномочия учреждения</t>
  </si>
  <si>
    <t>*Справочно: В 2021 году в образовательное учреждение жалоб не поступало</t>
  </si>
  <si>
    <t>Об исполнении плана финансово-хозяйственной деятельности</t>
  </si>
  <si>
    <t>Код по бюджетной классифи-кации</t>
  </si>
  <si>
    <t>Примечание (причины отклонения)</t>
  </si>
  <si>
    <t>факт, (руб.)</t>
  </si>
  <si>
    <t>план, (руб.)</t>
  </si>
  <si>
    <t>отклонение, %</t>
  </si>
  <si>
    <t xml:space="preserve"> Поступления</t>
  </si>
  <si>
    <t>1.1.</t>
  </si>
  <si>
    <t>Остаток средств на начало периода</t>
  </si>
  <si>
    <t>Х</t>
  </si>
  <si>
    <t>1.2.</t>
  </si>
  <si>
    <t>.Поступления, всего:
в том числе:</t>
  </si>
  <si>
    <t>1.2.1.</t>
  </si>
  <si>
    <t>Субсидии на финансовое обеспечение выполнения муниципального задания, всего</t>
  </si>
  <si>
    <t>1.2.2.</t>
  </si>
  <si>
    <t xml:space="preserve"> Субсидии на иные цели</t>
  </si>
  <si>
    <t>1.2.3.</t>
  </si>
  <si>
    <t>Субсидии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</t>
  </si>
  <si>
    <t>1.2.4.</t>
  </si>
  <si>
    <t>Гранты в форме субсидий, в том числе предоставляемых по результатам конкурсов</t>
  </si>
  <si>
    <t>1.2.5.</t>
  </si>
  <si>
    <t>Поступления от оказания муниципальным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
в том числе:</t>
  </si>
  <si>
    <t>Уменьшение фактических поступлений в связи с отсутствием заявителей на оказание дополнительных образовательных и спортивно-оздоровительных услуг.
Недопоступление родительской платы в связи с уменьшением фактического количества дней посещения детьми образовательного учреждения (по причине болезни)</t>
  </si>
  <si>
    <t>1.2.5.1.</t>
  </si>
  <si>
    <t>Родительская плата за присмотр и уход за детьми в образовательных учреждениях, реализующих программу дошкольного образования</t>
  </si>
  <si>
    <t>1.2.6.</t>
  </si>
  <si>
    <t>Поступления от иной приносящей доход деятельности</t>
  </si>
  <si>
    <t>120, 130, 140, 180, 410, 440</t>
  </si>
  <si>
    <t>1.3.</t>
  </si>
  <si>
    <t>Остаток средств на конец периода</t>
  </si>
  <si>
    <t>Выплаты</t>
  </si>
  <si>
    <t>Выплаты, всего
в том числе:</t>
  </si>
  <si>
    <t>2.1.1.1.</t>
  </si>
  <si>
    <t>Оплата труда и начисления на выплаты по оплате труда, всего
из них:</t>
  </si>
  <si>
    <t>Заработная плата</t>
  </si>
  <si>
    <t>Экономия  средств по оплате труда и начислениям на выплаты по оплате труда, сложившаяся в связи с наличием периодов временной нетрудоспособности  и отпусков без сохранения заработной платы работников</t>
  </si>
  <si>
    <t>2.1.1.2.</t>
  </si>
  <si>
    <t xml:space="preserve"> Прочие выплаты</t>
  </si>
  <si>
    <t>2.1.1.3.</t>
  </si>
  <si>
    <t>Начисления на выплаты по оплате труда</t>
  </si>
  <si>
    <t>Экономия средств в связи с уменьшение фактических расходов по оплате компенсации проезда к месту отдыха и обратно</t>
  </si>
  <si>
    <t>Оплата работ, услуг, всего</t>
  </si>
  <si>
    <t>2.1.2.1.</t>
  </si>
  <si>
    <t xml:space="preserve"> Услуги связи</t>
  </si>
  <si>
    <t xml:space="preserve">Экономия средств  в связи со снижением фактических затрат  по оказанию услуг междугородней  связи, связи с повременным учетом местных соединений     </t>
  </si>
  <si>
    <t>2.1.2.2.</t>
  </si>
  <si>
    <t xml:space="preserve"> Транспортные услуги</t>
  </si>
  <si>
    <t>2.1.2.3.</t>
  </si>
  <si>
    <t xml:space="preserve"> Коммунальные услуги</t>
  </si>
  <si>
    <t>Экономия в связи с уменьшением фактических затрат на коммунальные услуги</t>
  </si>
  <si>
    <t>2.1.2.4.</t>
  </si>
  <si>
    <t xml:space="preserve"> Арендная плата за пользование имуществом</t>
  </si>
  <si>
    <t>2.1.2.5.</t>
  </si>
  <si>
    <t>Работы, услуги по содержанию имущества</t>
  </si>
  <si>
    <t xml:space="preserve">2.1.2.6. </t>
  </si>
  <si>
    <t>Прочие работы и услуги</t>
  </si>
  <si>
    <t xml:space="preserve">Экономия в связи с уменьшением фактических затрат на услуги банка по приему платежей, расчетно-кассовое обслуживание банка, экономия  на  услуги частных охранных предприятий по охране объектов </t>
  </si>
  <si>
    <t xml:space="preserve">2.1.3. </t>
  </si>
  <si>
    <t>Безвозмездные перечисления организациям, всего</t>
  </si>
  <si>
    <t xml:space="preserve">2.1.3.1. </t>
  </si>
  <si>
    <t>Безвозмездные перечисления государственным и муниципальным организациям</t>
  </si>
  <si>
    <t xml:space="preserve">2.1.4. </t>
  </si>
  <si>
    <t>Социальное обеспечение, всего, из них:</t>
  </si>
  <si>
    <t xml:space="preserve">2.1.4.1. </t>
  </si>
  <si>
    <t>Пособия по социальной помощи населению</t>
  </si>
  <si>
    <t xml:space="preserve">2.1.4.2. </t>
  </si>
  <si>
    <t>Пенсии, пособия, выплачиваемые организациями сектора государственного управления</t>
  </si>
  <si>
    <t xml:space="preserve">2.1.5. </t>
  </si>
  <si>
    <t>Прочие расходы</t>
  </si>
  <si>
    <t xml:space="preserve">2.1.6. </t>
  </si>
  <si>
    <t>Поступления нефинансовых активов, всего
из них:</t>
  </si>
  <si>
    <t xml:space="preserve">2.1.6.1. </t>
  </si>
  <si>
    <t>Увеличение стоимости основных средств</t>
  </si>
  <si>
    <t xml:space="preserve">2.1.6.2. </t>
  </si>
  <si>
    <t>Увеличение стоимости нематериальных активов</t>
  </si>
  <si>
    <t xml:space="preserve">2.1.6.3. </t>
  </si>
  <si>
    <t>Увеличение стоимости материальных запасов</t>
  </si>
  <si>
    <t xml:space="preserve">Экономия в связи со снижением фактических затрат по поставке продуктов питания в связи с уменьшением количества дето-дней посещения образовательного учреждения </t>
  </si>
  <si>
    <t xml:space="preserve">2.1.7. </t>
  </si>
  <si>
    <t>Поступление финансовых активов, всего
из них:</t>
  </si>
  <si>
    <t xml:space="preserve">2.1.7.1. </t>
  </si>
  <si>
    <t>Увеличение стоимости ценных бумаг, кроме акций и иных форм участия в капитале</t>
  </si>
  <si>
    <t xml:space="preserve">2.1.7.2. </t>
  </si>
  <si>
    <t>Увеличение стоимости акций и иных форм участия в капитале</t>
  </si>
  <si>
    <t>Справочно:</t>
  </si>
  <si>
    <t>2.2.</t>
  </si>
  <si>
    <t xml:space="preserve"> Объем публичных обязательств, всего</t>
  </si>
  <si>
    <t>2.3.</t>
  </si>
  <si>
    <t>Средства во временном распоряжении, всего</t>
  </si>
  <si>
    <t>1.1 Информация об осуществлении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страхованию.</t>
  </si>
  <si>
    <r>
      <t>1.2.</t>
    </r>
    <r>
      <rPr>
        <sz val="12"/>
        <color indexed="8"/>
        <rFont val="Arial"/>
        <family val="2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Перечень видов деятельности, осуществляемых автономным учреждением.
       - образовательная деятельность по программам дошкольного образования; 
       - платные дополнительные образовательные услуги; 
       - приносящая доход деятельность.   
</t>
    </r>
  </si>
  <si>
    <r>
      <t>1.3.</t>
    </r>
    <r>
      <rPr>
        <sz val="12"/>
        <color indexed="8"/>
        <rFont val="Arial"/>
        <family val="2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Перечень разрешительных документов (с указанием номеров, даты выдачи и срока действия), на основании которых автономное учреждение осуществляет деятельность.
       -  устав, утвержденный распоряжением Администрации города от  25.05.2017 № 854 
        - лицензия на право ведения образовательной деятельности от  31.05.2019г. № 3288 ; </t>
    </r>
  </si>
  <si>
    <t>1.4. Состав наблюдательного совета:
1.Хотмирова Анна Ивановна – заместитель директора департамента образования Администрации города (председатель наблюдательного совета).
2. Петрова Юлия Александровна – представитель родительского совета муниципального автономного дошкольного образовательного учреждения детского сада № 8 «Огонек» (представитель общественности)
3. Желтухина Ольга Александровна – представитель социально – ориентированной некоммерческой организации
4. Пешкова Наталья Виллиевна – представитель педагогической общественности, имеющий заслуги и достижения в сфере образования.
5. Гильманова Кристина Михайловна - представитель родительского совета муниципального автономного дошкольного образовательного учреждения детского сада № 8 «Огонек» (представитель общественности)
6.Сычева Лариса Анатольевна - представитель работников муниципального автономного дошкольного образовательного учреждения детский сад № 8 «Огонёк» (по согласованию).
7 .Кувалдина Светлана Борисовна - представитель работников муниципального автономного дошкольного образовательного учреждения детский сад № 8 «Огонёк» (по согласованию).
8.Науменко Людмила Павловна - главный специалист отдела обеспечения использования муниципального имущества управления имущественных отношений департамента имущественных и земельных отношений Администрации города (представитель органа местного самоуправления).</t>
  </si>
  <si>
    <r>
      <t>1.</t>
    </r>
    <r>
      <rPr>
        <sz val="16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Информация о рассмотрении и утверждении отчета наблюдательным советом</t>
    </r>
  </si>
  <si>
    <t>Об использовании имущества, закрепленного за учреждением</t>
  </si>
  <si>
    <t>Общая балансовая стоимость имущества автономного учреждения, из него</t>
  </si>
  <si>
    <t>балансовая стоимость недвижимого имущества</t>
  </si>
  <si>
    <t>Балансовая стоимость особо ценного движимого имущества, находящегося у учреждения на праве оперативного управления</t>
  </si>
  <si>
    <t>Общая площадь объектов недвижимого имущества, из него:</t>
  </si>
  <si>
    <t>кв.м</t>
  </si>
  <si>
    <t xml:space="preserve"> переданного в аренду</t>
  </si>
  <si>
    <t>переданного в безвозмездное пользование</t>
  </si>
  <si>
    <t>Количество объектов недвижимого имущества, в том числе:</t>
  </si>
  <si>
    <t>шт.</t>
  </si>
  <si>
    <t>4.1.</t>
  </si>
  <si>
    <t xml:space="preserve"> зданий</t>
  </si>
  <si>
    <t>4.2.</t>
  </si>
  <si>
    <t xml:space="preserve"> строений</t>
  </si>
  <si>
    <t>4.3.</t>
  </si>
  <si>
    <t>помещений</t>
  </si>
  <si>
    <t>Сведения о недвижимом имуществе, используемом по договору безвозмездного пользования (договору ссуды)</t>
  </si>
  <si>
    <t>Начальник материального отдела</t>
  </si>
  <si>
    <t>Чечеткина Е.В.</t>
  </si>
  <si>
    <t>8 (3462) 52-12-50</t>
  </si>
  <si>
    <t>Ведущий экономист ПЭО</t>
  </si>
  <si>
    <t>Фомина Н.А.</t>
  </si>
  <si>
    <t>Ведущий бухгалтер</t>
  </si>
  <si>
    <t>8 (3462) 52-26-22</t>
  </si>
  <si>
    <t>Таблица № 2</t>
  </si>
  <si>
    <t>Таблица №3</t>
  </si>
  <si>
    <t>ДС8-11-233/2</t>
  </si>
  <si>
    <t>ДС8-11-538/2</t>
  </si>
  <si>
    <t>18.05.2022</t>
  </si>
  <si>
    <t>04.10.2022</t>
  </si>
  <si>
    <t>января</t>
  </si>
  <si>
    <t>15</t>
  </si>
  <si>
    <t>февраля</t>
  </si>
  <si>
    <t>01.01.2023</t>
  </si>
  <si>
    <t>февряля</t>
  </si>
  <si>
    <t>-</t>
  </si>
  <si>
    <t>86:10:0101035:228</t>
  </si>
  <si>
    <t>86:10:0101031:0060</t>
  </si>
  <si>
    <t>"___ " ________ 2023г.</t>
  </si>
  <si>
    <t xml:space="preserve">           "15 "февраля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</si>
</sst>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;[Red]#,##0.00"/>
    <numFmt numFmtId="166" formatCode="#,##0.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4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0" fontId="17" fillId="0" borderId="0"/>
    <xf numFmtId="0" fontId="1" fillId="0" borderId="0"/>
    <xf numFmtId="0" fontId="16" fillId="0" borderId="0">
      <alignment horizontal="left"/>
    </xf>
    <xf numFmtId="0" fontId="22" fillId="0" borderId="0"/>
    <xf numFmtId="0" fontId="15" fillId="0" borderId="0"/>
  </cellStyleXfs>
  <cellXfs count="5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right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1" xfId="3" applyFont="1" applyFill="1" applyBorder="1" applyAlignment="1">
      <alignment horizontal="justify" vertical="center" wrapText="1"/>
    </xf>
    <xf numFmtId="0" fontId="9" fillId="0" borderId="1" xfId="3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/>
    </xf>
    <xf numFmtId="49" fontId="9" fillId="0" borderId="1" xfId="3" applyNumberFormat="1" applyFont="1" applyFill="1" applyBorder="1" applyAlignment="1">
      <alignment horizontal="justify" vertical="center" wrapText="1"/>
    </xf>
    <xf numFmtId="0" fontId="9" fillId="0" borderId="1" xfId="3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justify"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/>
    <xf numFmtId="0" fontId="18" fillId="0" borderId="0" xfId="3" applyFont="1" applyFill="1" applyBorder="1"/>
    <xf numFmtId="0" fontId="19" fillId="0" borderId="0" xfId="3" applyFont="1" applyFill="1" applyBorder="1"/>
    <xf numFmtId="0" fontId="19" fillId="0" borderId="0" xfId="3" applyFont="1" applyFill="1"/>
    <xf numFmtId="0" fontId="18" fillId="0" borderId="0" xfId="3" applyFont="1" applyFill="1"/>
    <xf numFmtId="0" fontId="2" fillId="0" borderId="0" xfId="3" applyFont="1" applyFill="1" applyAlignment="1">
      <alignment horizontal="right"/>
    </xf>
    <xf numFmtId="0" fontId="2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2" fillId="0" borderId="23" xfId="3" applyFont="1" applyFill="1" applyBorder="1" applyAlignment="1">
      <alignment horizontal="center" vertical="center"/>
    </xf>
    <xf numFmtId="0" fontId="2" fillId="0" borderId="23" xfId="3" applyFont="1" applyFill="1" applyBorder="1" applyAlignment="1">
      <alignment wrapText="1"/>
    </xf>
    <xf numFmtId="4" fontId="2" fillId="0" borderId="23" xfId="4" applyNumberFormat="1" applyFont="1" applyFill="1" applyBorder="1" applyAlignment="1">
      <alignment horizontal="center" vertical="center" wrapText="1"/>
    </xf>
    <xf numFmtId="4" fontId="9" fillId="0" borderId="23" xfId="3" applyNumberFormat="1" applyFont="1" applyFill="1" applyBorder="1" applyAlignment="1">
      <alignment horizontal="right" wrapText="1"/>
    </xf>
    <xf numFmtId="4" fontId="2" fillId="0" borderId="0" xfId="3" applyNumberFormat="1" applyFont="1" applyFill="1" applyBorder="1" applyAlignment="1">
      <alignment horizontal="right" vertical="center" wrapText="1"/>
    </xf>
    <xf numFmtId="0" fontId="2" fillId="0" borderId="0" xfId="3" applyFont="1" applyFill="1" applyBorder="1"/>
    <xf numFmtId="165" fontId="2" fillId="0" borderId="0" xfId="3" applyNumberFormat="1" applyFont="1" applyFill="1" applyBorder="1" applyAlignment="1">
      <alignment horizontal="center"/>
    </xf>
    <xf numFmtId="0" fontId="2" fillId="0" borderId="0" xfId="3" applyFont="1" applyFill="1"/>
    <xf numFmtId="0" fontId="2" fillId="0" borderId="1" xfId="3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4" fontId="2" fillId="0" borderId="1" xfId="4" applyNumberFormat="1" applyFont="1" applyFill="1" applyBorder="1" applyAlignment="1">
      <alignment horizontal="center" vertical="center" wrapText="1"/>
    </xf>
    <xf numFmtId="3" fontId="21" fillId="0" borderId="1" xfId="4" applyNumberFormat="1" applyFont="1" applyFill="1" applyBorder="1" applyAlignment="1">
      <alignment horizontal="right" vertical="center" wrapText="1"/>
    </xf>
    <xf numFmtId="3" fontId="2" fillId="0" borderId="0" xfId="4" applyNumberFormat="1" applyFont="1" applyFill="1" applyBorder="1" applyAlignment="1">
      <alignment horizontal="right" vertical="center" wrapText="1"/>
    </xf>
    <xf numFmtId="49" fontId="2" fillId="0" borderId="1" xfId="3" applyNumberFormat="1" applyFont="1" applyFill="1" applyBorder="1" applyAlignment="1">
      <alignment horizontal="center" vertical="top"/>
    </xf>
    <xf numFmtId="49" fontId="2" fillId="0" borderId="1" xfId="3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vertical="top" wrapText="1"/>
    </xf>
    <xf numFmtId="49" fontId="2" fillId="0" borderId="2" xfId="3" applyNumberFormat="1" applyFont="1" applyFill="1" applyBorder="1" applyAlignment="1">
      <alignment horizontal="center" vertical="center"/>
    </xf>
    <xf numFmtId="3" fontId="21" fillId="0" borderId="16" xfId="3" applyNumberFormat="1" applyFont="1" applyFill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wrapText="1"/>
    </xf>
    <xf numFmtId="4" fontId="21" fillId="0" borderId="16" xfId="3" applyNumberFormat="1" applyFont="1" applyFill="1" applyBorder="1" applyAlignment="1">
      <alignment horizontal="right" vertical="center"/>
    </xf>
    <xf numFmtId="4" fontId="2" fillId="0" borderId="0" xfId="3" applyNumberFormat="1" applyFont="1" applyFill="1" applyBorder="1" applyAlignment="1">
      <alignment horizontal="right" vertical="center"/>
    </xf>
    <xf numFmtId="4" fontId="2" fillId="0" borderId="16" xfId="3" applyNumberFormat="1" applyFont="1" applyFill="1" applyBorder="1" applyAlignment="1">
      <alignment horizontal="right" vertical="center"/>
    </xf>
    <xf numFmtId="49" fontId="2" fillId="0" borderId="23" xfId="3" applyNumberFormat="1" applyFont="1" applyFill="1" applyBorder="1" applyAlignment="1">
      <alignment horizontal="center" vertical="top"/>
    </xf>
    <xf numFmtId="0" fontId="2" fillId="0" borderId="23" xfId="3" applyFont="1" applyFill="1" applyBorder="1" applyAlignment="1">
      <alignment horizontal="left" vertical="top" wrapText="1"/>
    </xf>
    <xf numFmtId="49" fontId="2" fillId="0" borderId="23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4" fontId="9" fillId="0" borderId="1" xfId="3" applyNumberFormat="1" applyFont="1" applyFill="1" applyBorder="1" applyAlignment="1">
      <alignment horizontal="right" vertical="center"/>
    </xf>
    <xf numFmtId="49" fontId="2" fillId="0" borderId="1" xfId="3" applyNumberFormat="1" applyFont="1" applyFill="1" applyBorder="1" applyAlignment="1">
      <alignment horizontal="center" vertical="center"/>
    </xf>
    <xf numFmtId="4" fontId="23" fillId="0" borderId="1" xfId="5" applyNumberFormat="1" applyFont="1" applyFill="1" applyBorder="1" applyAlignment="1">
      <alignment horizontal="right" wrapText="1"/>
    </xf>
    <xf numFmtId="4" fontId="2" fillId="0" borderId="0" xfId="3" applyNumberFormat="1" applyFont="1" applyFill="1" applyBorder="1" applyAlignment="1">
      <alignment horizontal="right"/>
    </xf>
    <xf numFmtId="49" fontId="2" fillId="0" borderId="0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wrapText="1"/>
    </xf>
    <xf numFmtId="4" fontId="2" fillId="0" borderId="0" xfId="4" applyNumberFormat="1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left"/>
    </xf>
    <xf numFmtId="166" fontId="18" fillId="0" borderId="0" xfId="3" applyNumberFormat="1" applyFont="1" applyFill="1" applyBorder="1"/>
    <xf numFmtId="3" fontId="18" fillId="0" borderId="0" xfId="3" applyNumberFormat="1" applyFont="1" applyFill="1" applyBorder="1"/>
    <xf numFmtId="0" fontId="2" fillId="0" borderId="0" xfId="3" applyFont="1" applyFill="1" applyAlignment="1">
      <alignment horizontal="center" vertical="center"/>
    </xf>
    <xf numFmtId="49" fontId="2" fillId="0" borderId="0" xfId="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vertical="center"/>
    </xf>
    <xf numFmtId="165" fontId="2" fillId="0" borderId="0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49" fontId="2" fillId="0" borderId="23" xfId="3" applyNumberFormat="1" applyFont="1" applyFill="1" applyBorder="1" applyAlignment="1">
      <alignment horizontal="left" vertical="center"/>
    </xf>
    <xf numFmtId="49" fontId="2" fillId="0" borderId="1" xfId="3" applyNumberFormat="1" applyFont="1" applyFill="1" applyBorder="1" applyAlignment="1">
      <alignment horizontal="left" vertical="center"/>
    </xf>
    <xf numFmtId="0" fontId="2" fillId="0" borderId="23" xfId="3" applyFont="1" applyFill="1" applyBorder="1" applyAlignment="1">
      <alignment vertical="center" wrapText="1"/>
    </xf>
    <xf numFmtId="4" fontId="2" fillId="0" borderId="23" xfId="4" applyNumberFormat="1" applyFont="1" applyFill="1" applyBorder="1" applyAlignment="1">
      <alignment horizontal="right" vertical="center" wrapText="1"/>
    </xf>
    <xf numFmtId="9" fontId="2" fillId="0" borderId="1" xfId="3" applyNumberFormat="1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vertical="center"/>
    </xf>
    <xf numFmtId="0" fontId="2" fillId="0" borderId="1" xfId="3" applyFont="1" applyFill="1" applyBorder="1" applyAlignment="1">
      <alignment vertical="center" wrapText="1"/>
    </xf>
    <xf numFmtId="4" fontId="2" fillId="0" borderId="1" xfId="4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right" vertical="center" wrapText="1"/>
    </xf>
    <xf numFmtId="4" fontId="26" fillId="0" borderId="1" xfId="3" applyNumberFormat="1" applyFont="1" applyFill="1" applyBorder="1" applyAlignment="1">
      <alignment horizontal="right" vertical="center" wrapText="1"/>
    </xf>
    <xf numFmtId="0" fontId="20" fillId="0" borderId="1" xfId="3" applyFont="1" applyFill="1" applyBorder="1" applyAlignment="1">
      <alignment vertical="center" wrapText="1"/>
    </xf>
    <xf numFmtId="4" fontId="2" fillId="0" borderId="1" xfId="3" applyNumberFormat="1" applyFont="1" applyFill="1" applyBorder="1" applyAlignment="1">
      <alignment horizontal="right" vertical="center"/>
    </xf>
    <xf numFmtId="3" fontId="2" fillId="0" borderId="1" xfId="4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vertical="center"/>
    </xf>
    <xf numFmtId="0" fontId="2" fillId="0" borderId="1" xfId="4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right" vertical="center"/>
    </xf>
    <xf numFmtId="4" fontId="5" fillId="0" borderId="1" xfId="4" applyNumberFormat="1" applyFont="1" applyFill="1" applyBorder="1" applyAlignment="1">
      <alignment horizontal="right" vertical="center" wrapText="1"/>
    </xf>
    <xf numFmtId="0" fontId="2" fillId="0" borderId="2" xfId="3" applyFont="1" applyFill="1" applyBorder="1" applyAlignment="1">
      <alignment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4" fontId="2" fillId="0" borderId="2" xfId="3" applyNumberFormat="1" applyFont="1" applyFill="1" applyBorder="1" applyAlignment="1">
      <alignment vertical="center"/>
    </xf>
    <xf numFmtId="0" fontId="2" fillId="0" borderId="2" xfId="3" applyFont="1" applyFill="1" applyBorder="1" applyAlignment="1">
      <alignment vertical="center"/>
    </xf>
    <xf numFmtId="0" fontId="28" fillId="0" borderId="1" xfId="3" applyFont="1" applyFill="1" applyBorder="1" applyAlignment="1">
      <alignment vertical="center" wrapText="1"/>
    </xf>
    <xf numFmtId="0" fontId="28" fillId="0" borderId="1" xfId="4" applyNumberFormat="1" applyFont="1" applyFill="1" applyBorder="1" applyAlignment="1">
      <alignment horizontal="center" vertical="center" wrapText="1"/>
    </xf>
    <xf numFmtId="4" fontId="28" fillId="0" borderId="1" xfId="3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4" fontId="5" fillId="0" borderId="1" xfId="3" applyNumberFormat="1" applyFont="1" applyFill="1" applyBorder="1" applyAlignment="1" applyProtection="1">
      <alignment horizontal="right" vertical="center" wrapText="1"/>
    </xf>
    <xf numFmtId="4" fontId="13" fillId="0" borderId="1" xfId="3" applyNumberFormat="1" applyFont="1" applyFill="1" applyBorder="1" applyAlignment="1">
      <alignment horizontal="left" vertical="center" wrapText="1"/>
    </xf>
    <xf numFmtId="4" fontId="28" fillId="0" borderId="1" xfId="4" applyNumberFormat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left" vertical="center" wrapText="1"/>
    </xf>
    <xf numFmtId="4" fontId="5" fillId="0" borderId="2" xfId="3" applyNumberFormat="1" applyFont="1" applyFill="1" applyBorder="1" applyAlignment="1">
      <alignment vertical="center"/>
    </xf>
    <xf numFmtId="9" fontId="2" fillId="0" borderId="2" xfId="3" applyNumberFormat="1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left" vertical="center"/>
    </xf>
    <xf numFmtId="49" fontId="2" fillId="0" borderId="1" xfId="3" applyNumberFormat="1" applyFont="1" applyFill="1" applyBorder="1" applyAlignment="1">
      <alignment horizontal="right" vertical="center"/>
    </xf>
    <xf numFmtId="4" fontId="2" fillId="0" borderId="0" xfId="3" applyNumberFormat="1" applyFont="1" applyFill="1" applyAlignment="1">
      <alignment vertical="center"/>
    </xf>
    <xf numFmtId="0" fontId="5" fillId="0" borderId="0" xfId="0" applyFont="1" applyFill="1" applyAlignment="1"/>
    <xf numFmtId="0" fontId="33" fillId="0" borderId="0" xfId="0" applyFont="1" applyFill="1" applyAlignment="1">
      <alignment horizontal="center"/>
    </xf>
    <xf numFmtId="0" fontId="34" fillId="0" borderId="0" xfId="0" applyFont="1" applyFill="1" applyAlignment="1"/>
    <xf numFmtId="0" fontId="35" fillId="0" borderId="0" xfId="0" applyFont="1" applyFill="1" applyAlignment="1"/>
    <xf numFmtId="0" fontId="3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9" fontId="5" fillId="0" borderId="12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5" fillId="0" borderId="25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49" fontId="5" fillId="0" borderId="28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4" fontId="5" fillId="0" borderId="23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49" fontId="5" fillId="0" borderId="39" xfId="0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8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left" indent="1"/>
    </xf>
    <xf numFmtId="0" fontId="5" fillId="0" borderId="18" xfId="0" applyFont="1" applyFill="1" applyBorder="1" applyAlignment="1">
      <alignment horizontal="left" indent="2"/>
    </xf>
    <xf numFmtId="0" fontId="5" fillId="0" borderId="11" xfId="0" applyFont="1" applyFill="1" applyBorder="1" applyAlignment="1">
      <alignment horizontal="left" indent="2"/>
    </xf>
    <xf numFmtId="0" fontId="5" fillId="0" borderId="2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0" fontId="5" fillId="0" borderId="17" xfId="0" applyFont="1" applyFill="1" applyBorder="1" applyAlignment="1">
      <alignment horizontal="left" indent="2"/>
    </xf>
    <xf numFmtId="0" fontId="5" fillId="0" borderId="15" xfId="0" applyFont="1" applyFill="1" applyBorder="1" applyAlignment="1">
      <alignment horizontal="left" indent="2"/>
    </xf>
    <xf numFmtId="0" fontId="5" fillId="0" borderId="17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indent="1"/>
    </xf>
    <xf numFmtId="0" fontId="5" fillId="0" borderId="13" xfId="0" applyFont="1" applyFill="1" applyBorder="1" applyAlignment="1">
      <alignment horizontal="left" indent="1"/>
    </xf>
    <xf numFmtId="4" fontId="5" fillId="0" borderId="1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indent="1"/>
    </xf>
    <xf numFmtId="0" fontId="5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4" fontId="5" fillId="0" borderId="17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4" fontId="5" fillId="0" borderId="18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0" borderId="14" xfId="0" applyNumberFormat="1" applyFont="1" applyFill="1" applyBorder="1" applyAlignment="1">
      <alignment horizontal="righ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4" fontId="6" fillId="0" borderId="33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4" fontId="6" fillId="0" borderId="35" xfId="0" applyNumberFormat="1" applyFont="1" applyFill="1" applyBorder="1" applyAlignment="1">
      <alignment horizontal="right"/>
    </xf>
    <xf numFmtId="4" fontId="6" fillId="0" borderId="10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4" fontId="5" fillId="0" borderId="1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/>
    </xf>
    <xf numFmtId="4" fontId="5" fillId="0" borderId="23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left"/>
    </xf>
    <xf numFmtId="0" fontId="5" fillId="0" borderId="17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43" fontId="5" fillId="0" borderId="12" xfId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36" xfId="0" applyFont="1" applyFill="1" applyBorder="1" applyAlignment="1">
      <alignment horizontal="left" wrapText="1"/>
    </xf>
    <xf numFmtId="49" fontId="5" fillId="0" borderId="37" xfId="0" applyNumberFormat="1" applyFont="1" applyFill="1" applyBorder="1" applyAlignment="1">
      <alignment horizontal="left" wrapText="1"/>
    </xf>
    <xf numFmtId="49" fontId="5" fillId="0" borderId="13" xfId="0" applyNumberFormat="1" applyFont="1" applyFill="1" applyBorder="1" applyAlignment="1">
      <alignment horizontal="left" wrapText="1"/>
    </xf>
    <xf numFmtId="49" fontId="5" fillId="0" borderId="14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8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4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right"/>
    </xf>
    <xf numFmtId="49" fontId="5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49" fontId="5" fillId="0" borderId="18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49" fontId="5" fillId="0" borderId="19" xfId="0" applyNumberFormat="1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horizontal="center"/>
    </xf>
    <xf numFmtId="49" fontId="5" fillId="0" borderId="37" xfId="0" applyNumberFormat="1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20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5" fillId="0" borderId="21" xfId="1" applyFont="1" applyFill="1" applyBorder="1" applyAlignment="1">
      <alignment horizontal="center"/>
    </xf>
    <xf numFmtId="43" fontId="5" fillId="0" borderId="18" xfId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49" fontId="5" fillId="0" borderId="37" xfId="0" applyNumberFormat="1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49" fontId="5" fillId="0" borderId="17" xfId="0" applyNumberFormat="1" applyFont="1" applyFill="1" applyBorder="1" applyAlignment="1">
      <alignment horizontal="left" wrapText="1"/>
    </xf>
    <xf numFmtId="49" fontId="5" fillId="0" borderId="15" xfId="0" applyNumberFormat="1" applyFont="1" applyFill="1" applyBorder="1" applyAlignment="1">
      <alignment horizontal="left" wrapText="1"/>
    </xf>
    <xf numFmtId="49" fontId="5" fillId="0" borderId="16" xfId="0" applyNumberFormat="1" applyFont="1" applyFill="1" applyBorder="1" applyAlignment="1">
      <alignment horizontal="left" wrapText="1"/>
    </xf>
    <xf numFmtId="49" fontId="5" fillId="0" borderId="18" xfId="0" applyNumberFormat="1" applyFont="1" applyFill="1" applyBorder="1" applyAlignment="1">
      <alignment horizontal="left" wrapText="1"/>
    </xf>
    <xf numFmtId="49" fontId="5" fillId="0" borderId="11" xfId="0" applyNumberFormat="1" applyFont="1" applyFill="1" applyBorder="1" applyAlignment="1">
      <alignment horizontal="left" wrapText="1"/>
    </xf>
    <xf numFmtId="49" fontId="5" fillId="0" borderId="19" xfId="0" applyNumberFormat="1" applyFont="1" applyFill="1" applyBorder="1" applyAlignment="1">
      <alignment horizontal="left" wrapText="1"/>
    </xf>
    <xf numFmtId="43" fontId="5" fillId="0" borderId="36" xfId="1" applyFont="1" applyFill="1" applyBorder="1" applyAlignment="1">
      <alignment horizontal="center"/>
    </xf>
    <xf numFmtId="43" fontId="5" fillId="0" borderId="1" xfId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3" fontId="5" fillId="0" borderId="4" xfId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left" indent="1"/>
    </xf>
    <xf numFmtId="0" fontId="5" fillId="0" borderId="11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/>
    </xf>
    <xf numFmtId="43" fontId="5" fillId="0" borderId="9" xfId="1" applyFont="1" applyBorder="1" applyAlignment="1">
      <alignment horizontal="right"/>
    </xf>
    <xf numFmtId="43" fontId="5" fillId="0" borderId="10" xfId="1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3" fontId="6" fillId="0" borderId="9" xfId="1" applyFont="1" applyBorder="1" applyAlignment="1">
      <alignment horizontal="right"/>
    </xf>
    <xf numFmtId="49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13" fillId="0" borderId="2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right"/>
    </xf>
    <xf numFmtId="4" fontId="5" fillId="0" borderId="23" xfId="0" applyNumberFormat="1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right"/>
    </xf>
    <xf numFmtId="49" fontId="6" fillId="0" borderId="40" xfId="0" applyNumberFormat="1" applyFont="1" applyFill="1" applyBorder="1" applyAlignment="1">
      <alignment horizontal="left"/>
    </xf>
    <xf numFmtId="49" fontId="6" fillId="0" borderId="38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13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2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30" xfId="0" applyNumberFormat="1" applyFont="1" applyFill="1" applyBorder="1" applyAlignment="1">
      <alignment horizontal="left" wrapText="1"/>
    </xf>
    <xf numFmtId="49" fontId="5" fillId="0" borderId="31" xfId="0" applyNumberFormat="1" applyFont="1" applyFill="1" applyBorder="1" applyAlignment="1">
      <alignment horizontal="left" wrapText="1"/>
    </xf>
    <xf numFmtId="49" fontId="5" fillId="0" borderId="42" xfId="0" applyNumberFormat="1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wrapText="1"/>
    </xf>
    <xf numFmtId="49" fontId="5" fillId="0" borderId="36" xfId="0" applyNumberFormat="1" applyFont="1" applyFill="1" applyBorder="1" applyAlignment="1">
      <alignment horizontal="left" wrapText="1"/>
    </xf>
    <xf numFmtId="43" fontId="6" fillId="0" borderId="38" xfId="1" applyFont="1" applyFill="1" applyBorder="1" applyAlignment="1">
      <alignment horizontal="right"/>
    </xf>
    <xf numFmtId="4" fontId="6" fillId="0" borderId="38" xfId="0" applyNumberFormat="1" applyFont="1" applyFill="1" applyBorder="1" applyAlignment="1">
      <alignment horizontal="right"/>
    </xf>
    <xf numFmtId="0" fontId="6" fillId="0" borderId="4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righ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8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18" xfId="0" applyFont="1" applyBorder="1" applyAlignment="1">
      <alignment horizontal="left"/>
    </xf>
    <xf numFmtId="0" fontId="5" fillId="0" borderId="2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49" fontId="5" fillId="0" borderId="6" xfId="0" applyNumberFormat="1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0" fontId="5" fillId="0" borderId="20" xfId="0" applyFont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5" fillId="0" borderId="18" xfId="0" applyFont="1" applyBorder="1" applyAlignment="1">
      <alignment horizontal="left" indent="2"/>
    </xf>
    <xf numFmtId="0" fontId="5" fillId="0" borderId="11" xfId="0" applyFont="1" applyBorder="1" applyAlignment="1">
      <alignment horizontal="left" indent="2"/>
    </xf>
    <xf numFmtId="0" fontId="5" fillId="0" borderId="17" xfId="0" applyFont="1" applyBorder="1" applyAlignment="1">
      <alignment horizontal="left" indent="2"/>
    </xf>
    <xf numFmtId="0" fontId="5" fillId="0" borderId="15" xfId="0" applyFont="1" applyBorder="1" applyAlignment="1">
      <alignment horizontal="left" indent="2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0" borderId="12" xfId="0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5" fillId="0" borderId="1" xfId="1" applyNumberFormat="1" applyFont="1" applyBorder="1" applyAlignment="1">
      <alignment horizontal="right"/>
    </xf>
    <xf numFmtId="0" fontId="5" fillId="0" borderId="17" xfId="0" applyFont="1" applyBorder="1" applyAlignment="1">
      <alignment horizontal="left" indent="1"/>
    </xf>
    <xf numFmtId="164" fontId="6" fillId="0" borderId="9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left" wrapText="1"/>
    </xf>
    <xf numFmtId="43" fontId="5" fillId="0" borderId="1" xfId="1" applyFont="1" applyFill="1" applyBorder="1" applyAlignment="1">
      <alignment horizontal="center"/>
    </xf>
    <xf numFmtId="0" fontId="3" fillId="0" borderId="0" xfId="0" applyFont="1" applyFill="1" applyAlignment="1">
      <alignment horizontal="justify" vertical="center"/>
    </xf>
    <xf numFmtId="49" fontId="2" fillId="0" borderId="2" xfId="3" applyNumberFormat="1" applyFont="1" applyFill="1" applyBorder="1" applyAlignment="1">
      <alignment horizontal="center" vertical="center"/>
    </xf>
    <xf numFmtId="49" fontId="2" fillId="0" borderId="23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justify" vertical="top" wrapText="1"/>
    </xf>
    <xf numFmtId="0" fontId="2" fillId="0" borderId="23" xfId="3" applyFont="1" applyFill="1" applyBorder="1" applyAlignment="1">
      <alignment horizontal="justify" vertical="top" wrapText="1"/>
    </xf>
    <xf numFmtId="0" fontId="24" fillId="0" borderId="0" xfId="3" applyFont="1" applyFill="1" applyAlignment="1">
      <alignment horizontal="left"/>
    </xf>
    <xf numFmtId="4" fontId="9" fillId="0" borderId="0" xfId="3" applyNumberFormat="1" applyFont="1" applyFill="1" applyBorder="1" applyAlignment="1">
      <alignment horizontal="left"/>
    </xf>
    <xf numFmtId="4" fontId="25" fillId="0" borderId="0" xfId="3" applyNumberFormat="1" applyFont="1" applyFill="1" applyBorder="1" applyAlignment="1">
      <alignment horizontal="left"/>
    </xf>
    <xf numFmtId="0" fontId="2" fillId="0" borderId="0" xfId="3" applyFont="1" applyFill="1" applyAlignment="1">
      <alignment horizontal="left" wrapText="1"/>
    </xf>
    <xf numFmtId="0" fontId="2" fillId="0" borderId="0" xfId="3" applyFont="1" applyFill="1" applyAlignment="1">
      <alignment horizontal="center" wrapText="1"/>
    </xf>
    <xf numFmtId="0" fontId="2" fillId="0" borderId="0" xfId="3" applyFont="1" applyFill="1" applyAlignment="1">
      <alignment horizontal="center"/>
    </xf>
    <xf numFmtId="0" fontId="2" fillId="0" borderId="1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23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2" fontId="29" fillId="0" borderId="0" xfId="3" applyNumberFormat="1" applyFont="1" applyFill="1" applyAlignment="1">
      <alignment vertical="center" wrapText="1"/>
    </xf>
    <xf numFmtId="0" fontId="29" fillId="0" borderId="0" xfId="3" applyFont="1" applyFill="1" applyAlignment="1">
      <alignment horizontal="left" vertical="top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0" fillId="0" borderId="14" xfId="3" applyFont="1" applyFill="1" applyBorder="1" applyAlignment="1">
      <alignment horizontal="left" vertical="center" wrapText="1"/>
    </xf>
    <xf numFmtId="4" fontId="27" fillId="0" borderId="2" xfId="3" applyNumberFormat="1" applyFont="1" applyFill="1" applyBorder="1" applyAlignment="1">
      <alignment horizontal="left" vertical="center" wrapText="1"/>
    </xf>
    <xf numFmtId="4" fontId="27" fillId="0" borderId="23" xfId="3" applyNumberFormat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4" xfId="3" applyFont="1" applyFill="1" applyBorder="1" applyAlignment="1">
      <alignment horizontal="left" vertical="center" wrapText="1"/>
    </xf>
    <xf numFmtId="0" fontId="29" fillId="0" borderId="0" xfId="3" applyFont="1" applyFill="1" applyAlignment="1">
      <alignment horizontal="left" vertical="center" wrapText="1"/>
    </xf>
    <xf numFmtId="0" fontId="29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center" vertical="center"/>
    </xf>
    <xf numFmtId="0" fontId="2" fillId="0" borderId="1" xfId="3" applyFont="1" applyFill="1" applyBorder="1" applyAlignment="1">
      <alignment horizontal="center"/>
    </xf>
  </cellXfs>
  <cellStyles count="7">
    <cellStyle name="Обычный" xfId="0" builtinId="0"/>
    <cellStyle name="Обычный 11" xfId="2"/>
    <cellStyle name="Обычный 2" xfId="3"/>
    <cellStyle name="Обычный 2 2" xfId="5"/>
    <cellStyle name="Обычный 3" xfId="6"/>
    <cellStyle name="Обычный_Авизо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93"/>
  <sheetViews>
    <sheetView tabSelected="1" view="pageBreakPreview" topLeftCell="A22" zoomScale="90" zoomScaleNormal="100" zoomScaleSheetLayoutView="90" workbookViewId="0">
      <selection activeCell="S72" sqref="S72"/>
    </sheetView>
  </sheetViews>
  <sheetFormatPr defaultColWidth="1.42578125" defaultRowHeight="15.75" x14ac:dyDescent="0.25"/>
  <cols>
    <col min="1" max="16384" width="1.42578125" style="33"/>
  </cols>
  <sheetData>
    <row r="1" spans="1:99" s="51" customFormat="1" ht="12.75" x14ac:dyDescent="0.2">
      <c r="A1" s="198" t="s">
        <v>497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CD1" s="51" t="s">
        <v>498</v>
      </c>
      <c r="CS1" s="49"/>
    </row>
    <row r="2" spans="1:99" s="51" customFormat="1" ht="12.75" x14ac:dyDescent="0.2">
      <c r="A2" s="198" t="s">
        <v>499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BW2" s="190" t="s">
        <v>507</v>
      </c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</row>
    <row r="3" spans="1:99" s="51" customFormat="1" ht="12.75" x14ac:dyDescent="0.2">
      <c r="CS3" s="49"/>
    </row>
    <row r="4" spans="1:99" s="51" customFormat="1" ht="12.75" x14ac:dyDescent="0.2">
      <c r="CS4" s="49"/>
    </row>
    <row r="5" spans="1:99" s="51" customFormat="1" ht="12.75" customHeight="1" x14ac:dyDescent="0.2">
      <c r="A5" s="141" t="s">
        <v>500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BN5" s="182" t="s">
        <v>510</v>
      </c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</row>
    <row r="6" spans="1:99" s="51" customFormat="1" ht="12.75" customHeight="1" x14ac:dyDescent="0.2">
      <c r="A6" s="190" t="s">
        <v>47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BQ6" s="190" t="s">
        <v>47</v>
      </c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</row>
    <row r="7" spans="1:99" s="142" customFormat="1" ht="12.75" customHeight="1" x14ac:dyDescent="0.2">
      <c r="BI7" s="143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5" t="s">
        <v>784</v>
      </c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</row>
    <row r="8" spans="1:99" s="51" customFormat="1" ht="12.75" x14ac:dyDescent="0.2">
      <c r="A8" s="198" t="s">
        <v>783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</row>
    <row r="9" spans="1:99" s="51" customFormat="1" ht="12.75" x14ac:dyDescent="0.2"/>
    <row r="10" spans="1:99" x14ac:dyDescent="0.25">
      <c r="A10" s="173" t="s">
        <v>441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</row>
    <row r="11" spans="1:99" x14ac:dyDescent="0.25">
      <c r="A11" s="173" t="s">
        <v>442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</row>
    <row r="12" spans="1:99" x14ac:dyDescent="0.25">
      <c r="A12" s="173" t="s">
        <v>443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</row>
    <row r="13" spans="1:99" s="51" customFormat="1" ht="12.75" x14ac:dyDescent="0.2"/>
    <row r="14" spans="1:99" ht="16.5" thickBot="1" x14ac:dyDescent="0.3">
      <c r="CI14" s="174" t="s">
        <v>2</v>
      </c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</row>
    <row r="15" spans="1:99" s="51" customFormat="1" ht="12.75" x14ac:dyDescent="0.2">
      <c r="A15" s="38"/>
      <c r="AO15" s="49" t="s">
        <v>9</v>
      </c>
      <c r="AP15" s="181" t="s">
        <v>775</v>
      </c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2">
        <v>20</v>
      </c>
      <c r="BB15" s="182"/>
      <c r="BC15" s="182"/>
      <c r="BD15" s="183" t="s">
        <v>494</v>
      </c>
      <c r="BE15" s="183"/>
      <c r="BF15" s="183"/>
      <c r="BG15" s="38" t="s">
        <v>10</v>
      </c>
      <c r="CG15" s="49" t="s">
        <v>3</v>
      </c>
      <c r="CI15" s="175" t="s">
        <v>778</v>
      </c>
      <c r="CJ15" s="176"/>
      <c r="CK15" s="176"/>
      <c r="CL15" s="176"/>
      <c r="CM15" s="176"/>
      <c r="CN15" s="176"/>
      <c r="CO15" s="176"/>
      <c r="CP15" s="176"/>
      <c r="CQ15" s="176"/>
      <c r="CR15" s="176"/>
      <c r="CS15" s="177"/>
    </row>
    <row r="16" spans="1:99" s="51" customFormat="1" ht="12.75" x14ac:dyDescent="0.2">
      <c r="A16" s="38"/>
      <c r="CG16" s="49" t="s">
        <v>451</v>
      </c>
      <c r="CI16" s="184" t="s">
        <v>504</v>
      </c>
      <c r="CJ16" s="185"/>
      <c r="CK16" s="185"/>
      <c r="CL16" s="185"/>
      <c r="CM16" s="185"/>
      <c r="CN16" s="185"/>
      <c r="CO16" s="185"/>
      <c r="CP16" s="185"/>
      <c r="CQ16" s="185"/>
      <c r="CR16" s="185"/>
      <c r="CS16" s="186"/>
    </row>
    <row r="17" spans="1:97" s="51" customFormat="1" ht="12.75" x14ac:dyDescent="0.2">
      <c r="A17" s="38"/>
      <c r="CG17" s="49" t="s">
        <v>452</v>
      </c>
      <c r="CI17" s="187"/>
      <c r="CJ17" s="188"/>
      <c r="CK17" s="188"/>
      <c r="CL17" s="188"/>
      <c r="CM17" s="188"/>
      <c r="CN17" s="188"/>
      <c r="CO17" s="188"/>
      <c r="CP17" s="188"/>
      <c r="CQ17" s="188"/>
      <c r="CR17" s="188"/>
      <c r="CS17" s="189"/>
    </row>
    <row r="18" spans="1:97" s="51" customFormat="1" ht="12.75" x14ac:dyDescent="0.2">
      <c r="A18" s="38"/>
      <c r="CG18" s="49" t="s">
        <v>5</v>
      </c>
      <c r="CI18" s="178" t="s">
        <v>505</v>
      </c>
      <c r="CJ18" s="179"/>
      <c r="CK18" s="179"/>
      <c r="CL18" s="179"/>
      <c r="CM18" s="179"/>
      <c r="CN18" s="179"/>
      <c r="CO18" s="179"/>
      <c r="CP18" s="179"/>
      <c r="CQ18" s="179"/>
      <c r="CR18" s="179"/>
      <c r="CS18" s="180"/>
    </row>
    <row r="19" spans="1:97" s="51" customFormat="1" ht="12.75" x14ac:dyDescent="0.2">
      <c r="A19" s="38" t="s">
        <v>11</v>
      </c>
      <c r="P19" s="181" t="s">
        <v>508</v>
      </c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CG19" s="49" t="s">
        <v>6</v>
      </c>
      <c r="CI19" s="178" t="s">
        <v>493</v>
      </c>
      <c r="CJ19" s="179"/>
      <c r="CK19" s="179"/>
      <c r="CL19" s="179"/>
      <c r="CM19" s="179"/>
      <c r="CN19" s="179"/>
      <c r="CO19" s="179"/>
      <c r="CP19" s="179"/>
      <c r="CQ19" s="179"/>
      <c r="CR19" s="179"/>
      <c r="CS19" s="180"/>
    </row>
    <row r="20" spans="1:97" s="51" customFormat="1" ht="12.75" x14ac:dyDescent="0.2">
      <c r="A20" s="38" t="s">
        <v>444</v>
      </c>
      <c r="P20" s="181" t="s">
        <v>495</v>
      </c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CG20" s="49"/>
      <c r="CI20" s="178"/>
      <c r="CJ20" s="179"/>
      <c r="CK20" s="179"/>
      <c r="CL20" s="179"/>
      <c r="CM20" s="179"/>
      <c r="CN20" s="179"/>
      <c r="CO20" s="179"/>
      <c r="CP20" s="179"/>
      <c r="CQ20" s="179"/>
      <c r="CR20" s="179"/>
      <c r="CS20" s="180"/>
    </row>
    <row r="21" spans="1:97" s="43" customFormat="1" ht="10.5" x14ac:dyDescent="0.2">
      <c r="A21" s="146"/>
      <c r="P21" s="194" t="s">
        <v>477</v>
      </c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45"/>
      <c r="CG21" s="147"/>
      <c r="CI21" s="184" t="s">
        <v>496</v>
      </c>
      <c r="CJ21" s="185"/>
      <c r="CK21" s="185"/>
      <c r="CL21" s="185"/>
      <c r="CM21" s="185"/>
      <c r="CN21" s="185"/>
      <c r="CO21" s="185"/>
      <c r="CP21" s="185"/>
      <c r="CQ21" s="185"/>
      <c r="CR21" s="185"/>
      <c r="CS21" s="186"/>
    </row>
    <row r="22" spans="1:97" s="51" customFormat="1" ht="12.75" x14ac:dyDescent="0.2">
      <c r="A22" s="38" t="s">
        <v>445</v>
      </c>
      <c r="CG22" s="49"/>
      <c r="CI22" s="195"/>
      <c r="CJ22" s="196"/>
      <c r="CK22" s="196"/>
      <c r="CL22" s="196"/>
      <c r="CM22" s="196"/>
      <c r="CN22" s="196"/>
      <c r="CO22" s="196"/>
      <c r="CP22" s="196"/>
      <c r="CQ22" s="196"/>
      <c r="CR22" s="196"/>
      <c r="CS22" s="197"/>
    </row>
    <row r="23" spans="1:97" s="51" customFormat="1" ht="12.75" x14ac:dyDescent="0.2">
      <c r="A23" s="38" t="s">
        <v>446</v>
      </c>
      <c r="CG23" s="49"/>
      <c r="CI23" s="195"/>
      <c r="CJ23" s="196"/>
      <c r="CK23" s="196"/>
      <c r="CL23" s="196"/>
      <c r="CM23" s="196"/>
      <c r="CN23" s="196"/>
      <c r="CO23" s="196"/>
      <c r="CP23" s="196"/>
      <c r="CQ23" s="196"/>
      <c r="CR23" s="196"/>
      <c r="CS23" s="197"/>
    </row>
    <row r="24" spans="1:97" s="51" customFormat="1" ht="12.75" x14ac:dyDescent="0.2">
      <c r="A24" s="38" t="s">
        <v>447</v>
      </c>
      <c r="P24" s="181" t="s">
        <v>502</v>
      </c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CG24" s="49" t="s">
        <v>448</v>
      </c>
      <c r="CI24" s="187"/>
      <c r="CJ24" s="188"/>
      <c r="CK24" s="188"/>
      <c r="CL24" s="188"/>
      <c r="CM24" s="188"/>
      <c r="CN24" s="188"/>
      <c r="CO24" s="188"/>
      <c r="CP24" s="188"/>
      <c r="CQ24" s="188"/>
      <c r="CR24" s="188"/>
      <c r="CS24" s="189"/>
    </row>
    <row r="25" spans="1:97" s="51" customFormat="1" ht="12.75" x14ac:dyDescent="0.2">
      <c r="A25" s="38" t="s">
        <v>449</v>
      </c>
      <c r="CI25" s="184" t="s">
        <v>616</v>
      </c>
      <c r="CJ25" s="185"/>
      <c r="CK25" s="185"/>
      <c r="CL25" s="185"/>
      <c r="CM25" s="185"/>
      <c r="CN25" s="185"/>
      <c r="CO25" s="185"/>
      <c r="CP25" s="185"/>
      <c r="CQ25" s="185"/>
      <c r="CR25" s="185"/>
      <c r="CS25" s="186"/>
    </row>
    <row r="26" spans="1:97" s="51" customFormat="1" ht="12.75" x14ac:dyDescent="0.2">
      <c r="A26" s="38" t="s">
        <v>450</v>
      </c>
      <c r="P26" s="181" t="s">
        <v>506</v>
      </c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CG26" s="49" t="s">
        <v>8</v>
      </c>
      <c r="CI26" s="187"/>
      <c r="CJ26" s="188"/>
      <c r="CK26" s="188"/>
      <c r="CL26" s="188"/>
      <c r="CM26" s="188"/>
      <c r="CN26" s="188"/>
      <c r="CO26" s="188"/>
      <c r="CP26" s="188"/>
      <c r="CQ26" s="188"/>
      <c r="CR26" s="188"/>
      <c r="CS26" s="189"/>
    </row>
    <row r="27" spans="1:97" s="51" customFormat="1" ht="13.5" thickBot="1" x14ac:dyDescent="0.25">
      <c r="A27" s="38" t="s">
        <v>15</v>
      </c>
      <c r="CG27" s="49"/>
      <c r="CI27" s="191"/>
      <c r="CJ27" s="192"/>
      <c r="CK27" s="192"/>
      <c r="CL27" s="192"/>
      <c r="CM27" s="192"/>
      <c r="CN27" s="192"/>
      <c r="CO27" s="192"/>
      <c r="CP27" s="192"/>
      <c r="CQ27" s="192"/>
      <c r="CR27" s="192"/>
      <c r="CS27" s="193"/>
    </row>
    <row r="28" spans="1:97" s="51" customFormat="1" ht="12.75" x14ac:dyDescent="0.2">
      <c r="CG28" s="49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</row>
    <row r="29" spans="1:97" s="51" customFormat="1" ht="12.75" x14ac:dyDescent="0.2">
      <c r="CG29" s="49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</row>
    <row r="30" spans="1:97" s="31" customFormat="1" ht="14.25" x14ac:dyDescent="0.2">
      <c r="A30" s="148" t="s">
        <v>453</v>
      </c>
      <c r="CG30" s="149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</row>
    <row r="31" spans="1:97" s="152" customFormat="1" ht="6.75" x14ac:dyDescent="0.15">
      <c r="A31" s="151"/>
      <c r="CG31" s="153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</row>
    <row r="32" spans="1:97" s="51" customFormat="1" ht="17.25" customHeight="1" x14ac:dyDescent="0.2">
      <c r="A32" s="168" t="s">
        <v>455</v>
      </c>
      <c r="B32" s="168"/>
      <c r="C32" s="171" t="s">
        <v>478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</row>
    <row r="33" spans="1:97" s="51" customFormat="1" ht="15" customHeight="1" x14ac:dyDescent="0.2">
      <c r="A33" s="169" t="s">
        <v>456</v>
      </c>
      <c r="B33" s="169"/>
      <c r="C33" s="168" t="s">
        <v>480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</row>
    <row r="34" spans="1:97" s="51" customFormat="1" ht="13.5" customHeight="1" x14ac:dyDescent="0.2">
      <c r="A34" s="168" t="s">
        <v>479</v>
      </c>
      <c r="B34" s="168"/>
      <c r="C34" s="171" t="s">
        <v>481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</row>
    <row r="35" spans="1:97" s="51" customFormat="1" ht="15" customHeight="1" x14ac:dyDescent="0.2">
      <c r="A35" s="169">
        <v>4</v>
      </c>
      <c r="B35" s="169"/>
      <c r="C35" s="168" t="s">
        <v>482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</row>
    <row r="36" spans="1:97" s="51" customFormat="1" ht="12.75" x14ac:dyDescent="0.2">
      <c r="A36" s="38"/>
      <c r="CG36" s="49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</row>
    <row r="37" spans="1:97" s="31" customFormat="1" ht="14.25" x14ac:dyDescent="0.2">
      <c r="A37" s="148" t="s">
        <v>454</v>
      </c>
      <c r="CG37" s="149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</row>
    <row r="38" spans="1:97" s="152" customFormat="1" ht="6.75" x14ac:dyDescent="0.15">
      <c r="A38" s="151"/>
      <c r="CG38" s="153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</row>
    <row r="39" spans="1:97" s="51" customFormat="1" ht="15" customHeight="1" x14ac:dyDescent="0.2">
      <c r="A39" s="166" t="s">
        <v>455</v>
      </c>
      <c r="B39" s="166"/>
      <c r="C39" s="167" t="s">
        <v>489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</row>
    <row r="40" spans="1:97" s="51" customFormat="1" ht="15" customHeight="1" x14ac:dyDescent="0.2">
      <c r="A40" s="169" t="s">
        <v>456</v>
      </c>
      <c r="B40" s="169"/>
      <c r="C40" s="168" t="s">
        <v>483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</row>
    <row r="41" spans="1:97" s="51" customFormat="1" ht="14.25" customHeight="1" x14ac:dyDescent="0.2">
      <c r="A41" s="166" t="s">
        <v>479</v>
      </c>
      <c r="B41" s="166"/>
      <c r="C41" s="170" t="s">
        <v>484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</row>
    <row r="42" spans="1:97" s="51" customFormat="1" ht="17.25" customHeight="1" x14ac:dyDescent="0.2">
      <c r="A42" s="166" t="s">
        <v>486</v>
      </c>
      <c r="B42" s="166"/>
      <c r="C42" s="167" t="s">
        <v>485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</row>
    <row r="43" spans="1:97" s="51" customFormat="1" ht="15" customHeight="1" x14ac:dyDescent="0.2">
      <c r="A43" s="169" t="s">
        <v>487</v>
      </c>
      <c r="B43" s="169"/>
      <c r="C43" s="168" t="s">
        <v>464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</row>
    <row r="44" spans="1:97" s="31" customFormat="1" ht="19.5" customHeight="1" x14ac:dyDescent="0.2">
      <c r="A44" s="148" t="s">
        <v>490</v>
      </c>
      <c r="CG44" s="149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</row>
    <row r="45" spans="1:97" s="51" customFormat="1" ht="8.25" customHeight="1" x14ac:dyDescent="0.2">
      <c r="A45" s="38"/>
      <c r="CG45" s="49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</row>
    <row r="46" spans="1:97" s="51" customFormat="1" ht="27" customHeight="1" x14ac:dyDescent="0.2">
      <c r="A46" s="168" t="s">
        <v>455</v>
      </c>
      <c r="B46" s="168"/>
      <c r="C46" s="171" t="s">
        <v>491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</row>
    <row r="47" spans="1:97" s="51" customFormat="1" ht="15" customHeight="1" x14ac:dyDescent="0.2">
      <c r="A47" s="169" t="s">
        <v>456</v>
      </c>
      <c r="B47" s="169"/>
      <c r="C47" s="168" t="s">
        <v>492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</row>
    <row r="48" spans="1:97" s="51" customFormat="1" ht="13.5" customHeight="1" x14ac:dyDescent="0.2">
      <c r="A48" s="168" t="s">
        <v>479</v>
      </c>
      <c r="B48" s="168"/>
      <c r="C48" s="171" t="s">
        <v>219</v>
      </c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</row>
    <row r="49" spans="1:97" s="51" customFormat="1" ht="15" customHeight="1" x14ac:dyDescent="0.2">
      <c r="A49" s="169">
        <v>4</v>
      </c>
      <c r="B49" s="169"/>
      <c r="C49" s="168" t="s">
        <v>484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  <c r="CF49" s="168"/>
      <c r="CG49" s="168"/>
      <c r="CH49" s="168"/>
      <c r="CI49" s="168"/>
      <c r="CJ49" s="168"/>
      <c r="CK49" s="168"/>
      <c r="CL49" s="168"/>
      <c r="CM49" s="168"/>
      <c r="CN49" s="168"/>
      <c r="CO49" s="168"/>
      <c r="CP49" s="168"/>
      <c r="CQ49" s="168"/>
      <c r="CR49" s="168"/>
      <c r="CS49" s="168"/>
    </row>
    <row r="50" spans="1:97" s="51" customFormat="1" ht="15" customHeight="1" x14ac:dyDescent="0.2">
      <c r="A50" s="169" t="s">
        <v>487</v>
      </c>
      <c r="B50" s="169"/>
      <c r="C50" s="168" t="s">
        <v>761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8"/>
      <c r="CN50" s="168"/>
      <c r="CO50" s="168"/>
      <c r="CP50" s="168"/>
      <c r="CQ50" s="168"/>
      <c r="CR50" s="168"/>
      <c r="CS50" s="168"/>
    </row>
    <row r="51" spans="1:97" s="51" customFormat="1" ht="15" customHeight="1" x14ac:dyDescent="0.2">
      <c r="A51" s="169" t="s">
        <v>488</v>
      </c>
      <c r="B51" s="169"/>
      <c r="C51" s="168" t="s">
        <v>288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8"/>
      <c r="CM51" s="168"/>
      <c r="CN51" s="168"/>
      <c r="CO51" s="168"/>
      <c r="CP51" s="168"/>
      <c r="CQ51" s="168"/>
      <c r="CR51" s="168"/>
      <c r="CS51" s="168"/>
    </row>
    <row r="52" spans="1:97" s="51" customFormat="1" ht="12.75" x14ac:dyDescent="0.2">
      <c r="A52" s="38"/>
      <c r="CG52" s="49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</row>
    <row r="53" spans="1:97" s="51" customFormat="1" ht="12.75" x14ac:dyDescent="0.2">
      <c r="A53" s="38"/>
      <c r="CG53" s="49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</row>
    <row r="54" spans="1:97" s="51" customFormat="1" ht="12.75" x14ac:dyDescent="0.2">
      <c r="A54" s="38"/>
      <c r="CG54" s="49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</row>
    <row r="55" spans="1:97" s="51" customFormat="1" ht="12.75" x14ac:dyDescent="0.2">
      <c r="A55" s="38" t="s">
        <v>45</v>
      </c>
      <c r="CG55" s="49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</row>
    <row r="56" spans="1:97" s="51" customFormat="1" ht="12.75" x14ac:dyDescent="0.2">
      <c r="A56" s="38" t="s">
        <v>55</v>
      </c>
    </row>
    <row r="57" spans="1:97" s="51" customFormat="1" ht="12.75" x14ac:dyDescent="0.2">
      <c r="A57" s="38" t="s">
        <v>54</v>
      </c>
      <c r="O57" s="181" t="s">
        <v>501</v>
      </c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BB57" s="181" t="s">
        <v>509</v>
      </c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</row>
    <row r="58" spans="1:97" s="51" customFormat="1" ht="12.75" x14ac:dyDescent="0.2">
      <c r="O58" s="190" t="s">
        <v>46</v>
      </c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BB58" s="190" t="s">
        <v>48</v>
      </c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0"/>
      <c r="CC58" s="190"/>
      <c r="CD58" s="190"/>
      <c r="CE58" s="190"/>
      <c r="CF58" s="190"/>
      <c r="CG58" s="190"/>
      <c r="CH58" s="190"/>
      <c r="CI58" s="190"/>
      <c r="CJ58" s="190"/>
    </row>
    <row r="59" spans="1:97" s="51" customFormat="1" ht="3" customHeight="1" x14ac:dyDescent="0.2"/>
    <row r="60" spans="1:97" s="51" customFormat="1" ht="12.75" x14ac:dyDescent="0.2">
      <c r="A60" s="38" t="s">
        <v>49</v>
      </c>
      <c r="O60" s="181" t="s">
        <v>617</v>
      </c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BB60" s="188" t="s">
        <v>618</v>
      </c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</row>
    <row r="61" spans="1:97" s="51" customFormat="1" ht="12.75" x14ac:dyDescent="0.2">
      <c r="O61" s="190" t="s">
        <v>46</v>
      </c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BB61" s="190" t="s">
        <v>70</v>
      </c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190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</row>
    <row r="62" spans="1:97" s="51" customFormat="1" ht="3" customHeight="1" x14ac:dyDescent="0.2"/>
    <row r="63" spans="1:97" s="51" customFormat="1" ht="12.75" x14ac:dyDescent="0.2">
      <c r="A63" s="49" t="s">
        <v>51</v>
      </c>
      <c r="B63" s="188" t="s">
        <v>776</v>
      </c>
      <c r="C63" s="188"/>
      <c r="D63" s="188"/>
      <c r="E63" s="38" t="s">
        <v>52</v>
      </c>
      <c r="G63" s="188" t="s">
        <v>777</v>
      </c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2">
        <v>20</v>
      </c>
      <c r="S63" s="182"/>
      <c r="T63" s="182"/>
      <c r="U63" s="183" t="s">
        <v>494</v>
      </c>
      <c r="V63" s="183"/>
      <c r="W63" s="183"/>
      <c r="X63" s="38" t="s">
        <v>10</v>
      </c>
    </row>
    <row r="64" spans="1:97" s="51" customFormat="1" ht="12.75" x14ac:dyDescent="0.2"/>
    <row r="65" s="51" customFormat="1" ht="12.75" x14ac:dyDescent="0.2"/>
    <row r="66" s="51" customFormat="1" ht="12.75" x14ac:dyDescent="0.2"/>
    <row r="67" s="51" customFormat="1" ht="12.75" x14ac:dyDescent="0.2"/>
    <row r="68" s="51" customFormat="1" ht="12.75" x14ac:dyDescent="0.2"/>
    <row r="69" s="51" customFormat="1" ht="12.75" x14ac:dyDescent="0.2"/>
    <row r="70" s="51" customFormat="1" ht="12.75" x14ac:dyDescent="0.2"/>
    <row r="71" s="51" customFormat="1" ht="12.75" x14ac:dyDescent="0.2"/>
    <row r="72" s="51" customFormat="1" ht="12.75" x14ac:dyDescent="0.2"/>
    <row r="73" s="51" customFormat="1" ht="12.75" x14ac:dyDescent="0.2"/>
    <row r="74" s="51" customFormat="1" ht="12.75" x14ac:dyDescent="0.2"/>
    <row r="75" s="51" customFormat="1" ht="12.75" x14ac:dyDescent="0.2"/>
    <row r="76" s="51" customFormat="1" ht="12.75" x14ac:dyDescent="0.2"/>
    <row r="77" s="51" customFormat="1" ht="12.75" x14ac:dyDescent="0.2"/>
    <row r="78" s="51" customFormat="1" ht="12.75" x14ac:dyDescent="0.2"/>
    <row r="79" s="51" customFormat="1" ht="12.75" x14ac:dyDescent="0.2"/>
    <row r="80" s="51" customFormat="1" ht="12.75" x14ac:dyDescent="0.2"/>
    <row r="81" s="51" customFormat="1" ht="12.75" x14ac:dyDescent="0.2"/>
    <row r="82" s="51" customFormat="1" ht="12.75" x14ac:dyDescent="0.2"/>
    <row r="83" s="51" customFormat="1" ht="12.75" x14ac:dyDescent="0.2"/>
    <row r="84" s="51" customFormat="1" ht="12.75" x14ac:dyDescent="0.2"/>
    <row r="85" s="51" customFormat="1" ht="12.75" x14ac:dyDescent="0.2"/>
    <row r="86" s="51" customFormat="1" ht="12.75" x14ac:dyDescent="0.2"/>
    <row r="87" s="51" customFormat="1" ht="12.75" x14ac:dyDescent="0.2"/>
    <row r="88" s="51" customFormat="1" ht="12.75" x14ac:dyDescent="0.2"/>
    <row r="89" s="51" customFormat="1" ht="12.75" x14ac:dyDescent="0.2"/>
    <row r="90" s="51" customFormat="1" ht="12.75" x14ac:dyDescent="0.2"/>
    <row r="91" s="51" customFormat="1" ht="12.75" x14ac:dyDescent="0.2"/>
    <row r="92" s="51" customFormat="1" ht="12.75" x14ac:dyDescent="0.2"/>
    <row r="93" s="51" customFormat="1" ht="12.75" x14ac:dyDescent="0.2"/>
  </sheetData>
  <customSheetViews>
    <customSheetView guid="{99F06617-C8D1-426F-967E-9F9485120AD4}">
      <selection activeCell="EH23" sqref="EH23"/>
      <pageMargins left="0.59055118110236227" right="0.39370078740157483" top="0.78740157480314965" bottom="0.39370078740157483" header="0.27559055118110237" footer="0.27559055118110237"/>
      <pageSetup paperSize="8" orientation="portrait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 topLeftCell="A22">
      <selection activeCell="A52" sqref="A52:XFD55"/>
      <pageMargins left="0.59055118110236227" right="0.39370078740157483" top="0.78740157480314965" bottom="0.39370078740157483" header="0.27559055118110237" footer="0.27559055118110237"/>
      <pageSetup paperSize="8" orientation="portrait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69">
    <mergeCell ref="A8:AK8"/>
    <mergeCell ref="A1:S1"/>
    <mergeCell ref="A2:AN2"/>
    <mergeCell ref="A6:AD6"/>
    <mergeCell ref="BN5:CS5"/>
    <mergeCell ref="BQ6:CS6"/>
    <mergeCell ref="BW2:CU2"/>
    <mergeCell ref="A46:B46"/>
    <mergeCell ref="C46:CS46"/>
    <mergeCell ref="A47:B47"/>
    <mergeCell ref="C47:CS47"/>
    <mergeCell ref="A48:B48"/>
    <mergeCell ref="C48:CS48"/>
    <mergeCell ref="A51:B51"/>
    <mergeCell ref="C51:CS51"/>
    <mergeCell ref="A49:B49"/>
    <mergeCell ref="C49:CS49"/>
    <mergeCell ref="O57:AU57"/>
    <mergeCell ref="BB57:CJ57"/>
    <mergeCell ref="A50:B50"/>
    <mergeCell ref="C50:CS50"/>
    <mergeCell ref="CI27:CS27"/>
    <mergeCell ref="P21:BX21"/>
    <mergeCell ref="P20:BY20"/>
    <mergeCell ref="CI20:CS20"/>
    <mergeCell ref="CI21:CS24"/>
    <mergeCell ref="CI25:CS26"/>
    <mergeCell ref="B63:D63"/>
    <mergeCell ref="G63:Q63"/>
    <mergeCell ref="R63:T63"/>
    <mergeCell ref="O58:AU58"/>
    <mergeCell ref="BB58:CJ58"/>
    <mergeCell ref="U63:W63"/>
    <mergeCell ref="O61:AU61"/>
    <mergeCell ref="BB61:CJ61"/>
    <mergeCell ref="O60:AU60"/>
    <mergeCell ref="BB60:CJ60"/>
    <mergeCell ref="A35:B35"/>
    <mergeCell ref="C35:CS35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P26:BY26"/>
    <mergeCell ref="P24:BY24"/>
    <mergeCell ref="P19:BY19"/>
    <mergeCell ref="CI19:CS19"/>
    <mergeCell ref="A32:B32"/>
    <mergeCell ref="C32:CS32"/>
    <mergeCell ref="A33:B33"/>
    <mergeCell ref="C33:CS33"/>
    <mergeCell ref="A34:B34"/>
    <mergeCell ref="C34:CS34"/>
    <mergeCell ref="A42:B42"/>
    <mergeCell ref="C42:CS42"/>
    <mergeCell ref="A43:B43"/>
    <mergeCell ref="C43:CS43"/>
    <mergeCell ref="A39:B39"/>
    <mergeCell ref="C39:CS39"/>
    <mergeCell ref="A40:B40"/>
    <mergeCell ref="C40:CS40"/>
    <mergeCell ref="A41:B41"/>
    <mergeCell ref="C41:CS41"/>
  </mergeCells>
  <phoneticPr fontId="0" type="noConversion"/>
  <pageMargins left="0.59055118110236227" right="0.39370078740157483" top="0.78740157480314965" bottom="0.39370078740157483" header="0.27559055118110237" footer="0.27559055118110237"/>
  <pageSetup paperSize="9" scale="65" orientation="portrait" r:id="rId3"/>
  <headerFooter alignWithMargins="0">
    <oddFooter>Страница 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tabSelected="1" view="pageBreakPreview" zoomScale="60" zoomScaleNormal="100" workbookViewId="0">
      <selection activeCell="S72" sqref="S72"/>
    </sheetView>
  </sheetViews>
  <sheetFormatPr defaultColWidth="1.42578125" defaultRowHeight="15.75" x14ac:dyDescent="0.25"/>
  <cols>
    <col min="1" max="16384" width="1.42578125" style="1"/>
  </cols>
  <sheetData>
    <row r="1" spans="1:141" s="8" customFormat="1" ht="12.75" customHeight="1" x14ac:dyDescent="0.2">
      <c r="A1" s="394" t="s">
        <v>59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6"/>
      <c r="AF1" s="394" t="s">
        <v>18</v>
      </c>
      <c r="AG1" s="395"/>
      <c r="AH1" s="395"/>
      <c r="AI1" s="395"/>
      <c r="AJ1" s="395"/>
      <c r="AK1" s="396"/>
      <c r="AL1" s="464" t="s">
        <v>375</v>
      </c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  <c r="CC1" s="465"/>
      <c r="CD1" s="465"/>
      <c r="CE1" s="465"/>
      <c r="CF1" s="465"/>
      <c r="CG1" s="465"/>
      <c r="CH1" s="465"/>
      <c r="CI1" s="465"/>
      <c r="CJ1" s="465"/>
      <c r="CK1" s="465"/>
      <c r="CL1" s="465"/>
      <c r="CM1" s="465"/>
      <c r="CN1" s="465"/>
      <c r="CO1" s="465"/>
      <c r="CP1" s="465"/>
      <c r="CQ1" s="465"/>
      <c r="CR1" s="465"/>
      <c r="CS1" s="465"/>
      <c r="CT1" s="465"/>
      <c r="CU1" s="465"/>
      <c r="CV1" s="465"/>
      <c r="CW1" s="465"/>
      <c r="CX1" s="465"/>
      <c r="CY1" s="465"/>
      <c r="CZ1" s="465"/>
      <c r="DA1" s="465"/>
      <c r="DB1" s="465"/>
      <c r="DC1" s="465"/>
      <c r="DD1" s="465"/>
      <c r="DE1" s="465"/>
      <c r="DF1" s="465"/>
      <c r="DG1" s="465"/>
      <c r="DH1" s="465"/>
      <c r="DI1" s="465"/>
      <c r="DJ1" s="465"/>
      <c r="DK1" s="465"/>
      <c r="DL1" s="465"/>
      <c r="DM1" s="465"/>
      <c r="DN1" s="465"/>
      <c r="DO1" s="465"/>
      <c r="DP1" s="465"/>
      <c r="DQ1" s="465"/>
      <c r="DR1" s="465"/>
      <c r="DS1" s="465"/>
      <c r="DT1" s="465"/>
      <c r="DU1" s="465"/>
      <c r="DV1" s="465"/>
      <c r="DW1" s="465"/>
      <c r="DX1" s="465"/>
      <c r="DY1" s="465"/>
      <c r="DZ1" s="465"/>
      <c r="EA1" s="465"/>
      <c r="EB1" s="465"/>
      <c r="EC1" s="465"/>
      <c r="ED1" s="465"/>
      <c r="EE1" s="465"/>
      <c r="EF1" s="465"/>
      <c r="EG1" s="465"/>
      <c r="EH1" s="465"/>
      <c r="EI1" s="465"/>
      <c r="EJ1" s="465"/>
      <c r="EK1" s="466"/>
    </row>
    <row r="2" spans="1:141" s="8" customFormat="1" ht="12.75" x14ac:dyDescent="0.2">
      <c r="A2" s="391" t="s">
        <v>347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3"/>
      <c r="AF2" s="391" t="s">
        <v>21</v>
      </c>
      <c r="AG2" s="392"/>
      <c r="AH2" s="392"/>
      <c r="AI2" s="392"/>
      <c r="AJ2" s="392"/>
      <c r="AK2" s="393"/>
      <c r="AL2" s="397" t="s">
        <v>376</v>
      </c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9"/>
      <c r="BD2" s="397" t="s">
        <v>381</v>
      </c>
      <c r="BE2" s="398"/>
      <c r="BF2" s="398"/>
      <c r="BG2" s="398"/>
      <c r="BH2" s="398"/>
      <c r="BI2" s="398"/>
      <c r="BJ2" s="398"/>
      <c r="BK2" s="398"/>
      <c r="BL2" s="398"/>
      <c r="BM2" s="398"/>
      <c r="BN2" s="398"/>
      <c r="BO2" s="398"/>
      <c r="BP2" s="398"/>
      <c r="BQ2" s="398"/>
      <c r="BR2" s="398"/>
      <c r="BS2" s="398"/>
      <c r="BT2" s="398"/>
      <c r="BU2" s="399"/>
      <c r="BV2" s="397" t="s">
        <v>382</v>
      </c>
      <c r="BW2" s="398"/>
      <c r="BX2" s="398"/>
      <c r="BY2" s="398"/>
      <c r="BZ2" s="398"/>
      <c r="CA2" s="398"/>
      <c r="CB2" s="398"/>
      <c r="CC2" s="398"/>
      <c r="CD2" s="398"/>
      <c r="CE2" s="398"/>
      <c r="CF2" s="398"/>
      <c r="CG2" s="398"/>
      <c r="CH2" s="398"/>
      <c r="CI2" s="398"/>
      <c r="CJ2" s="398"/>
      <c r="CK2" s="398"/>
      <c r="CL2" s="399"/>
      <c r="CM2" s="397" t="s">
        <v>383</v>
      </c>
      <c r="CN2" s="398"/>
      <c r="CO2" s="398"/>
      <c r="CP2" s="398"/>
      <c r="CQ2" s="398"/>
      <c r="CR2" s="398"/>
      <c r="CS2" s="398"/>
      <c r="CT2" s="398"/>
      <c r="CU2" s="398"/>
      <c r="CV2" s="398"/>
      <c r="CW2" s="398"/>
      <c r="CX2" s="398"/>
      <c r="CY2" s="398"/>
      <c r="CZ2" s="398"/>
      <c r="DA2" s="398"/>
      <c r="DB2" s="398"/>
      <c r="DC2" s="399"/>
      <c r="DD2" s="397" t="s">
        <v>384</v>
      </c>
      <c r="DE2" s="398"/>
      <c r="DF2" s="398"/>
      <c r="DG2" s="398"/>
      <c r="DH2" s="398"/>
      <c r="DI2" s="398"/>
      <c r="DJ2" s="398"/>
      <c r="DK2" s="398"/>
      <c r="DL2" s="398"/>
      <c r="DM2" s="398"/>
      <c r="DN2" s="398"/>
      <c r="DO2" s="398"/>
      <c r="DP2" s="398"/>
      <c r="DQ2" s="398"/>
      <c r="DR2" s="398"/>
      <c r="DS2" s="398"/>
      <c r="DT2" s="399"/>
      <c r="DU2" s="397" t="s">
        <v>385</v>
      </c>
      <c r="DV2" s="398"/>
      <c r="DW2" s="398"/>
      <c r="DX2" s="398"/>
      <c r="DY2" s="398"/>
      <c r="DZ2" s="398"/>
      <c r="EA2" s="398"/>
      <c r="EB2" s="398"/>
      <c r="EC2" s="398"/>
      <c r="ED2" s="398"/>
      <c r="EE2" s="398"/>
      <c r="EF2" s="398"/>
      <c r="EG2" s="398"/>
      <c r="EH2" s="398"/>
      <c r="EI2" s="398"/>
      <c r="EJ2" s="398"/>
      <c r="EK2" s="399"/>
    </row>
    <row r="3" spans="1:141" s="8" customFormat="1" ht="12.75" x14ac:dyDescent="0.2">
      <c r="A3" s="391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3"/>
      <c r="AF3" s="391"/>
      <c r="AG3" s="392"/>
      <c r="AH3" s="392"/>
      <c r="AI3" s="392"/>
      <c r="AJ3" s="392"/>
      <c r="AK3" s="393"/>
      <c r="AL3" s="462" t="s">
        <v>377</v>
      </c>
      <c r="AM3" s="462"/>
      <c r="AN3" s="462"/>
      <c r="AO3" s="462"/>
      <c r="AP3" s="462"/>
      <c r="AQ3" s="462"/>
      <c r="AR3" s="462"/>
      <c r="AS3" s="462"/>
      <c r="AT3" s="462"/>
      <c r="AU3" s="462" t="s">
        <v>379</v>
      </c>
      <c r="AV3" s="462"/>
      <c r="AW3" s="462"/>
      <c r="AX3" s="462"/>
      <c r="AY3" s="462"/>
      <c r="AZ3" s="462"/>
      <c r="BA3" s="462"/>
      <c r="BB3" s="462"/>
      <c r="BC3" s="462"/>
      <c r="BD3" s="462" t="s">
        <v>377</v>
      </c>
      <c r="BE3" s="462"/>
      <c r="BF3" s="462"/>
      <c r="BG3" s="462"/>
      <c r="BH3" s="462"/>
      <c r="BI3" s="462"/>
      <c r="BJ3" s="462"/>
      <c r="BK3" s="462"/>
      <c r="BL3" s="462"/>
      <c r="BM3" s="462" t="s">
        <v>379</v>
      </c>
      <c r="BN3" s="462"/>
      <c r="BO3" s="462"/>
      <c r="BP3" s="462"/>
      <c r="BQ3" s="462"/>
      <c r="BR3" s="462"/>
      <c r="BS3" s="462"/>
      <c r="BT3" s="462"/>
      <c r="BU3" s="462"/>
      <c r="BV3" s="462" t="s">
        <v>377</v>
      </c>
      <c r="BW3" s="462"/>
      <c r="BX3" s="462"/>
      <c r="BY3" s="462"/>
      <c r="BZ3" s="462"/>
      <c r="CA3" s="462"/>
      <c r="CB3" s="462"/>
      <c r="CC3" s="462"/>
      <c r="CD3" s="462" t="s">
        <v>379</v>
      </c>
      <c r="CE3" s="462"/>
      <c r="CF3" s="462"/>
      <c r="CG3" s="462"/>
      <c r="CH3" s="462"/>
      <c r="CI3" s="462"/>
      <c r="CJ3" s="462"/>
      <c r="CK3" s="462"/>
      <c r="CL3" s="462"/>
      <c r="CM3" s="462" t="s">
        <v>377</v>
      </c>
      <c r="CN3" s="462"/>
      <c r="CO3" s="462"/>
      <c r="CP3" s="462"/>
      <c r="CQ3" s="462"/>
      <c r="CR3" s="462"/>
      <c r="CS3" s="462"/>
      <c r="CT3" s="462"/>
      <c r="CU3" s="462" t="s">
        <v>379</v>
      </c>
      <c r="CV3" s="462"/>
      <c r="CW3" s="462"/>
      <c r="CX3" s="462"/>
      <c r="CY3" s="462"/>
      <c r="CZ3" s="462"/>
      <c r="DA3" s="462"/>
      <c r="DB3" s="462"/>
      <c r="DC3" s="462"/>
      <c r="DD3" s="462" t="s">
        <v>377</v>
      </c>
      <c r="DE3" s="462"/>
      <c r="DF3" s="462"/>
      <c r="DG3" s="462"/>
      <c r="DH3" s="462"/>
      <c r="DI3" s="462"/>
      <c r="DJ3" s="462"/>
      <c r="DK3" s="462"/>
      <c r="DL3" s="462" t="s">
        <v>379</v>
      </c>
      <c r="DM3" s="462"/>
      <c r="DN3" s="462"/>
      <c r="DO3" s="462"/>
      <c r="DP3" s="462"/>
      <c r="DQ3" s="462"/>
      <c r="DR3" s="462"/>
      <c r="DS3" s="462"/>
      <c r="DT3" s="462"/>
      <c r="DU3" s="462" t="s">
        <v>377</v>
      </c>
      <c r="DV3" s="462"/>
      <c r="DW3" s="462"/>
      <c r="DX3" s="462"/>
      <c r="DY3" s="462"/>
      <c r="DZ3" s="462"/>
      <c r="EA3" s="462"/>
      <c r="EB3" s="462"/>
      <c r="EC3" s="404" t="s">
        <v>379</v>
      </c>
      <c r="ED3" s="404"/>
      <c r="EE3" s="404"/>
      <c r="EF3" s="404"/>
      <c r="EG3" s="404"/>
      <c r="EH3" s="404"/>
      <c r="EI3" s="404"/>
      <c r="EJ3" s="404"/>
      <c r="EK3" s="404"/>
    </row>
    <row r="4" spans="1:141" s="8" customFormat="1" ht="12.75" x14ac:dyDescent="0.2">
      <c r="A4" s="391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3"/>
      <c r="AF4" s="391"/>
      <c r="AG4" s="392"/>
      <c r="AH4" s="392"/>
      <c r="AI4" s="392"/>
      <c r="AJ4" s="392"/>
      <c r="AK4" s="393"/>
      <c r="AL4" s="462" t="s">
        <v>378</v>
      </c>
      <c r="AM4" s="462"/>
      <c r="AN4" s="462"/>
      <c r="AO4" s="462"/>
      <c r="AP4" s="462"/>
      <c r="AQ4" s="462"/>
      <c r="AR4" s="462"/>
      <c r="AS4" s="462"/>
      <c r="AT4" s="462"/>
      <c r="AU4" s="462" t="s">
        <v>380</v>
      </c>
      <c r="AV4" s="462"/>
      <c r="AW4" s="462"/>
      <c r="AX4" s="462"/>
      <c r="AY4" s="462"/>
      <c r="AZ4" s="462"/>
      <c r="BA4" s="462"/>
      <c r="BB4" s="462"/>
      <c r="BC4" s="462"/>
      <c r="BD4" s="462" t="s">
        <v>378</v>
      </c>
      <c r="BE4" s="462"/>
      <c r="BF4" s="462"/>
      <c r="BG4" s="462"/>
      <c r="BH4" s="462"/>
      <c r="BI4" s="462"/>
      <c r="BJ4" s="462"/>
      <c r="BK4" s="462"/>
      <c r="BL4" s="462"/>
      <c r="BM4" s="462" t="s">
        <v>380</v>
      </c>
      <c r="BN4" s="462"/>
      <c r="BO4" s="462"/>
      <c r="BP4" s="462"/>
      <c r="BQ4" s="462"/>
      <c r="BR4" s="462"/>
      <c r="BS4" s="462"/>
      <c r="BT4" s="462"/>
      <c r="BU4" s="462"/>
      <c r="BV4" s="462" t="s">
        <v>378</v>
      </c>
      <c r="BW4" s="462"/>
      <c r="BX4" s="462"/>
      <c r="BY4" s="462"/>
      <c r="BZ4" s="462"/>
      <c r="CA4" s="462"/>
      <c r="CB4" s="462"/>
      <c r="CC4" s="462"/>
      <c r="CD4" s="462" t="s">
        <v>380</v>
      </c>
      <c r="CE4" s="462"/>
      <c r="CF4" s="462"/>
      <c r="CG4" s="462"/>
      <c r="CH4" s="462"/>
      <c r="CI4" s="462"/>
      <c r="CJ4" s="462"/>
      <c r="CK4" s="462"/>
      <c r="CL4" s="462"/>
      <c r="CM4" s="462" t="s">
        <v>378</v>
      </c>
      <c r="CN4" s="462"/>
      <c r="CO4" s="462"/>
      <c r="CP4" s="462"/>
      <c r="CQ4" s="462"/>
      <c r="CR4" s="462"/>
      <c r="CS4" s="462"/>
      <c r="CT4" s="462"/>
      <c r="CU4" s="462" t="s">
        <v>380</v>
      </c>
      <c r="CV4" s="462"/>
      <c r="CW4" s="462"/>
      <c r="CX4" s="462"/>
      <c r="CY4" s="462"/>
      <c r="CZ4" s="462"/>
      <c r="DA4" s="462"/>
      <c r="DB4" s="462"/>
      <c r="DC4" s="462"/>
      <c r="DD4" s="462" t="s">
        <v>378</v>
      </c>
      <c r="DE4" s="462"/>
      <c r="DF4" s="462"/>
      <c r="DG4" s="462"/>
      <c r="DH4" s="462"/>
      <c r="DI4" s="462"/>
      <c r="DJ4" s="462"/>
      <c r="DK4" s="462"/>
      <c r="DL4" s="462" t="s">
        <v>380</v>
      </c>
      <c r="DM4" s="462"/>
      <c r="DN4" s="462"/>
      <c r="DO4" s="462"/>
      <c r="DP4" s="462"/>
      <c r="DQ4" s="462"/>
      <c r="DR4" s="462"/>
      <c r="DS4" s="462"/>
      <c r="DT4" s="462"/>
      <c r="DU4" s="462" t="s">
        <v>378</v>
      </c>
      <c r="DV4" s="462"/>
      <c r="DW4" s="462"/>
      <c r="DX4" s="462"/>
      <c r="DY4" s="462"/>
      <c r="DZ4" s="462"/>
      <c r="EA4" s="462"/>
      <c r="EB4" s="462"/>
      <c r="EC4" s="462" t="s">
        <v>380</v>
      </c>
      <c r="ED4" s="462"/>
      <c r="EE4" s="462"/>
      <c r="EF4" s="462"/>
      <c r="EG4" s="462"/>
      <c r="EH4" s="462"/>
      <c r="EI4" s="462"/>
      <c r="EJ4" s="462"/>
      <c r="EK4" s="462"/>
    </row>
    <row r="5" spans="1:141" s="8" customFormat="1" ht="12.75" x14ac:dyDescent="0.2">
      <c r="A5" s="400"/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2"/>
      <c r="AF5" s="400"/>
      <c r="AG5" s="401"/>
      <c r="AH5" s="401"/>
      <c r="AI5" s="401"/>
      <c r="AJ5" s="401"/>
      <c r="AK5" s="402"/>
      <c r="AL5" s="463"/>
      <c r="AM5" s="463"/>
      <c r="AN5" s="463"/>
      <c r="AO5" s="463"/>
      <c r="AP5" s="463"/>
      <c r="AQ5" s="463"/>
      <c r="AR5" s="463"/>
      <c r="AS5" s="463"/>
      <c r="AT5" s="463"/>
      <c r="AU5" s="463" t="s">
        <v>53</v>
      </c>
      <c r="AV5" s="463"/>
      <c r="AW5" s="463"/>
      <c r="AX5" s="463"/>
      <c r="AY5" s="463"/>
      <c r="AZ5" s="463"/>
      <c r="BA5" s="463"/>
      <c r="BB5" s="463"/>
      <c r="BC5" s="463"/>
      <c r="BD5" s="463"/>
      <c r="BE5" s="463"/>
      <c r="BF5" s="463"/>
      <c r="BG5" s="463"/>
      <c r="BH5" s="463"/>
      <c r="BI5" s="463"/>
      <c r="BJ5" s="463"/>
      <c r="BK5" s="463"/>
      <c r="BL5" s="463"/>
      <c r="BM5" s="463" t="s">
        <v>53</v>
      </c>
      <c r="BN5" s="463"/>
      <c r="BO5" s="463"/>
      <c r="BP5" s="463"/>
      <c r="BQ5" s="463"/>
      <c r="BR5" s="463"/>
      <c r="BS5" s="463"/>
      <c r="BT5" s="463"/>
      <c r="BU5" s="463"/>
      <c r="BV5" s="463"/>
      <c r="BW5" s="463"/>
      <c r="BX5" s="463"/>
      <c r="BY5" s="463"/>
      <c r="BZ5" s="463"/>
      <c r="CA5" s="463"/>
      <c r="CB5" s="463"/>
      <c r="CC5" s="463"/>
      <c r="CD5" s="463" t="s">
        <v>53</v>
      </c>
      <c r="CE5" s="463"/>
      <c r="CF5" s="463"/>
      <c r="CG5" s="463"/>
      <c r="CH5" s="463"/>
      <c r="CI5" s="463"/>
      <c r="CJ5" s="463"/>
      <c r="CK5" s="463"/>
      <c r="CL5" s="463"/>
      <c r="CM5" s="463"/>
      <c r="CN5" s="463"/>
      <c r="CO5" s="463"/>
      <c r="CP5" s="463"/>
      <c r="CQ5" s="463"/>
      <c r="CR5" s="463"/>
      <c r="CS5" s="463"/>
      <c r="CT5" s="463"/>
      <c r="CU5" s="463" t="s">
        <v>53</v>
      </c>
      <c r="CV5" s="463"/>
      <c r="CW5" s="463"/>
      <c r="CX5" s="463"/>
      <c r="CY5" s="463"/>
      <c r="CZ5" s="463"/>
      <c r="DA5" s="463"/>
      <c r="DB5" s="463"/>
      <c r="DC5" s="463"/>
      <c r="DD5" s="463"/>
      <c r="DE5" s="463"/>
      <c r="DF5" s="463"/>
      <c r="DG5" s="463"/>
      <c r="DH5" s="463"/>
      <c r="DI5" s="463"/>
      <c r="DJ5" s="463"/>
      <c r="DK5" s="463"/>
      <c r="DL5" s="463" t="s">
        <v>53</v>
      </c>
      <c r="DM5" s="463"/>
      <c r="DN5" s="463"/>
      <c r="DO5" s="463"/>
      <c r="DP5" s="463"/>
      <c r="DQ5" s="463"/>
      <c r="DR5" s="463"/>
      <c r="DS5" s="463"/>
      <c r="DT5" s="463"/>
      <c r="DU5" s="463"/>
      <c r="DV5" s="463"/>
      <c r="DW5" s="463"/>
      <c r="DX5" s="463"/>
      <c r="DY5" s="463"/>
      <c r="DZ5" s="463"/>
      <c r="EA5" s="463"/>
      <c r="EB5" s="463"/>
      <c r="EC5" s="463" t="s">
        <v>53</v>
      </c>
      <c r="ED5" s="463"/>
      <c r="EE5" s="463"/>
      <c r="EF5" s="463"/>
      <c r="EG5" s="463"/>
      <c r="EH5" s="463"/>
      <c r="EI5" s="463"/>
      <c r="EJ5" s="463"/>
      <c r="EK5" s="463"/>
    </row>
    <row r="6" spans="1:141" s="8" customFormat="1" ht="13.5" thickBot="1" x14ac:dyDescent="0.25">
      <c r="A6" s="406">
        <v>1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4">
        <v>2</v>
      </c>
      <c r="AG6" s="404"/>
      <c r="AH6" s="404"/>
      <c r="AI6" s="404"/>
      <c r="AJ6" s="404"/>
      <c r="AK6" s="404"/>
      <c r="AL6" s="404">
        <v>11</v>
      </c>
      <c r="AM6" s="404"/>
      <c r="AN6" s="404"/>
      <c r="AO6" s="404"/>
      <c r="AP6" s="404"/>
      <c r="AQ6" s="404"/>
      <c r="AR6" s="404"/>
      <c r="AS6" s="404"/>
      <c r="AT6" s="404"/>
      <c r="AU6" s="404">
        <v>12</v>
      </c>
      <c r="AV6" s="404"/>
      <c r="AW6" s="404"/>
      <c r="AX6" s="404"/>
      <c r="AY6" s="404"/>
      <c r="AZ6" s="404"/>
      <c r="BA6" s="404"/>
      <c r="BB6" s="404"/>
      <c r="BC6" s="404"/>
      <c r="BD6" s="404">
        <v>13</v>
      </c>
      <c r="BE6" s="404"/>
      <c r="BF6" s="404"/>
      <c r="BG6" s="404"/>
      <c r="BH6" s="404"/>
      <c r="BI6" s="404"/>
      <c r="BJ6" s="404"/>
      <c r="BK6" s="404"/>
      <c r="BL6" s="404"/>
      <c r="BM6" s="404">
        <v>14</v>
      </c>
      <c r="BN6" s="404"/>
      <c r="BO6" s="404"/>
      <c r="BP6" s="404"/>
      <c r="BQ6" s="404"/>
      <c r="BR6" s="404"/>
      <c r="BS6" s="404"/>
      <c r="BT6" s="404"/>
      <c r="BU6" s="404"/>
      <c r="BV6" s="404">
        <v>15</v>
      </c>
      <c r="BW6" s="404"/>
      <c r="BX6" s="404"/>
      <c r="BY6" s="404"/>
      <c r="BZ6" s="404"/>
      <c r="CA6" s="404"/>
      <c r="CB6" s="404"/>
      <c r="CC6" s="404"/>
      <c r="CD6" s="404">
        <v>16</v>
      </c>
      <c r="CE6" s="404"/>
      <c r="CF6" s="404"/>
      <c r="CG6" s="404"/>
      <c r="CH6" s="404"/>
      <c r="CI6" s="404"/>
      <c r="CJ6" s="404"/>
      <c r="CK6" s="404"/>
      <c r="CL6" s="404"/>
      <c r="CM6" s="404">
        <v>17</v>
      </c>
      <c r="CN6" s="404"/>
      <c r="CO6" s="404"/>
      <c r="CP6" s="404"/>
      <c r="CQ6" s="404"/>
      <c r="CR6" s="404"/>
      <c r="CS6" s="404"/>
      <c r="CT6" s="404"/>
      <c r="CU6" s="404">
        <v>18</v>
      </c>
      <c r="CV6" s="404"/>
      <c r="CW6" s="404"/>
      <c r="CX6" s="404"/>
      <c r="CY6" s="404"/>
      <c r="CZ6" s="404"/>
      <c r="DA6" s="404"/>
      <c r="DB6" s="404"/>
      <c r="DC6" s="404"/>
      <c r="DD6" s="404">
        <v>19</v>
      </c>
      <c r="DE6" s="404"/>
      <c r="DF6" s="404"/>
      <c r="DG6" s="404"/>
      <c r="DH6" s="404"/>
      <c r="DI6" s="404"/>
      <c r="DJ6" s="404"/>
      <c r="DK6" s="404"/>
      <c r="DL6" s="404">
        <v>20</v>
      </c>
      <c r="DM6" s="404"/>
      <c r="DN6" s="404"/>
      <c r="DO6" s="404"/>
      <c r="DP6" s="404"/>
      <c r="DQ6" s="404"/>
      <c r="DR6" s="404"/>
      <c r="DS6" s="404"/>
      <c r="DT6" s="404"/>
      <c r="DU6" s="404">
        <v>21</v>
      </c>
      <c r="DV6" s="404"/>
      <c r="DW6" s="404"/>
      <c r="DX6" s="404"/>
      <c r="DY6" s="404"/>
      <c r="DZ6" s="404"/>
      <c r="EA6" s="404"/>
      <c r="EB6" s="404"/>
      <c r="EC6" s="404">
        <v>22</v>
      </c>
      <c r="ED6" s="404"/>
      <c r="EE6" s="404"/>
      <c r="EF6" s="404"/>
      <c r="EG6" s="404"/>
      <c r="EH6" s="404"/>
      <c r="EI6" s="404"/>
      <c r="EJ6" s="404"/>
      <c r="EK6" s="404"/>
    </row>
    <row r="7" spans="1:141" s="8" customFormat="1" ht="12.75" x14ac:dyDescent="0.2">
      <c r="A7" s="475" t="s">
        <v>359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7" t="s">
        <v>40</v>
      </c>
      <c r="AG7" s="405"/>
      <c r="AH7" s="405"/>
      <c r="AI7" s="405"/>
      <c r="AJ7" s="405"/>
      <c r="AK7" s="405"/>
      <c r="AL7" s="467"/>
      <c r="AM7" s="467"/>
      <c r="AN7" s="467"/>
      <c r="AO7" s="467"/>
      <c r="AP7" s="467"/>
      <c r="AQ7" s="467"/>
      <c r="AR7" s="467"/>
      <c r="AS7" s="467"/>
      <c r="AT7" s="467"/>
      <c r="AU7" s="467"/>
      <c r="AV7" s="467"/>
      <c r="AW7" s="467"/>
      <c r="AX7" s="467"/>
      <c r="AY7" s="467"/>
      <c r="AZ7" s="467"/>
      <c r="BA7" s="467"/>
      <c r="BB7" s="467"/>
      <c r="BC7" s="467"/>
      <c r="BD7" s="467"/>
      <c r="BE7" s="467"/>
      <c r="BF7" s="467"/>
      <c r="BG7" s="467"/>
      <c r="BH7" s="467"/>
      <c r="BI7" s="467"/>
      <c r="BJ7" s="467"/>
      <c r="BK7" s="467"/>
      <c r="BL7" s="467"/>
      <c r="BM7" s="467"/>
      <c r="BN7" s="467"/>
      <c r="BO7" s="467"/>
      <c r="BP7" s="467"/>
      <c r="BQ7" s="467"/>
      <c r="BR7" s="467"/>
      <c r="BS7" s="467"/>
      <c r="BT7" s="467"/>
      <c r="BU7" s="467"/>
      <c r="BV7" s="467"/>
      <c r="BW7" s="467"/>
      <c r="BX7" s="467"/>
      <c r="BY7" s="467"/>
      <c r="BZ7" s="467"/>
      <c r="CA7" s="467"/>
      <c r="CB7" s="467"/>
      <c r="CC7" s="467"/>
      <c r="CD7" s="467"/>
      <c r="CE7" s="467"/>
      <c r="CF7" s="467"/>
      <c r="CG7" s="467"/>
      <c r="CH7" s="467"/>
      <c r="CI7" s="467"/>
      <c r="CJ7" s="467"/>
      <c r="CK7" s="467"/>
      <c r="CL7" s="467"/>
      <c r="CM7" s="467"/>
      <c r="CN7" s="467"/>
      <c r="CO7" s="467"/>
      <c r="CP7" s="467"/>
      <c r="CQ7" s="467"/>
      <c r="CR7" s="467"/>
      <c r="CS7" s="467"/>
      <c r="CT7" s="467"/>
      <c r="CU7" s="467"/>
      <c r="CV7" s="467"/>
      <c r="CW7" s="467"/>
      <c r="CX7" s="467"/>
      <c r="CY7" s="467"/>
      <c r="CZ7" s="467"/>
      <c r="DA7" s="467"/>
      <c r="DB7" s="467"/>
      <c r="DC7" s="467"/>
      <c r="DD7" s="467"/>
      <c r="DE7" s="467"/>
      <c r="DF7" s="467"/>
      <c r="DG7" s="467"/>
      <c r="DH7" s="467"/>
      <c r="DI7" s="467"/>
      <c r="DJ7" s="467"/>
      <c r="DK7" s="467"/>
      <c r="DL7" s="467"/>
      <c r="DM7" s="467"/>
      <c r="DN7" s="467"/>
      <c r="DO7" s="467"/>
      <c r="DP7" s="467"/>
      <c r="DQ7" s="467"/>
      <c r="DR7" s="467"/>
      <c r="DS7" s="467"/>
      <c r="DT7" s="467"/>
      <c r="DU7" s="467"/>
      <c r="DV7" s="467"/>
      <c r="DW7" s="467"/>
      <c r="DX7" s="467"/>
      <c r="DY7" s="467"/>
      <c r="DZ7" s="467"/>
      <c r="EA7" s="467"/>
      <c r="EB7" s="467"/>
      <c r="EC7" s="467"/>
      <c r="ED7" s="467"/>
      <c r="EE7" s="467"/>
      <c r="EF7" s="467"/>
      <c r="EG7" s="467"/>
      <c r="EH7" s="467"/>
      <c r="EI7" s="467"/>
      <c r="EJ7" s="467"/>
      <c r="EK7" s="467"/>
    </row>
    <row r="8" spans="1:141" s="8" customFormat="1" ht="12.75" x14ac:dyDescent="0.2">
      <c r="A8" s="471" t="s">
        <v>360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74"/>
      <c r="AG8" s="389"/>
      <c r="AH8" s="389"/>
      <c r="AI8" s="389"/>
      <c r="AJ8" s="389"/>
      <c r="AK8" s="389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  <c r="BV8" s="468"/>
      <c r="BW8" s="468"/>
      <c r="BX8" s="468"/>
      <c r="BY8" s="468"/>
      <c r="BZ8" s="468"/>
      <c r="CA8" s="468"/>
      <c r="CB8" s="468"/>
      <c r="CC8" s="468"/>
      <c r="CD8" s="468"/>
      <c r="CE8" s="468"/>
      <c r="CF8" s="468"/>
      <c r="CG8" s="468"/>
      <c r="CH8" s="468"/>
      <c r="CI8" s="468"/>
      <c r="CJ8" s="468"/>
      <c r="CK8" s="468"/>
      <c r="CL8" s="468"/>
      <c r="CM8" s="468"/>
      <c r="CN8" s="468"/>
      <c r="CO8" s="468"/>
      <c r="CP8" s="468"/>
      <c r="CQ8" s="468"/>
      <c r="CR8" s="468"/>
      <c r="CS8" s="468"/>
      <c r="CT8" s="468"/>
      <c r="CU8" s="468"/>
      <c r="CV8" s="468"/>
      <c r="CW8" s="468"/>
      <c r="CX8" s="468"/>
      <c r="CY8" s="468"/>
      <c r="CZ8" s="468"/>
      <c r="DA8" s="468"/>
      <c r="DB8" s="468"/>
      <c r="DC8" s="468"/>
      <c r="DD8" s="468"/>
      <c r="DE8" s="468"/>
      <c r="DF8" s="468"/>
      <c r="DG8" s="468"/>
      <c r="DH8" s="468"/>
      <c r="DI8" s="468"/>
      <c r="DJ8" s="468"/>
      <c r="DK8" s="468"/>
      <c r="DL8" s="468"/>
      <c r="DM8" s="468"/>
      <c r="DN8" s="468"/>
      <c r="DO8" s="468"/>
      <c r="DP8" s="468"/>
      <c r="DQ8" s="468"/>
      <c r="DR8" s="468"/>
      <c r="DS8" s="468"/>
      <c r="DT8" s="468"/>
      <c r="DU8" s="468"/>
      <c r="DV8" s="468"/>
      <c r="DW8" s="468"/>
      <c r="DX8" s="468"/>
      <c r="DY8" s="468"/>
      <c r="DZ8" s="468"/>
      <c r="EA8" s="468"/>
      <c r="EB8" s="468"/>
      <c r="EC8" s="468"/>
      <c r="ED8" s="468"/>
      <c r="EE8" s="468"/>
      <c r="EF8" s="468"/>
      <c r="EG8" s="468"/>
      <c r="EH8" s="468"/>
      <c r="EI8" s="468"/>
      <c r="EJ8" s="468"/>
      <c r="EK8" s="468"/>
    </row>
    <row r="9" spans="1:141" s="8" customFormat="1" ht="12.75" x14ac:dyDescent="0.2">
      <c r="A9" s="472" t="s">
        <v>62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4" t="s">
        <v>178</v>
      </c>
      <c r="AG9" s="389"/>
      <c r="AH9" s="389"/>
      <c r="AI9" s="389"/>
      <c r="AJ9" s="389"/>
      <c r="AK9" s="389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8"/>
      <c r="BY9" s="468"/>
      <c r="BZ9" s="468"/>
      <c r="CA9" s="468"/>
      <c r="CB9" s="468"/>
      <c r="CC9" s="468"/>
      <c r="CD9" s="468"/>
      <c r="CE9" s="468"/>
      <c r="CF9" s="468"/>
      <c r="CG9" s="468"/>
      <c r="CH9" s="468"/>
      <c r="CI9" s="468"/>
      <c r="CJ9" s="468"/>
      <c r="CK9" s="468"/>
      <c r="CL9" s="468"/>
      <c r="CM9" s="468"/>
      <c r="CN9" s="468"/>
      <c r="CO9" s="468"/>
      <c r="CP9" s="468"/>
      <c r="CQ9" s="468"/>
      <c r="CR9" s="468"/>
      <c r="CS9" s="468"/>
      <c r="CT9" s="468"/>
      <c r="CU9" s="468"/>
      <c r="CV9" s="468"/>
      <c r="CW9" s="468"/>
      <c r="CX9" s="468"/>
      <c r="CY9" s="468"/>
      <c r="CZ9" s="468"/>
      <c r="DA9" s="468"/>
      <c r="DB9" s="468"/>
      <c r="DC9" s="468"/>
      <c r="DD9" s="468"/>
      <c r="DE9" s="468"/>
      <c r="DF9" s="468"/>
      <c r="DG9" s="468"/>
      <c r="DH9" s="468"/>
      <c r="DI9" s="468"/>
      <c r="DJ9" s="468"/>
      <c r="DK9" s="468"/>
      <c r="DL9" s="468"/>
      <c r="DM9" s="468"/>
      <c r="DN9" s="468"/>
      <c r="DO9" s="468"/>
      <c r="DP9" s="468"/>
      <c r="DQ9" s="468"/>
      <c r="DR9" s="468"/>
      <c r="DS9" s="468"/>
      <c r="DT9" s="468"/>
      <c r="DU9" s="468"/>
      <c r="DV9" s="468"/>
      <c r="DW9" s="468"/>
      <c r="DX9" s="468"/>
      <c r="DY9" s="468"/>
      <c r="DZ9" s="468"/>
      <c r="EA9" s="468"/>
      <c r="EB9" s="468"/>
      <c r="EC9" s="468"/>
      <c r="ED9" s="468"/>
      <c r="EE9" s="468"/>
      <c r="EF9" s="468"/>
      <c r="EG9" s="468"/>
      <c r="EH9" s="468"/>
      <c r="EI9" s="468"/>
      <c r="EJ9" s="468"/>
      <c r="EK9" s="468"/>
    </row>
    <row r="10" spans="1:141" s="8" customFormat="1" ht="12.75" x14ac:dyDescent="0.2">
      <c r="A10" s="469" t="s">
        <v>361</v>
      </c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4"/>
      <c r="AG10" s="389"/>
      <c r="AH10" s="389"/>
      <c r="AI10" s="389"/>
      <c r="AJ10" s="389"/>
      <c r="AK10" s="389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  <c r="EK10" s="468"/>
    </row>
    <row r="11" spans="1:141" s="8" customFormat="1" ht="12.75" x14ac:dyDescent="0.2">
      <c r="A11" s="482" t="s">
        <v>63</v>
      </c>
      <c r="B11" s="483"/>
      <c r="C11" s="483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3"/>
      <c r="AA11" s="483"/>
      <c r="AB11" s="483"/>
      <c r="AC11" s="483"/>
      <c r="AD11" s="483"/>
      <c r="AE11" s="483"/>
      <c r="AF11" s="474" t="s">
        <v>368</v>
      </c>
      <c r="AG11" s="389"/>
      <c r="AH11" s="389"/>
      <c r="AI11" s="389"/>
      <c r="AJ11" s="389"/>
      <c r="AK11" s="389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8"/>
      <c r="BT11" s="468"/>
      <c r="BU11" s="468"/>
      <c r="BV11" s="468"/>
      <c r="BW11" s="468"/>
      <c r="BX11" s="468"/>
      <c r="BY11" s="468"/>
      <c r="BZ11" s="468"/>
      <c r="CA11" s="468"/>
      <c r="CB11" s="468"/>
      <c r="CC11" s="468"/>
      <c r="CD11" s="468"/>
      <c r="CE11" s="468"/>
      <c r="CF11" s="468"/>
      <c r="CG11" s="468"/>
      <c r="CH11" s="468"/>
      <c r="CI11" s="468"/>
      <c r="CJ11" s="468"/>
      <c r="CK11" s="468"/>
      <c r="CL11" s="468"/>
      <c r="CM11" s="468"/>
      <c r="CN11" s="468"/>
      <c r="CO11" s="468"/>
      <c r="CP11" s="468"/>
      <c r="CQ11" s="468"/>
      <c r="CR11" s="468"/>
      <c r="CS11" s="468"/>
      <c r="CT11" s="468"/>
      <c r="CU11" s="468"/>
      <c r="CV11" s="468"/>
      <c r="CW11" s="468"/>
      <c r="CX11" s="468"/>
      <c r="CY11" s="468"/>
      <c r="CZ11" s="468"/>
      <c r="DA11" s="468"/>
      <c r="DB11" s="468"/>
      <c r="DC11" s="468"/>
      <c r="DD11" s="468"/>
      <c r="DE11" s="468"/>
      <c r="DF11" s="468"/>
      <c r="DG11" s="468"/>
      <c r="DH11" s="468"/>
      <c r="DI11" s="468"/>
      <c r="DJ11" s="468"/>
      <c r="DK11" s="468"/>
      <c r="DL11" s="468"/>
      <c r="DM11" s="468"/>
      <c r="DN11" s="468"/>
      <c r="DO11" s="468"/>
      <c r="DP11" s="468"/>
      <c r="DQ11" s="468"/>
      <c r="DR11" s="468"/>
      <c r="DS11" s="468"/>
      <c r="DT11" s="468"/>
      <c r="DU11" s="468"/>
      <c r="DV11" s="468"/>
      <c r="DW11" s="468"/>
      <c r="DX11" s="468"/>
      <c r="DY11" s="468"/>
      <c r="DZ11" s="468"/>
      <c r="EA11" s="468"/>
      <c r="EB11" s="468"/>
      <c r="EC11" s="468"/>
      <c r="ED11" s="468"/>
      <c r="EE11" s="468"/>
      <c r="EF11" s="468"/>
      <c r="EG11" s="468"/>
      <c r="EH11" s="468"/>
      <c r="EI11" s="468"/>
      <c r="EJ11" s="468"/>
      <c r="EK11" s="468"/>
    </row>
    <row r="12" spans="1:141" s="8" customFormat="1" ht="12.75" x14ac:dyDescent="0.2">
      <c r="A12" s="478" t="s">
        <v>362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4"/>
      <c r="AG12" s="389"/>
      <c r="AH12" s="389"/>
      <c r="AI12" s="389"/>
      <c r="AJ12" s="389"/>
      <c r="AK12" s="389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8"/>
      <c r="CH12" s="468"/>
      <c r="CI12" s="468"/>
      <c r="CJ12" s="468"/>
      <c r="CK12" s="468"/>
      <c r="CL12" s="468"/>
      <c r="CM12" s="468"/>
      <c r="CN12" s="468"/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8"/>
      <c r="CZ12" s="468"/>
      <c r="DA12" s="468"/>
      <c r="DB12" s="468"/>
      <c r="DC12" s="468"/>
      <c r="DD12" s="468"/>
      <c r="DE12" s="468"/>
      <c r="DF12" s="468"/>
      <c r="DG12" s="468"/>
      <c r="DH12" s="468"/>
      <c r="DI12" s="468"/>
      <c r="DJ12" s="468"/>
      <c r="DK12" s="468"/>
      <c r="DL12" s="468"/>
      <c r="DM12" s="468"/>
      <c r="DN12" s="468"/>
      <c r="DO12" s="468"/>
      <c r="DP12" s="468"/>
      <c r="DQ12" s="468"/>
      <c r="DR12" s="468"/>
      <c r="DS12" s="468"/>
      <c r="DT12" s="468"/>
      <c r="DU12" s="468"/>
      <c r="DV12" s="468"/>
      <c r="DW12" s="468"/>
      <c r="DX12" s="468"/>
      <c r="DY12" s="468"/>
      <c r="DZ12" s="468"/>
      <c r="EA12" s="468"/>
      <c r="EB12" s="468"/>
      <c r="EC12" s="468"/>
      <c r="ED12" s="468"/>
      <c r="EE12" s="468"/>
      <c r="EF12" s="468"/>
      <c r="EG12" s="468"/>
      <c r="EH12" s="468"/>
      <c r="EI12" s="468"/>
      <c r="EJ12" s="468"/>
      <c r="EK12" s="468"/>
    </row>
    <row r="13" spans="1:141" s="8" customFormat="1" ht="12.75" x14ac:dyDescent="0.2">
      <c r="A13" s="478" t="s">
        <v>363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4"/>
      <c r="AG13" s="389"/>
      <c r="AH13" s="389"/>
      <c r="AI13" s="389"/>
      <c r="AJ13" s="389"/>
      <c r="AK13" s="389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  <c r="BD13" s="468"/>
      <c r="BE13" s="468"/>
      <c r="BF13" s="468"/>
      <c r="BG13" s="468"/>
      <c r="BH13" s="468"/>
      <c r="BI13" s="468"/>
      <c r="BJ13" s="468"/>
      <c r="BK13" s="468"/>
      <c r="BL13" s="468"/>
      <c r="BM13" s="468"/>
      <c r="BN13" s="468"/>
      <c r="BO13" s="468"/>
      <c r="BP13" s="468"/>
      <c r="BQ13" s="468"/>
      <c r="BR13" s="468"/>
      <c r="BS13" s="468"/>
      <c r="BT13" s="468"/>
      <c r="BU13" s="468"/>
      <c r="BV13" s="468"/>
      <c r="BW13" s="468"/>
      <c r="BX13" s="468"/>
      <c r="BY13" s="468"/>
      <c r="BZ13" s="468"/>
      <c r="CA13" s="468"/>
      <c r="CB13" s="468"/>
      <c r="CC13" s="468"/>
      <c r="CD13" s="468"/>
      <c r="CE13" s="468"/>
      <c r="CF13" s="468"/>
      <c r="CG13" s="468"/>
      <c r="CH13" s="468"/>
      <c r="CI13" s="468"/>
      <c r="CJ13" s="468"/>
      <c r="CK13" s="468"/>
      <c r="CL13" s="468"/>
      <c r="CM13" s="468"/>
      <c r="CN13" s="468"/>
      <c r="CO13" s="468"/>
      <c r="CP13" s="468"/>
      <c r="CQ13" s="468"/>
      <c r="CR13" s="468"/>
      <c r="CS13" s="468"/>
      <c r="CT13" s="468"/>
      <c r="CU13" s="468"/>
      <c r="CV13" s="468"/>
      <c r="CW13" s="468"/>
      <c r="CX13" s="468"/>
      <c r="CY13" s="468"/>
      <c r="CZ13" s="468"/>
      <c r="DA13" s="468"/>
      <c r="DB13" s="468"/>
      <c r="DC13" s="468"/>
      <c r="DD13" s="468"/>
      <c r="DE13" s="468"/>
      <c r="DF13" s="468"/>
      <c r="DG13" s="468"/>
      <c r="DH13" s="468"/>
      <c r="DI13" s="468"/>
      <c r="DJ13" s="468"/>
      <c r="DK13" s="468"/>
      <c r="DL13" s="468"/>
      <c r="DM13" s="468"/>
      <c r="DN13" s="468"/>
      <c r="DO13" s="468"/>
      <c r="DP13" s="468"/>
      <c r="DQ13" s="468"/>
      <c r="DR13" s="468"/>
      <c r="DS13" s="468"/>
      <c r="DT13" s="468"/>
      <c r="DU13" s="468"/>
      <c r="DV13" s="468"/>
      <c r="DW13" s="468"/>
      <c r="DX13" s="468"/>
      <c r="DY13" s="468"/>
      <c r="DZ13" s="468"/>
      <c r="EA13" s="468"/>
      <c r="EB13" s="468"/>
      <c r="EC13" s="468"/>
      <c r="ED13" s="468"/>
      <c r="EE13" s="468"/>
      <c r="EF13" s="468"/>
      <c r="EG13" s="468"/>
      <c r="EH13" s="468"/>
      <c r="EI13" s="468"/>
      <c r="EJ13" s="468"/>
      <c r="EK13" s="468"/>
    </row>
    <row r="14" spans="1:141" s="8" customFormat="1" ht="12.75" x14ac:dyDescent="0.2">
      <c r="A14" s="480" t="s">
        <v>218</v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74"/>
      <c r="AG14" s="389"/>
      <c r="AH14" s="389"/>
      <c r="AI14" s="389"/>
      <c r="AJ14" s="389"/>
      <c r="AK14" s="389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8"/>
      <c r="CR14" s="468"/>
      <c r="CS14" s="468"/>
      <c r="CT14" s="468"/>
      <c r="CU14" s="468"/>
      <c r="CV14" s="468"/>
      <c r="CW14" s="468"/>
      <c r="CX14" s="468"/>
      <c r="CY14" s="468"/>
      <c r="CZ14" s="468"/>
      <c r="DA14" s="468"/>
      <c r="DB14" s="468"/>
      <c r="DC14" s="468"/>
      <c r="DD14" s="468"/>
      <c r="DE14" s="468"/>
      <c r="DF14" s="468"/>
      <c r="DG14" s="468"/>
      <c r="DH14" s="468"/>
      <c r="DI14" s="468"/>
      <c r="DJ14" s="468"/>
      <c r="DK14" s="468"/>
      <c r="DL14" s="468"/>
      <c r="DM14" s="468"/>
      <c r="DN14" s="468"/>
      <c r="DO14" s="468"/>
      <c r="DP14" s="468"/>
      <c r="DQ14" s="468"/>
      <c r="DR14" s="468"/>
      <c r="DS14" s="468"/>
      <c r="DT14" s="468"/>
      <c r="DU14" s="468"/>
      <c r="DV14" s="468"/>
      <c r="DW14" s="468"/>
      <c r="DX14" s="468"/>
      <c r="DY14" s="468"/>
      <c r="DZ14" s="468"/>
      <c r="EA14" s="468"/>
      <c r="EB14" s="468"/>
      <c r="EC14" s="468"/>
      <c r="ED14" s="468"/>
      <c r="EE14" s="468"/>
      <c r="EF14" s="468"/>
      <c r="EG14" s="468"/>
      <c r="EH14" s="468"/>
      <c r="EI14" s="468"/>
      <c r="EJ14" s="468"/>
      <c r="EK14" s="468"/>
    </row>
    <row r="15" spans="1:141" s="8" customFormat="1" ht="12.75" x14ac:dyDescent="0.2">
      <c r="A15" s="486"/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474"/>
      <c r="AG15" s="389"/>
      <c r="AH15" s="389"/>
      <c r="AI15" s="389"/>
      <c r="AJ15" s="389"/>
      <c r="AK15" s="389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  <c r="BV15" s="468"/>
      <c r="BW15" s="468"/>
      <c r="BX15" s="468"/>
      <c r="BY15" s="468"/>
      <c r="BZ15" s="468"/>
      <c r="CA15" s="468"/>
      <c r="CB15" s="468"/>
      <c r="CC15" s="468"/>
      <c r="CD15" s="468"/>
      <c r="CE15" s="468"/>
      <c r="CF15" s="468"/>
      <c r="CG15" s="468"/>
      <c r="CH15" s="468"/>
      <c r="CI15" s="468"/>
      <c r="CJ15" s="468"/>
      <c r="CK15" s="468"/>
      <c r="CL15" s="468"/>
      <c r="CM15" s="468"/>
      <c r="CN15" s="468"/>
      <c r="CO15" s="468"/>
      <c r="CP15" s="468"/>
      <c r="CQ15" s="468"/>
      <c r="CR15" s="468"/>
      <c r="CS15" s="468"/>
      <c r="CT15" s="468"/>
      <c r="CU15" s="468"/>
      <c r="CV15" s="468"/>
      <c r="CW15" s="468"/>
      <c r="CX15" s="468"/>
      <c r="CY15" s="468"/>
      <c r="CZ15" s="468"/>
      <c r="DA15" s="468"/>
      <c r="DB15" s="468"/>
      <c r="DC15" s="468"/>
      <c r="DD15" s="468"/>
      <c r="DE15" s="468"/>
      <c r="DF15" s="468"/>
      <c r="DG15" s="468"/>
      <c r="DH15" s="468"/>
      <c r="DI15" s="468"/>
      <c r="DJ15" s="468"/>
      <c r="DK15" s="468"/>
      <c r="DL15" s="468"/>
      <c r="DM15" s="468"/>
      <c r="DN15" s="468"/>
      <c r="DO15" s="468"/>
      <c r="DP15" s="468"/>
      <c r="DQ15" s="468"/>
      <c r="DR15" s="468"/>
      <c r="DS15" s="468"/>
      <c r="DT15" s="468"/>
      <c r="DU15" s="468"/>
      <c r="DV15" s="468"/>
      <c r="DW15" s="468"/>
      <c r="DX15" s="468"/>
      <c r="DY15" s="468"/>
      <c r="DZ15" s="468"/>
      <c r="EA15" s="468"/>
      <c r="EB15" s="468"/>
      <c r="EC15" s="468"/>
      <c r="ED15" s="468"/>
      <c r="EE15" s="468"/>
      <c r="EF15" s="468"/>
      <c r="EG15" s="468"/>
      <c r="EH15" s="468"/>
      <c r="EI15" s="468"/>
      <c r="EJ15" s="468"/>
      <c r="EK15" s="468"/>
    </row>
    <row r="16" spans="1:141" s="8" customFormat="1" ht="12.75" x14ac:dyDescent="0.2">
      <c r="A16" s="484" t="s">
        <v>364</v>
      </c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74" t="s">
        <v>369</v>
      </c>
      <c r="AG16" s="389"/>
      <c r="AH16" s="389"/>
      <c r="AI16" s="389"/>
      <c r="AJ16" s="389"/>
      <c r="AK16" s="389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8"/>
      <c r="BE16" s="468"/>
      <c r="BF16" s="468"/>
      <c r="BG16" s="468"/>
      <c r="BH16" s="468"/>
      <c r="BI16" s="468"/>
      <c r="BJ16" s="468"/>
      <c r="BK16" s="468"/>
      <c r="BL16" s="468"/>
      <c r="BM16" s="468"/>
      <c r="BN16" s="468"/>
      <c r="BO16" s="468"/>
      <c r="BP16" s="468"/>
      <c r="BQ16" s="468"/>
      <c r="BR16" s="468"/>
      <c r="BS16" s="468"/>
      <c r="BT16" s="468"/>
      <c r="BU16" s="468"/>
      <c r="BV16" s="468"/>
      <c r="BW16" s="468"/>
      <c r="BX16" s="468"/>
      <c r="BY16" s="468"/>
      <c r="BZ16" s="468"/>
      <c r="CA16" s="468"/>
      <c r="CB16" s="468"/>
      <c r="CC16" s="468"/>
      <c r="CD16" s="468"/>
      <c r="CE16" s="468"/>
      <c r="CF16" s="468"/>
      <c r="CG16" s="468"/>
      <c r="CH16" s="468"/>
      <c r="CI16" s="468"/>
      <c r="CJ16" s="468"/>
      <c r="CK16" s="468"/>
      <c r="CL16" s="468"/>
      <c r="CM16" s="468"/>
      <c r="CN16" s="468"/>
      <c r="CO16" s="468"/>
      <c r="CP16" s="468"/>
      <c r="CQ16" s="468"/>
      <c r="CR16" s="468"/>
      <c r="CS16" s="468"/>
      <c r="CT16" s="468"/>
      <c r="CU16" s="468"/>
      <c r="CV16" s="468"/>
      <c r="CW16" s="468"/>
      <c r="CX16" s="468"/>
      <c r="CY16" s="468"/>
      <c r="CZ16" s="468"/>
      <c r="DA16" s="468"/>
      <c r="DB16" s="468"/>
      <c r="DC16" s="468"/>
      <c r="DD16" s="468"/>
      <c r="DE16" s="468"/>
      <c r="DF16" s="468"/>
      <c r="DG16" s="468"/>
      <c r="DH16" s="468"/>
      <c r="DI16" s="468"/>
      <c r="DJ16" s="468"/>
      <c r="DK16" s="468"/>
      <c r="DL16" s="468"/>
      <c r="DM16" s="468"/>
      <c r="DN16" s="468"/>
      <c r="DO16" s="468"/>
      <c r="DP16" s="468"/>
      <c r="DQ16" s="468"/>
      <c r="DR16" s="468"/>
      <c r="DS16" s="468"/>
      <c r="DT16" s="468"/>
      <c r="DU16" s="468"/>
      <c r="DV16" s="468"/>
      <c r="DW16" s="468"/>
      <c r="DX16" s="468"/>
      <c r="DY16" s="468"/>
      <c r="DZ16" s="468"/>
      <c r="EA16" s="468"/>
      <c r="EB16" s="468"/>
      <c r="EC16" s="468"/>
      <c r="ED16" s="468"/>
      <c r="EE16" s="468"/>
      <c r="EF16" s="468"/>
      <c r="EG16" s="468"/>
      <c r="EH16" s="468"/>
      <c r="EI16" s="468"/>
      <c r="EJ16" s="468"/>
      <c r="EK16" s="468"/>
    </row>
    <row r="17" spans="1:141" s="8" customFormat="1" ht="12.75" x14ac:dyDescent="0.2">
      <c r="A17" s="486" t="s">
        <v>365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474" t="s">
        <v>41</v>
      </c>
      <c r="AG17" s="389"/>
      <c r="AH17" s="389"/>
      <c r="AI17" s="389"/>
      <c r="AJ17" s="389"/>
      <c r="AK17" s="389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>
        <f>BD18</f>
        <v>48</v>
      </c>
      <c r="BE17" s="468"/>
      <c r="BF17" s="468"/>
      <c r="BG17" s="468"/>
      <c r="BH17" s="468"/>
      <c r="BI17" s="468"/>
      <c r="BJ17" s="468"/>
      <c r="BK17" s="468"/>
      <c r="BL17" s="468"/>
      <c r="BM17" s="468">
        <f>BM18</f>
        <v>4525743.9800000004</v>
      </c>
      <c r="BN17" s="468"/>
      <c r="BO17" s="468"/>
      <c r="BP17" s="468"/>
      <c r="BQ17" s="468"/>
      <c r="BR17" s="468"/>
      <c r="BS17" s="468"/>
      <c r="BT17" s="468"/>
      <c r="BU17" s="468"/>
      <c r="BV17" s="468">
        <f>BV18</f>
        <v>4</v>
      </c>
      <c r="BW17" s="468"/>
      <c r="BX17" s="468"/>
      <c r="BY17" s="468"/>
      <c r="BZ17" s="468"/>
      <c r="CA17" s="468"/>
      <c r="CB17" s="468"/>
      <c r="CC17" s="468"/>
      <c r="CD17" s="487">
        <f>CD18</f>
        <v>279094</v>
      </c>
      <c r="CE17" s="487"/>
      <c r="CF17" s="487"/>
      <c r="CG17" s="487"/>
      <c r="CH17" s="487"/>
      <c r="CI17" s="487"/>
      <c r="CJ17" s="487"/>
      <c r="CK17" s="487"/>
      <c r="CL17" s="487"/>
      <c r="CM17" s="468">
        <f>CM18</f>
        <v>204</v>
      </c>
      <c r="CN17" s="468"/>
      <c r="CO17" s="468"/>
      <c r="CP17" s="468"/>
      <c r="CQ17" s="468"/>
      <c r="CR17" s="468"/>
      <c r="CS17" s="468"/>
      <c r="CT17" s="468"/>
      <c r="CU17" s="487">
        <f>CU18</f>
        <v>13696786.460000001</v>
      </c>
      <c r="CV17" s="487"/>
      <c r="CW17" s="487"/>
      <c r="CX17" s="487"/>
      <c r="CY17" s="487"/>
      <c r="CZ17" s="487"/>
      <c r="DA17" s="487"/>
      <c r="DB17" s="487"/>
      <c r="DC17" s="487"/>
      <c r="DD17" s="468">
        <f>DD18</f>
        <v>133</v>
      </c>
      <c r="DE17" s="468"/>
      <c r="DF17" s="468"/>
      <c r="DG17" s="468"/>
      <c r="DH17" s="468"/>
      <c r="DI17" s="468"/>
      <c r="DJ17" s="468"/>
      <c r="DK17" s="468"/>
      <c r="DL17" s="468">
        <f>DL18</f>
        <v>16771431.17</v>
      </c>
      <c r="DM17" s="468"/>
      <c r="DN17" s="468"/>
      <c r="DO17" s="468"/>
      <c r="DP17" s="468"/>
      <c r="DQ17" s="468"/>
      <c r="DR17" s="468"/>
      <c r="DS17" s="468"/>
      <c r="DT17" s="468"/>
      <c r="DU17" s="468">
        <f>DU18</f>
        <v>6</v>
      </c>
      <c r="DV17" s="468"/>
      <c r="DW17" s="468"/>
      <c r="DX17" s="468"/>
      <c r="DY17" s="468"/>
      <c r="DZ17" s="468"/>
      <c r="EA17" s="468"/>
      <c r="EB17" s="468"/>
      <c r="EC17" s="487">
        <f>EC18</f>
        <v>156609</v>
      </c>
      <c r="ED17" s="487"/>
      <c r="EE17" s="487"/>
      <c r="EF17" s="487"/>
      <c r="EG17" s="487"/>
      <c r="EH17" s="487"/>
      <c r="EI17" s="487"/>
      <c r="EJ17" s="487"/>
      <c r="EK17" s="487"/>
    </row>
    <row r="18" spans="1:141" s="8" customFormat="1" ht="12.75" x14ac:dyDescent="0.2">
      <c r="A18" s="472" t="s">
        <v>62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4" t="s">
        <v>177</v>
      </c>
      <c r="AG18" s="389"/>
      <c r="AH18" s="389"/>
      <c r="AI18" s="389"/>
      <c r="AJ18" s="389"/>
      <c r="AK18" s="389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>
        <v>48</v>
      </c>
      <c r="BE18" s="468"/>
      <c r="BF18" s="468"/>
      <c r="BG18" s="468"/>
      <c r="BH18" s="468"/>
      <c r="BI18" s="468"/>
      <c r="BJ18" s="468"/>
      <c r="BK18" s="468"/>
      <c r="BL18" s="468"/>
      <c r="BM18" s="468">
        <v>4525743.9800000004</v>
      </c>
      <c r="BN18" s="468"/>
      <c r="BO18" s="468"/>
      <c r="BP18" s="468"/>
      <c r="BQ18" s="468"/>
      <c r="BR18" s="468"/>
      <c r="BS18" s="468"/>
      <c r="BT18" s="468"/>
      <c r="BU18" s="468"/>
      <c r="BV18" s="468">
        <v>4</v>
      </c>
      <c r="BW18" s="468"/>
      <c r="BX18" s="468"/>
      <c r="BY18" s="468"/>
      <c r="BZ18" s="468"/>
      <c r="CA18" s="468"/>
      <c r="CB18" s="468"/>
      <c r="CC18" s="468"/>
      <c r="CD18" s="487">
        <v>279094</v>
      </c>
      <c r="CE18" s="487"/>
      <c r="CF18" s="487"/>
      <c r="CG18" s="487"/>
      <c r="CH18" s="487"/>
      <c r="CI18" s="487"/>
      <c r="CJ18" s="487"/>
      <c r="CK18" s="487"/>
      <c r="CL18" s="487"/>
      <c r="CM18" s="468">
        <v>204</v>
      </c>
      <c r="CN18" s="468"/>
      <c r="CO18" s="468"/>
      <c r="CP18" s="468"/>
      <c r="CQ18" s="468"/>
      <c r="CR18" s="468"/>
      <c r="CS18" s="468"/>
      <c r="CT18" s="468"/>
      <c r="CU18" s="487">
        <v>13696786.460000001</v>
      </c>
      <c r="CV18" s="487"/>
      <c r="CW18" s="487"/>
      <c r="CX18" s="487"/>
      <c r="CY18" s="487"/>
      <c r="CZ18" s="487"/>
      <c r="DA18" s="487"/>
      <c r="DB18" s="487"/>
      <c r="DC18" s="487"/>
      <c r="DD18" s="468">
        <v>133</v>
      </c>
      <c r="DE18" s="468"/>
      <c r="DF18" s="468"/>
      <c r="DG18" s="468"/>
      <c r="DH18" s="468"/>
      <c r="DI18" s="468"/>
      <c r="DJ18" s="468"/>
      <c r="DK18" s="468"/>
      <c r="DL18" s="468">
        <v>16771431.17</v>
      </c>
      <c r="DM18" s="468"/>
      <c r="DN18" s="468"/>
      <c r="DO18" s="468"/>
      <c r="DP18" s="468"/>
      <c r="DQ18" s="468"/>
      <c r="DR18" s="468"/>
      <c r="DS18" s="468"/>
      <c r="DT18" s="468"/>
      <c r="DU18" s="468">
        <v>6</v>
      </c>
      <c r="DV18" s="468"/>
      <c r="DW18" s="468"/>
      <c r="DX18" s="468"/>
      <c r="DY18" s="468"/>
      <c r="DZ18" s="468"/>
      <c r="EA18" s="468"/>
      <c r="EB18" s="468"/>
      <c r="EC18" s="487">
        <v>156609</v>
      </c>
      <c r="ED18" s="487"/>
      <c r="EE18" s="487"/>
      <c r="EF18" s="487"/>
      <c r="EG18" s="487"/>
      <c r="EH18" s="487"/>
      <c r="EI18" s="487"/>
      <c r="EJ18" s="487"/>
      <c r="EK18" s="487"/>
    </row>
    <row r="19" spans="1:141" s="8" customFormat="1" ht="12.75" x14ac:dyDescent="0.2">
      <c r="A19" s="469" t="s">
        <v>361</v>
      </c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4"/>
      <c r="AG19" s="389"/>
      <c r="AH19" s="389"/>
      <c r="AI19" s="389"/>
      <c r="AJ19" s="389"/>
      <c r="AK19" s="389"/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8"/>
      <c r="BI19" s="468"/>
      <c r="BJ19" s="468"/>
      <c r="BK19" s="468"/>
      <c r="BL19" s="468"/>
      <c r="BM19" s="468"/>
      <c r="BN19" s="468"/>
      <c r="BO19" s="468"/>
      <c r="BP19" s="468"/>
      <c r="BQ19" s="468"/>
      <c r="BR19" s="468"/>
      <c r="BS19" s="468"/>
      <c r="BT19" s="468"/>
      <c r="BU19" s="468"/>
      <c r="BV19" s="468"/>
      <c r="BW19" s="468"/>
      <c r="BX19" s="468"/>
      <c r="BY19" s="468"/>
      <c r="BZ19" s="468"/>
      <c r="CA19" s="468"/>
      <c r="CB19" s="468"/>
      <c r="CC19" s="468"/>
      <c r="CD19" s="487"/>
      <c r="CE19" s="487"/>
      <c r="CF19" s="487"/>
      <c r="CG19" s="487"/>
      <c r="CH19" s="487"/>
      <c r="CI19" s="487"/>
      <c r="CJ19" s="487"/>
      <c r="CK19" s="487"/>
      <c r="CL19" s="487"/>
      <c r="CM19" s="468"/>
      <c r="CN19" s="468"/>
      <c r="CO19" s="468"/>
      <c r="CP19" s="468"/>
      <c r="CQ19" s="468"/>
      <c r="CR19" s="468"/>
      <c r="CS19" s="468"/>
      <c r="CT19" s="468"/>
      <c r="CU19" s="487"/>
      <c r="CV19" s="487"/>
      <c r="CW19" s="487"/>
      <c r="CX19" s="487"/>
      <c r="CY19" s="487"/>
      <c r="CZ19" s="487"/>
      <c r="DA19" s="487"/>
      <c r="DB19" s="487"/>
      <c r="DC19" s="487"/>
      <c r="DD19" s="468"/>
      <c r="DE19" s="468"/>
      <c r="DF19" s="468"/>
      <c r="DG19" s="468"/>
      <c r="DH19" s="468"/>
      <c r="DI19" s="468"/>
      <c r="DJ19" s="468"/>
      <c r="DK19" s="468"/>
      <c r="DL19" s="468"/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68"/>
      <c r="DY19" s="468"/>
      <c r="DZ19" s="468"/>
      <c r="EA19" s="468"/>
      <c r="EB19" s="468"/>
      <c r="EC19" s="487"/>
      <c r="ED19" s="487"/>
      <c r="EE19" s="487"/>
      <c r="EF19" s="487"/>
      <c r="EG19" s="487"/>
      <c r="EH19" s="487"/>
      <c r="EI19" s="487"/>
      <c r="EJ19" s="487"/>
      <c r="EK19" s="487"/>
    </row>
    <row r="20" spans="1:141" s="8" customFormat="1" ht="12.75" x14ac:dyDescent="0.2">
      <c r="A20" s="482" t="s">
        <v>63</v>
      </c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74" t="s">
        <v>370</v>
      </c>
      <c r="AG20" s="389"/>
      <c r="AH20" s="389"/>
      <c r="AI20" s="389"/>
      <c r="AJ20" s="389"/>
      <c r="AK20" s="389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>
        <v>48</v>
      </c>
      <c r="BE20" s="468"/>
      <c r="BF20" s="468"/>
      <c r="BG20" s="468"/>
      <c r="BH20" s="468"/>
      <c r="BI20" s="468"/>
      <c r="BJ20" s="468"/>
      <c r="BK20" s="468"/>
      <c r="BL20" s="468"/>
      <c r="BM20" s="468">
        <v>4525743.9800000004</v>
      </c>
      <c r="BN20" s="468"/>
      <c r="BO20" s="468"/>
      <c r="BP20" s="468"/>
      <c r="BQ20" s="468"/>
      <c r="BR20" s="468"/>
      <c r="BS20" s="468"/>
      <c r="BT20" s="468"/>
      <c r="BU20" s="468"/>
      <c r="BV20" s="468">
        <v>4</v>
      </c>
      <c r="BW20" s="468"/>
      <c r="BX20" s="468"/>
      <c r="BY20" s="468"/>
      <c r="BZ20" s="468"/>
      <c r="CA20" s="468"/>
      <c r="CB20" s="468"/>
      <c r="CC20" s="468"/>
      <c r="CD20" s="487">
        <v>279094</v>
      </c>
      <c r="CE20" s="487"/>
      <c r="CF20" s="487"/>
      <c r="CG20" s="487"/>
      <c r="CH20" s="487"/>
      <c r="CI20" s="487"/>
      <c r="CJ20" s="487"/>
      <c r="CK20" s="487"/>
      <c r="CL20" s="487"/>
      <c r="CM20" s="468">
        <v>204</v>
      </c>
      <c r="CN20" s="468"/>
      <c r="CO20" s="468"/>
      <c r="CP20" s="468"/>
      <c r="CQ20" s="468"/>
      <c r="CR20" s="468"/>
      <c r="CS20" s="468"/>
      <c r="CT20" s="468"/>
      <c r="CU20" s="487">
        <v>13696786.460000001</v>
      </c>
      <c r="CV20" s="487"/>
      <c r="CW20" s="487"/>
      <c r="CX20" s="487"/>
      <c r="CY20" s="487"/>
      <c r="CZ20" s="487"/>
      <c r="DA20" s="487"/>
      <c r="DB20" s="487"/>
      <c r="DC20" s="487"/>
      <c r="DD20" s="468">
        <v>133</v>
      </c>
      <c r="DE20" s="468"/>
      <c r="DF20" s="468"/>
      <c r="DG20" s="468"/>
      <c r="DH20" s="468"/>
      <c r="DI20" s="468"/>
      <c r="DJ20" s="468"/>
      <c r="DK20" s="468"/>
      <c r="DL20" s="468">
        <v>16771431.17</v>
      </c>
      <c r="DM20" s="468"/>
      <c r="DN20" s="468"/>
      <c r="DO20" s="468"/>
      <c r="DP20" s="468"/>
      <c r="DQ20" s="468"/>
      <c r="DR20" s="468"/>
      <c r="DS20" s="468"/>
      <c r="DT20" s="468"/>
      <c r="DU20" s="468">
        <v>6</v>
      </c>
      <c r="DV20" s="468"/>
      <c r="DW20" s="468"/>
      <c r="DX20" s="468"/>
      <c r="DY20" s="468"/>
      <c r="DZ20" s="468"/>
      <c r="EA20" s="468"/>
      <c r="EB20" s="468"/>
      <c r="EC20" s="487">
        <v>156609</v>
      </c>
      <c r="ED20" s="487"/>
      <c r="EE20" s="487"/>
      <c r="EF20" s="487"/>
      <c r="EG20" s="487"/>
      <c r="EH20" s="487"/>
      <c r="EI20" s="487"/>
      <c r="EJ20" s="487"/>
      <c r="EK20" s="487"/>
    </row>
    <row r="21" spans="1:141" s="8" customFormat="1" ht="12.75" x14ac:dyDescent="0.2">
      <c r="A21" s="478" t="s">
        <v>362</v>
      </c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4"/>
      <c r="AG21" s="389"/>
      <c r="AH21" s="389"/>
      <c r="AI21" s="389"/>
      <c r="AJ21" s="389"/>
      <c r="AK21" s="389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8"/>
      <c r="BZ21" s="468"/>
      <c r="CA21" s="468"/>
      <c r="CB21" s="468"/>
      <c r="CC21" s="468"/>
      <c r="CD21" s="487"/>
      <c r="CE21" s="487"/>
      <c r="CF21" s="487"/>
      <c r="CG21" s="487"/>
      <c r="CH21" s="487"/>
      <c r="CI21" s="487"/>
      <c r="CJ21" s="487"/>
      <c r="CK21" s="487"/>
      <c r="CL21" s="487"/>
      <c r="CM21" s="468"/>
      <c r="CN21" s="468"/>
      <c r="CO21" s="468"/>
      <c r="CP21" s="468"/>
      <c r="CQ21" s="468"/>
      <c r="CR21" s="468"/>
      <c r="CS21" s="468"/>
      <c r="CT21" s="468"/>
      <c r="CU21" s="487"/>
      <c r="CV21" s="487"/>
      <c r="CW21" s="487"/>
      <c r="CX21" s="487"/>
      <c r="CY21" s="487"/>
      <c r="CZ21" s="487"/>
      <c r="DA21" s="487"/>
      <c r="DB21" s="487"/>
      <c r="DC21" s="487"/>
      <c r="DD21" s="468"/>
      <c r="DE21" s="468"/>
      <c r="DF21" s="468"/>
      <c r="DG21" s="468"/>
      <c r="DH21" s="468"/>
      <c r="DI21" s="468"/>
      <c r="DJ21" s="468"/>
      <c r="DK21" s="468"/>
      <c r="DL21" s="468"/>
      <c r="DM21" s="468"/>
      <c r="DN21" s="468"/>
      <c r="DO21" s="468"/>
      <c r="DP21" s="468"/>
      <c r="DQ21" s="468"/>
      <c r="DR21" s="468"/>
      <c r="DS21" s="468"/>
      <c r="DT21" s="468"/>
      <c r="DU21" s="468"/>
      <c r="DV21" s="468"/>
      <c r="DW21" s="468"/>
      <c r="DX21" s="468"/>
      <c r="DY21" s="468"/>
      <c r="DZ21" s="468"/>
      <c r="EA21" s="468"/>
      <c r="EB21" s="468"/>
      <c r="EC21" s="487"/>
      <c r="ED21" s="487"/>
      <c r="EE21" s="487"/>
      <c r="EF21" s="487"/>
      <c r="EG21" s="487"/>
      <c r="EH21" s="487"/>
      <c r="EI21" s="487"/>
      <c r="EJ21" s="487"/>
      <c r="EK21" s="487"/>
    </row>
    <row r="22" spans="1:141" s="8" customFormat="1" ht="12.75" x14ac:dyDescent="0.2">
      <c r="A22" s="478" t="s">
        <v>363</v>
      </c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4"/>
      <c r="AG22" s="389"/>
      <c r="AH22" s="389"/>
      <c r="AI22" s="389"/>
      <c r="AJ22" s="389"/>
      <c r="AK22" s="389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87"/>
      <c r="CE22" s="487"/>
      <c r="CF22" s="487"/>
      <c r="CG22" s="487"/>
      <c r="CH22" s="487"/>
      <c r="CI22" s="487"/>
      <c r="CJ22" s="487"/>
      <c r="CK22" s="487"/>
      <c r="CL22" s="487"/>
      <c r="CM22" s="468"/>
      <c r="CN22" s="468"/>
      <c r="CO22" s="468"/>
      <c r="CP22" s="468"/>
      <c r="CQ22" s="468"/>
      <c r="CR22" s="468"/>
      <c r="CS22" s="468"/>
      <c r="CT22" s="468"/>
      <c r="CU22" s="487"/>
      <c r="CV22" s="487"/>
      <c r="CW22" s="487"/>
      <c r="CX22" s="487"/>
      <c r="CY22" s="487"/>
      <c r="CZ22" s="487"/>
      <c r="DA22" s="487"/>
      <c r="DB22" s="487"/>
      <c r="DC22" s="487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/>
      <c r="EB22" s="468"/>
      <c r="EC22" s="487"/>
      <c r="ED22" s="487"/>
      <c r="EE22" s="487"/>
      <c r="EF22" s="487"/>
      <c r="EG22" s="487"/>
      <c r="EH22" s="487"/>
      <c r="EI22" s="487"/>
      <c r="EJ22" s="487"/>
      <c r="EK22" s="487"/>
    </row>
    <row r="23" spans="1:141" s="8" customFormat="1" ht="12.75" x14ac:dyDescent="0.2">
      <c r="A23" s="480" t="s">
        <v>218</v>
      </c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74"/>
      <c r="AG23" s="389"/>
      <c r="AH23" s="389"/>
      <c r="AI23" s="389"/>
      <c r="AJ23" s="389"/>
      <c r="AK23" s="389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87"/>
      <c r="CE23" s="487"/>
      <c r="CF23" s="487"/>
      <c r="CG23" s="487"/>
      <c r="CH23" s="487"/>
      <c r="CI23" s="487"/>
      <c r="CJ23" s="487"/>
      <c r="CK23" s="487"/>
      <c r="CL23" s="487"/>
      <c r="CM23" s="468"/>
      <c r="CN23" s="468"/>
      <c r="CO23" s="468"/>
      <c r="CP23" s="468"/>
      <c r="CQ23" s="468"/>
      <c r="CR23" s="468"/>
      <c r="CS23" s="468"/>
      <c r="CT23" s="468"/>
      <c r="CU23" s="487"/>
      <c r="CV23" s="487"/>
      <c r="CW23" s="487"/>
      <c r="CX23" s="487"/>
      <c r="CY23" s="487"/>
      <c r="CZ23" s="487"/>
      <c r="DA23" s="487"/>
      <c r="DB23" s="487"/>
      <c r="DC23" s="487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87"/>
      <c r="ED23" s="487"/>
      <c r="EE23" s="487"/>
      <c r="EF23" s="487"/>
      <c r="EG23" s="487"/>
      <c r="EH23" s="487"/>
      <c r="EI23" s="487"/>
      <c r="EJ23" s="487"/>
      <c r="EK23" s="487"/>
    </row>
    <row r="24" spans="1:141" s="8" customFormat="1" ht="12.75" x14ac:dyDescent="0.2">
      <c r="A24" s="486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474"/>
      <c r="AG24" s="389"/>
      <c r="AH24" s="389"/>
      <c r="AI24" s="389"/>
      <c r="AJ24" s="389"/>
      <c r="AK24" s="389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  <c r="EK24" s="468"/>
    </row>
    <row r="25" spans="1:141" s="8" customFormat="1" ht="12.75" x14ac:dyDescent="0.2">
      <c r="A25" s="484" t="s">
        <v>364</v>
      </c>
      <c r="B25" s="485"/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74" t="s">
        <v>371</v>
      </c>
      <c r="AG25" s="389"/>
      <c r="AH25" s="389"/>
      <c r="AI25" s="389"/>
      <c r="AJ25" s="389"/>
      <c r="AK25" s="389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  <c r="EK25" s="468"/>
    </row>
    <row r="26" spans="1:141" s="8" customFormat="1" ht="12.75" x14ac:dyDescent="0.2">
      <c r="A26" s="486" t="s">
        <v>366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474" t="s">
        <v>69</v>
      </c>
      <c r="AG26" s="389"/>
      <c r="AH26" s="389"/>
      <c r="AI26" s="389"/>
      <c r="AJ26" s="389"/>
      <c r="AK26" s="389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>
        <f>BD27</f>
        <v>22</v>
      </c>
      <c r="BE26" s="468"/>
      <c r="BF26" s="468"/>
      <c r="BG26" s="468"/>
      <c r="BH26" s="468"/>
      <c r="BI26" s="468"/>
      <c r="BJ26" s="468"/>
      <c r="BK26" s="468"/>
      <c r="BL26" s="468"/>
      <c r="BM26" s="468">
        <f>BM27</f>
        <v>1583124.72</v>
      </c>
      <c r="BN26" s="468"/>
      <c r="BO26" s="468"/>
      <c r="BP26" s="468"/>
      <c r="BQ26" s="468"/>
      <c r="BR26" s="468"/>
      <c r="BS26" s="468"/>
      <c r="BT26" s="468"/>
      <c r="BU26" s="468"/>
      <c r="BV26" s="468">
        <f>BV27</f>
        <v>33</v>
      </c>
      <c r="BW26" s="468"/>
      <c r="BX26" s="468"/>
      <c r="BY26" s="468"/>
      <c r="BZ26" s="468"/>
      <c r="CA26" s="468"/>
      <c r="CB26" s="468"/>
      <c r="CC26" s="468"/>
      <c r="CD26" s="487">
        <f>CD27</f>
        <v>1867881</v>
      </c>
      <c r="CE26" s="487"/>
      <c r="CF26" s="487"/>
      <c r="CG26" s="487"/>
      <c r="CH26" s="487"/>
      <c r="CI26" s="487"/>
      <c r="CJ26" s="487"/>
      <c r="CK26" s="487"/>
      <c r="CL26" s="487"/>
      <c r="CM26" s="468">
        <f>CM27</f>
        <v>48</v>
      </c>
      <c r="CN26" s="468"/>
      <c r="CO26" s="468"/>
      <c r="CP26" s="468"/>
      <c r="CQ26" s="468"/>
      <c r="CR26" s="468"/>
      <c r="CS26" s="468"/>
      <c r="CT26" s="468"/>
      <c r="CU26" s="487">
        <f>CU27</f>
        <v>1009777</v>
      </c>
      <c r="CV26" s="487"/>
      <c r="CW26" s="487"/>
      <c r="CX26" s="487"/>
      <c r="CY26" s="487"/>
      <c r="CZ26" s="487"/>
      <c r="DA26" s="487"/>
      <c r="DB26" s="487"/>
      <c r="DC26" s="487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  <c r="EK26" s="468"/>
    </row>
    <row r="27" spans="1:141" s="8" customFormat="1" ht="12.75" x14ac:dyDescent="0.2">
      <c r="A27" s="472" t="s">
        <v>62</v>
      </c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4" t="s">
        <v>68</v>
      </c>
      <c r="AG27" s="389"/>
      <c r="AH27" s="389"/>
      <c r="AI27" s="389"/>
      <c r="AJ27" s="389"/>
      <c r="AK27" s="389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>
        <v>22</v>
      </c>
      <c r="BE27" s="468"/>
      <c r="BF27" s="468"/>
      <c r="BG27" s="468"/>
      <c r="BH27" s="468"/>
      <c r="BI27" s="468"/>
      <c r="BJ27" s="468"/>
      <c r="BK27" s="468"/>
      <c r="BL27" s="468"/>
      <c r="BM27" s="468">
        <v>1583124.72</v>
      </c>
      <c r="BN27" s="468"/>
      <c r="BO27" s="468"/>
      <c r="BP27" s="468"/>
      <c r="BQ27" s="468"/>
      <c r="BR27" s="468"/>
      <c r="BS27" s="468"/>
      <c r="BT27" s="468"/>
      <c r="BU27" s="468"/>
      <c r="BV27" s="468">
        <v>33</v>
      </c>
      <c r="BW27" s="468"/>
      <c r="BX27" s="468"/>
      <c r="BY27" s="468"/>
      <c r="BZ27" s="468"/>
      <c r="CA27" s="468"/>
      <c r="CB27" s="468"/>
      <c r="CC27" s="468"/>
      <c r="CD27" s="487">
        <v>1867881</v>
      </c>
      <c r="CE27" s="487"/>
      <c r="CF27" s="487"/>
      <c r="CG27" s="487"/>
      <c r="CH27" s="487"/>
      <c r="CI27" s="487"/>
      <c r="CJ27" s="487"/>
      <c r="CK27" s="487"/>
      <c r="CL27" s="487"/>
      <c r="CM27" s="468">
        <v>48</v>
      </c>
      <c r="CN27" s="468"/>
      <c r="CO27" s="468"/>
      <c r="CP27" s="468"/>
      <c r="CQ27" s="468"/>
      <c r="CR27" s="468"/>
      <c r="CS27" s="468"/>
      <c r="CT27" s="468"/>
      <c r="CU27" s="487">
        <v>1009777</v>
      </c>
      <c r="CV27" s="487"/>
      <c r="CW27" s="487"/>
      <c r="CX27" s="487"/>
      <c r="CY27" s="487"/>
      <c r="CZ27" s="487"/>
      <c r="DA27" s="487"/>
      <c r="DB27" s="487"/>
      <c r="DC27" s="487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  <c r="EK27" s="468"/>
    </row>
    <row r="28" spans="1:141" s="8" customFormat="1" ht="12.75" x14ac:dyDescent="0.2">
      <c r="A28" s="469" t="s">
        <v>361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4"/>
      <c r="AG28" s="389"/>
      <c r="AH28" s="389"/>
      <c r="AI28" s="389"/>
      <c r="AJ28" s="389"/>
      <c r="AK28" s="389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87"/>
      <c r="CE28" s="487"/>
      <c r="CF28" s="487"/>
      <c r="CG28" s="487"/>
      <c r="CH28" s="487"/>
      <c r="CI28" s="487"/>
      <c r="CJ28" s="487"/>
      <c r="CK28" s="487"/>
      <c r="CL28" s="487"/>
      <c r="CM28" s="468"/>
      <c r="CN28" s="468"/>
      <c r="CO28" s="468"/>
      <c r="CP28" s="468"/>
      <c r="CQ28" s="468"/>
      <c r="CR28" s="468"/>
      <c r="CS28" s="468"/>
      <c r="CT28" s="468"/>
      <c r="CU28" s="487"/>
      <c r="CV28" s="487"/>
      <c r="CW28" s="487"/>
      <c r="CX28" s="487"/>
      <c r="CY28" s="487"/>
      <c r="CZ28" s="487"/>
      <c r="DA28" s="487"/>
      <c r="DB28" s="487"/>
      <c r="DC28" s="487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  <c r="EK28" s="468"/>
    </row>
    <row r="29" spans="1:141" s="8" customFormat="1" ht="12.75" x14ac:dyDescent="0.2">
      <c r="A29" s="482" t="s">
        <v>63</v>
      </c>
      <c r="B29" s="483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74" t="s">
        <v>372</v>
      </c>
      <c r="AG29" s="389"/>
      <c r="AH29" s="389"/>
      <c r="AI29" s="389"/>
      <c r="AJ29" s="389"/>
      <c r="AK29" s="389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>
        <v>22</v>
      </c>
      <c r="BE29" s="468"/>
      <c r="BF29" s="468"/>
      <c r="BG29" s="468"/>
      <c r="BH29" s="468"/>
      <c r="BI29" s="468"/>
      <c r="BJ29" s="468"/>
      <c r="BK29" s="468"/>
      <c r="BL29" s="468"/>
      <c r="BM29" s="468">
        <v>1583124.72</v>
      </c>
      <c r="BN29" s="468"/>
      <c r="BO29" s="468"/>
      <c r="BP29" s="468"/>
      <c r="BQ29" s="468"/>
      <c r="BR29" s="468"/>
      <c r="BS29" s="468"/>
      <c r="BT29" s="468"/>
      <c r="BU29" s="468"/>
      <c r="BV29" s="468">
        <v>33</v>
      </c>
      <c r="BW29" s="468"/>
      <c r="BX29" s="468"/>
      <c r="BY29" s="468"/>
      <c r="BZ29" s="468"/>
      <c r="CA29" s="468"/>
      <c r="CB29" s="468"/>
      <c r="CC29" s="468"/>
      <c r="CD29" s="487">
        <v>1867881</v>
      </c>
      <c r="CE29" s="487"/>
      <c r="CF29" s="487"/>
      <c r="CG29" s="487"/>
      <c r="CH29" s="487"/>
      <c r="CI29" s="487"/>
      <c r="CJ29" s="487"/>
      <c r="CK29" s="487"/>
      <c r="CL29" s="487"/>
      <c r="CM29" s="468">
        <v>48</v>
      </c>
      <c r="CN29" s="468"/>
      <c r="CO29" s="468"/>
      <c r="CP29" s="468"/>
      <c r="CQ29" s="468"/>
      <c r="CR29" s="468"/>
      <c r="CS29" s="468"/>
      <c r="CT29" s="468"/>
      <c r="CU29" s="487">
        <v>1009777</v>
      </c>
      <c r="CV29" s="487"/>
      <c r="CW29" s="487"/>
      <c r="CX29" s="487"/>
      <c r="CY29" s="487"/>
      <c r="CZ29" s="487"/>
      <c r="DA29" s="487"/>
      <c r="DB29" s="487"/>
      <c r="DC29" s="487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  <c r="EK29" s="468"/>
    </row>
    <row r="30" spans="1:141" s="8" customFormat="1" ht="12.75" x14ac:dyDescent="0.2">
      <c r="A30" s="478" t="s">
        <v>362</v>
      </c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4"/>
      <c r="AG30" s="389"/>
      <c r="AH30" s="389"/>
      <c r="AI30" s="389"/>
      <c r="AJ30" s="389"/>
      <c r="AK30" s="389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87"/>
      <c r="CE30" s="487"/>
      <c r="CF30" s="487"/>
      <c r="CG30" s="487"/>
      <c r="CH30" s="487"/>
      <c r="CI30" s="487"/>
      <c r="CJ30" s="487"/>
      <c r="CK30" s="487"/>
      <c r="CL30" s="487"/>
      <c r="CM30" s="468"/>
      <c r="CN30" s="468"/>
      <c r="CO30" s="468"/>
      <c r="CP30" s="468"/>
      <c r="CQ30" s="468"/>
      <c r="CR30" s="468"/>
      <c r="CS30" s="468"/>
      <c r="CT30" s="468"/>
      <c r="CU30" s="487"/>
      <c r="CV30" s="487"/>
      <c r="CW30" s="487"/>
      <c r="CX30" s="487"/>
      <c r="CY30" s="487"/>
      <c r="CZ30" s="487"/>
      <c r="DA30" s="487"/>
      <c r="DB30" s="487"/>
      <c r="DC30" s="487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  <c r="EK30" s="468"/>
    </row>
    <row r="31" spans="1:141" s="8" customFormat="1" ht="12.75" x14ac:dyDescent="0.2">
      <c r="A31" s="478" t="s">
        <v>363</v>
      </c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4"/>
      <c r="AG31" s="389"/>
      <c r="AH31" s="389"/>
      <c r="AI31" s="389"/>
      <c r="AJ31" s="389"/>
      <c r="AK31" s="389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87"/>
      <c r="CE31" s="487"/>
      <c r="CF31" s="487"/>
      <c r="CG31" s="487"/>
      <c r="CH31" s="487"/>
      <c r="CI31" s="487"/>
      <c r="CJ31" s="487"/>
      <c r="CK31" s="487"/>
      <c r="CL31" s="487"/>
      <c r="CM31" s="468"/>
      <c r="CN31" s="468"/>
      <c r="CO31" s="468"/>
      <c r="CP31" s="468"/>
      <c r="CQ31" s="468"/>
      <c r="CR31" s="468"/>
      <c r="CS31" s="468"/>
      <c r="CT31" s="468"/>
      <c r="CU31" s="487"/>
      <c r="CV31" s="487"/>
      <c r="CW31" s="487"/>
      <c r="CX31" s="487"/>
      <c r="CY31" s="487"/>
      <c r="CZ31" s="487"/>
      <c r="DA31" s="487"/>
      <c r="DB31" s="487"/>
      <c r="DC31" s="487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468"/>
      <c r="EK31" s="468"/>
    </row>
    <row r="32" spans="1:141" s="8" customFormat="1" ht="12.75" x14ac:dyDescent="0.2">
      <c r="A32" s="480" t="s">
        <v>218</v>
      </c>
      <c r="B32" s="481"/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74"/>
      <c r="AG32" s="389"/>
      <c r="AH32" s="389"/>
      <c r="AI32" s="389"/>
      <c r="AJ32" s="389"/>
      <c r="AK32" s="389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87"/>
      <c r="CE32" s="487"/>
      <c r="CF32" s="487"/>
      <c r="CG32" s="487"/>
      <c r="CH32" s="487"/>
      <c r="CI32" s="487"/>
      <c r="CJ32" s="487"/>
      <c r="CK32" s="487"/>
      <c r="CL32" s="487"/>
      <c r="CM32" s="468"/>
      <c r="CN32" s="468"/>
      <c r="CO32" s="468"/>
      <c r="CP32" s="468"/>
      <c r="CQ32" s="468"/>
      <c r="CR32" s="468"/>
      <c r="CS32" s="468"/>
      <c r="CT32" s="468"/>
      <c r="CU32" s="487"/>
      <c r="CV32" s="487"/>
      <c r="CW32" s="487"/>
      <c r="CX32" s="487"/>
      <c r="CY32" s="487"/>
      <c r="CZ32" s="487"/>
      <c r="DA32" s="487"/>
      <c r="DB32" s="487"/>
      <c r="DC32" s="487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/>
      <c r="DZ32" s="468"/>
      <c r="EA32" s="468"/>
      <c r="EB32" s="468"/>
      <c r="EC32" s="468"/>
      <c r="ED32" s="468"/>
      <c r="EE32" s="468"/>
      <c r="EF32" s="468"/>
      <c r="EG32" s="468"/>
      <c r="EH32" s="468"/>
      <c r="EI32" s="468"/>
      <c r="EJ32" s="468"/>
      <c r="EK32" s="468"/>
    </row>
    <row r="33" spans="1:141" s="8" customFormat="1" ht="12.75" x14ac:dyDescent="0.2">
      <c r="A33" s="486"/>
      <c r="B33" s="388"/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474"/>
      <c r="AG33" s="389"/>
      <c r="AH33" s="389"/>
      <c r="AI33" s="389"/>
      <c r="AJ33" s="389"/>
      <c r="AK33" s="389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8"/>
      <c r="CC33" s="468"/>
      <c r="CD33" s="487"/>
      <c r="CE33" s="487"/>
      <c r="CF33" s="487"/>
      <c r="CG33" s="487"/>
      <c r="CH33" s="487"/>
      <c r="CI33" s="487"/>
      <c r="CJ33" s="487"/>
      <c r="CK33" s="487"/>
      <c r="CL33" s="487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68"/>
      <c r="DE33" s="468"/>
      <c r="DF33" s="468"/>
      <c r="DG33" s="468"/>
      <c r="DH33" s="468"/>
      <c r="DI33" s="468"/>
      <c r="DJ33" s="468"/>
      <c r="DK33" s="468"/>
      <c r="DL33" s="468"/>
      <c r="DM33" s="468"/>
      <c r="DN33" s="468"/>
      <c r="DO33" s="468"/>
      <c r="DP33" s="468"/>
      <c r="DQ33" s="468"/>
      <c r="DR33" s="468"/>
      <c r="DS33" s="468"/>
      <c r="DT33" s="468"/>
      <c r="DU33" s="468"/>
      <c r="DV33" s="468"/>
      <c r="DW33" s="468"/>
      <c r="DX33" s="468"/>
      <c r="DY33" s="468"/>
      <c r="DZ33" s="468"/>
      <c r="EA33" s="468"/>
      <c r="EB33" s="468"/>
      <c r="EC33" s="468"/>
      <c r="ED33" s="468"/>
      <c r="EE33" s="468"/>
      <c r="EF33" s="468"/>
      <c r="EG33" s="468"/>
      <c r="EH33" s="468"/>
      <c r="EI33" s="468"/>
      <c r="EJ33" s="468"/>
      <c r="EK33" s="468"/>
    </row>
    <row r="34" spans="1:141" s="8" customFormat="1" ht="12.75" x14ac:dyDescent="0.2">
      <c r="A34" s="484" t="s">
        <v>364</v>
      </c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74" t="s">
        <v>67</v>
      </c>
      <c r="AG34" s="389"/>
      <c r="AH34" s="389"/>
      <c r="AI34" s="389"/>
      <c r="AJ34" s="389"/>
      <c r="AK34" s="389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8"/>
      <c r="BS34" s="468"/>
      <c r="BT34" s="468"/>
      <c r="BU34" s="468"/>
      <c r="BV34" s="468"/>
      <c r="BW34" s="468"/>
      <c r="BX34" s="468"/>
      <c r="BY34" s="468"/>
      <c r="BZ34" s="468"/>
      <c r="CA34" s="468"/>
      <c r="CB34" s="468"/>
      <c r="CC34" s="468"/>
      <c r="CD34" s="487"/>
      <c r="CE34" s="487"/>
      <c r="CF34" s="487"/>
      <c r="CG34" s="487"/>
      <c r="CH34" s="487"/>
      <c r="CI34" s="487"/>
      <c r="CJ34" s="487"/>
      <c r="CK34" s="487"/>
      <c r="CL34" s="487"/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8"/>
      <c r="DA34" s="468"/>
      <c r="DB34" s="468"/>
      <c r="DC34" s="468"/>
      <c r="DD34" s="468"/>
      <c r="DE34" s="468"/>
      <c r="DF34" s="468"/>
      <c r="DG34" s="468"/>
      <c r="DH34" s="468"/>
      <c r="DI34" s="468"/>
      <c r="DJ34" s="468"/>
      <c r="DK34" s="468"/>
      <c r="DL34" s="468"/>
      <c r="DM34" s="468"/>
      <c r="DN34" s="468"/>
      <c r="DO34" s="468"/>
      <c r="DP34" s="468"/>
      <c r="DQ34" s="468"/>
      <c r="DR34" s="468"/>
      <c r="DS34" s="468"/>
      <c r="DT34" s="468"/>
      <c r="DU34" s="468"/>
      <c r="DV34" s="468"/>
      <c r="DW34" s="468"/>
      <c r="DX34" s="468"/>
      <c r="DY34" s="468"/>
      <c r="DZ34" s="468"/>
      <c r="EA34" s="468"/>
      <c r="EB34" s="468"/>
      <c r="EC34" s="468"/>
      <c r="ED34" s="468"/>
      <c r="EE34" s="468"/>
      <c r="EF34" s="468"/>
      <c r="EG34" s="468"/>
      <c r="EH34" s="468"/>
      <c r="EI34" s="468"/>
      <c r="EJ34" s="468"/>
      <c r="EK34" s="468"/>
    </row>
    <row r="35" spans="1:141" s="8" customFormat="1" ht="12.75" x14ac:dyDescent="0.2">
      <c r="A35" s="486" t="s">
        <v>367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474" t="s">
        <v>66</v>
      </c>
      <c r="AG35" s="389"/>
      <c r="AH35" s="389"/>
      <c r="AI35" s="389"/>
      <c r="AJ35" s="389"/>
      <c r="AK35" s="389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8"/>
      <c r="BM35" s="468"/>
      <c r="BN35" s="468"/>
      <c r="BO35" s="468"/>
      <c r="BP35" s="468"/>
      <c r="BQ35" s="468"/>
      <c r="BR35" s="468"/>
      <c r="BS35" s="468"/>
      <c r="BT35" s="468"/>
      <c r="BU35" s="468"/>
      <c r="BV35" s="468"/>
      <c r="BW35" s="468"/>
      <c r="BX35" s="468"/>
      <c r="BY35" s="468"/>
      <c r="BZ35" s="468"/>
      <c r="CA35" s="468"/>
      <c r="CB35" s="468"/>
      <c r="CC35" s="468"/>
      <c r="CD35" s="487"/>
      <c r="CE35" s="487"/>
      <c r="CF35" s="487"/>
      <c r="CG35" s="487"/>
      <c r="CH35" s="487"/>
      <c r="CI35" s="487"/>
      <c r="CJ35" s="487"/>
      <c r="CK35" s="487"/>
      <c r="CL35" s="487"/>
      <c r="CM35" s="468">
        <f>CM36</f>
        <v>2</v>
      </c>
      <c r="CN35" s="468"/>
      <c r="CO35" s="468"/>
      <c r="CP35" s="468"/>
      <c r="CQ35" s="468"/>
      <c r="CR35" s="468"/>
      <c r="CS35" s="468"/>
      <c r="CT35" s="468"/>
      <c r="CU35" s="487">
        <f>CU36</f>
        <v>952915</v>
      </c>
      <c r="CV35" s="487"/>
      <c r="CW35" s="487"/>
      <c r="CX35" s="487"/>
      <c r="CY35" s="487"/>
      <c r="CZ35" s="487"/>
      <c r="DA35" s="487"/>
      <c r="DB35" s="487"/>
      <c r="DC35" s="487"/>
      <c r="DD35" s="468">
        <f>DD36</f>
        <v>8</v>
      </c>
      <c r="DE35" s="468"/>
      <c r="DF35" s="468"/>
      <c r="DG35" s="468"/>
      <c r="DH35" s="468"/>
      <c r="DI35" s="468"/>
      <c r="DJ35" s="468"/>
      <c r="DK35" s="468"/>
      <c r="DL35" s="487">
        <f>DL36</f>
        <v>2804380</v>
      </c>
      <c r="DM35" s="487"/>
      <c r="DN35" s="487"/>
      <c r="DO35" s="487"/>
      <c r="DP35" s="487"/>
      <c r="DQ35" s="487"/>
      <c r="DR35" s="487"/>
      <c r="DS35" s="487"/>
      <c r="DT35" s="487"/>
      <c r="DU35" s="468">
        <f>DU36</f>
        <v>9</v>
      </c>
      <c r="DV35" s="468"/>
      <c r="DW35" s="468"/>
      <c r="DX35" s="468"/>
      <c r="DY35" s="468"/>
      <c r="DZ35" s="468"/>
      <c r="EA35" s="468"/>
      <c r="EB35" s="468"/>
      <c r="EC35" s="468">
        <f>EC36</f>
        <v>2357771.92</v>
      </c>
      <c r="ED35" s="468"/>
      <c r="EE35" s="468"/>
      <c r="EF35" s="468"/>
      <c r="EG35" s="468"/>
      <c r="EH35" s="468"/>
      <c r="EI35" s="468"/>
      <c r="EJ35" s="468"/>
      <c r="EK35" s="468"/>
    </row>
    <row r="36" spans="1:141" s="8" customFormat="1" ht="12.75" x14ac:dyDescent="0.2">
      <c r="A36" s="472" t="s">
        <v>62</v>
      </c>
      <c r="B36" s="473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4" t="s">
        <v>65</v>
      </c>
      <c r="AG36" s="389"/>
      <c r="AH36" s="389"/>
      <c r="AI36" s="389"/>
      <c r="AJ36" s="389"/>
      <c r="AK36" s="389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8"/>
      <c r="BZ36" s="468"/>
      <c r="CA36" s="468"/>
      <c r="CB36" s="468"/>
      <c r="CC36" s="468"/>
      <c r="CD36" s="487"/>
      <c r="CE36" s="487"/>
      <c r="CF36" s="487"/>
      <c r="CG36" s="487"/>
      <c r="CH36" s="487"/>
      <c r="CI36" s="487"/>
      <c r="CJ36" s="487"/>
      <c r="CK36" s="487"/>
      <c r="CL36" s="487"/>
      <c r="CM36" s="468">
        <v>2</v>
      </c>
      <c r="CN36" s="468"/>
      <c r="CO36" s="468"/>
      <c r="CP36" s="468"/>
      <c r="CQ36" s="468"/>
      <c r="CR36" s="468"/>
      <c r="CS36" s="468"/>
      <c r="CT36" s="468"/>
      <c r="CU36" s="487">
        <v>952915</v>
      </c>
      <c r="CV36" s="487"/>
      <c r="CW36" s="487"/>
      <c r="CX36" s="487"/>
      <c r="CY36" s="487"/>
      <c r="CZ36" s="487"/>
      <c r="DA36" s="487"/>
      <c r="DB36" s="487"/>
      <c r="DC36" s="487"/>
      <c r="DD36" s="468">
        <v>8</v>
      </c>
      <c r="DE36" s="468"/>
      <c r="DF36" s="468"/>
      <c r="DG36" s="468"/>
      <c r="DH36" s="468"/>
      <c r="DI36" s="468"/>
      <c r="DJ36" s="468"/>
      <c r="DK36" s="468"/>
      <c r="DL36" s="487">
        <v>2804380</v>
      </c>
      <c r="DM36" s="487"/>
      <c r="DN36" s="487"/>
      <c r="DO36" s="487"/>
      <c r="DP36" s="487"/>
      <c r="DQ36" s="487"/>
      <c r="DR36" s="487"/>
      <c r="DS36" s="487"/>
      <c r="DT36" s="487"/>
      <c r="DU36" s="468">
        <v>9</v>
      </c>
      <c r="DV36" s="468"/>
      <c r="DW36" s="468"/>
      <c r="DX36" s="468"/>
      <c r="DY36" s="468"/>
      <c r="DZ36" s="468"/>
      <c r="EA36" s="468"/>
      <c r="EB36" s="468"/>
      <c r="EC36" s="468">
        <v>2357771.92</v>
      </c>
      <c r="ED36" s="468"/>
      <c r="EE36" s="468"/>
      <c r="EF36" s="468"/>
      <c r="EG36" s="468"/>
      <c r="EH36" s="468"/>
      <c r="EI36" s="468"/>
      <c r="EJ36" s="468"/>
      <c r="EK36" s="468"/>
    </row>
    <row r="37" spans="1:141" s="8" customFormat="1" ht="12.75" x14ac:dyDescent="0.2">
      <c r="A37" s="469" t="s">
        <v>361</v>
      </c>
      <c r="B37" s="470"/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470"/>
      <c r="AF37" s="474"/>
      <c r="AG37" s="389"/>
      <c r="AH37" s="389"/>
      <c r="AI37" s="389"/>
      <c r="AJ37" s="389"/>
      <c r="AK37" s="389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68"/>
      <c r="BY37" s="468"/>
      <c r="BZ37" s="468"/>
      <c r="CA37" s="468"/>
      <c r="CB37" s="468"/>
      <c r="CC37" s="468"/>
      <c r="CD37" s="487"/>
      <c r="CE37" s="487"/>
      <c r="CF37" s="487"/>
      <c r="CG37" s="487"/>
      <c r="CH37" s="487"/>
      <c r="CI37" s="487"/>
      <c r="CJ37" s="487"/>
      <c r="CK37" s="487"/>
      <c r="CL37" s="487"/>
      <c r="CM37" s="468"/>
      <c r="CN37" s="468"/>
      <c r="CO37" s="468"/>
      <c r="CP37" s="468"/>
      <c r="CQ37" s="468"/>
      <c r="CR37" s="468"/>
      <c r="CS37" s="468"/>
      <c r="CT37" s="468"/>
      <c r="CU37" s="487"/>
      <c r="CV37" s="487"/>
      <c r="CW37" s="487"/>
      <c r="CX37" s="487"/>
      <c r="CY37" s="487"/>
      <c r="CZ37" s="487"/>
      <c r="DA37" s="487"/>
      <c r="DB37" s="487"/>
      <c r="DC37" s="487"/>
      <c r="DD37" s="468"/>
      <c r="DE37" s="468"/>
      <c r="DF37" s="468"/>
      <c r="DG37" s="468"/>
      <c r="DH37" s="468"/>
      <c r="DI37" s="468"/>
      <c r="DJ37" s="468"/>
      <c r="DK37" s="468"/>
      <c r="DL37" s="487"/>
      <c r="DM37" s="487"/>
      <c r="DN37" s="487"/>
      <c r="DO37" s="487"/>
      <c r="DP37" s="487"/>
      <c r="DQ37" s="487"/>
      <c r="DR37" s="487"/>
      <c r="DS37" s="487"/>
      <c r="DT37" s="487"/>
      <c r="DU37" s="468"/>
      <c r="DV37" s="468"/>
      <c r="DW37" s="468"/>
      <c r="DX37" s="468"/>
      <c r="DY37" s="468"/>
      <c r="DZ37" s="468"/>
      <c r="EA37" s="468"/>
      <c r="EB37" s="468"/>
      <c r="EC37" s="468"/>
      <c r="ED37" s="468"/>
      <c r="EE37" s="468"/>
      <c r="EF37" s="468"/>
      <c r="EG37" s="468"/>
      <c r="EH37" s="468"/>
      <c r="EI37" s="468"/>
      <c r="EJ37" s="468"/>
      <c r="EK37" s="468"/>
    </row>
    <row r="38" spans="1:141" s="8" customFormat="1" ht="12.75" x14ac:dyDescent="0.2">
      <c r="A38" s="482" t="s">
        <v>63</v>
      </c>
      <c r="B38" s="483"/>
      <c r="C38" s="483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74" t="s">
        <v>373</v>
      </c>
      <c r="AG38" s="389"/>
      <c r="AH38" s="389"/>
      <c r="AI38" s="389"/>
      <c r="AJ38" s="389"/>
      <c r="AK38" s="389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68"/>
      <c r="BN38" s="468"/>
      <c r="BO38" s="468"/>
      <c r="BP38" s="468"/>
      <c r="BQ38" s="468"/>
      <c r="BR38" s="468"/>
      <c r="BS38" s="468"/>
      <c r="BT38" s="468"/>
      <c r="BU38" s="468"/>
      <c r="BV38" s="468"/>
      <c r="BW38" s="468"/>
      <c r="BX38" s="468"/>
      <c r="BY38" s="468"/>
      <c r="BZ38" s="468"/>
      <c r="CA38" s="468"/>
      <c r="CB38" s="468"/>
      <c r="CC38" s="468"/>
      <c r="CD38" s="487"/>
      <c r="CE38" s="487"/>
      <c r="CF38" s="487"/>
      <c r="CG38" s="487"/>
      <c r="CH38" s="487"/>
      <c r="CI38" s="487"/>
      <c r="CJ38" s="487"/>
      <c r="CK38" s="487"/>
      <c r="CL38" s="487"/>
      <c r="CM38" s="468">
        <v>2</v>
      </c>
      <c r="CN38" s="468"/>
      <c r="CO38" s="468"/>
      <c r="CP38" s="468"/>
      <c r="CQ38" s="468"/>
      <c r="CR38" s="468"/>
      <c r="CS38" s="468"/>
      <c r="CT38" s="468"/>
      <c r="CU38" s="487">
        <v>952915</v>
      </c>
      <c r="CV38" s="487"/>
      <c r="CW38" s="487"/>
      <c r="CX38" s="487"/>
      <c r="CY38" s="487"/>
      <c r="CZ38" s="487"/>
      <c r="DA38" s="487"/>
      <c r="DB38" s="487"/>
      <c r="DC38" s="487"/>
      <c r="DD38" s="468">
        <v>8</v>
      </c>
      <c r="DE38" s="468"/>
      <c r="DF38" s="468"/>
      <c r="DG38" s="468"/>
      <c r="DH38" s="468"/>
      <c r="DI38" s="468"/>
      <c r="DJ38" s="468"/>
      <c r="DK38" s="468"/>
      <c r="DL38" s="487">
        <v>2804380</v>
      </c>
      <c r="DM38" s="487"/>
      <c r="DN38" s="487"/>
      <c r="DO38" s="487"/>
      <c r="DP38" s="487"/>
      <c r="DQ38" s="487"/>
      <c r="DR38" s="487"/>
      <c r="DS38" s="487"/>
      <c r="DT38" s="487"/>
      <c r="DU38" s="468">
        <v>9</v>
      </c>
      <c r="DV38" s="468"/>
      <c r="DW38" s="468"/>
      <c r="DX38" s="468"/>
      <c r="DY38" s="468"/>
      <c r="DZ38" s="468"/>
      <c r="EA38" s="468"/>
      <c r="EB38" s="468"/>
      <c r="EC38" s="468">
        <v>2357771.92</v>
      </c>
      <c r="ED38" s="468"/>
      <c r="EE38" s="468"/>
      <c r="EF38" s="468"/>
      <c r="EG38" s="468"/>
      <c r="EH38" s="468"/>
      <c r="EI38" s="468"/>
      <c r="EJ38" s="468"/>
      <c r="EK38" s="468"/>
    </row>
    <row r="39" spans="1:141" s="8" customFormat="1" ht="12.75" x14ac:dyDescent="0.2">
      <c r="A39" s="478" t="s">
        <v>362</v>
      </c>
      <c r="B39" s="479"/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4"/>
      <c r="AG39" s="389"/>
      <c r="AH39" s="389"/>
      <c r="AI39" s="389"/>
      <c r="AJ39" s="389"/>
      <c r="AK39" s="389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68"/>
      <c r="BN39" s="468"/>
      <c r="BO39" s="468"/>
      <c r="BP39" s="468"/>
      <c r="BQ39" s="468"/>
      <c r="BR39" s="468"/>
      <c r="BS39" s="468"/>
      <c r="BT39" s="468"/>
      <c r="BU39" s="468"/>
      <c r="BV39" s="468"/>
      <c r="BW39" s="468"/>
      <c r="BX39" s="468"/>
      <c r="BY39" s="468"/>
      <c r="BZ39" s="468"/>
      <c r="CA39" s="468"/>
      <c r="CB39" s="468"/>
      <c r="CC39" s="468"/>
      <c r="CD39" s="487"/>
      <c r="CE39" s="487"/>
      <c r="CF39" s="487"/>
      <c r="CG39" s="487"/>
      <c r="CH39" s="487"/>
      <c r="CI39" s="487"/>
      <c r="CJ39" s="487"/>
      <c r="CK39" s="487"/>
      <c r="CL39" s="487"/>
      <c r="CM39" s="468"/>
      <c r="CN39" s="468"/>
      <c r="CO39" s="468"/>
      <c r="CP39" s="468"/>
      <c r="CQ39" s="468"/>
      <c r="CR39" s="468"/>
      <c r="CS39" s="468"/>
      <c r="CT39" s="468"/>
      <c r="CU39" s="487"/>
      <c r="CV39" s="487"/>
      <c r="CW39" s="487"/>
      <c r="CX39" s="487"/>
      <c r="CY39" s="487"/>
      <c r="CZ39" s="487"/>
      <c r="DA39" s="487"/>
      <c r="DB39" s="487"/>
      <c r="DC39" s="487"/>
      <c r="DD39" s="468"/>
      <c r="DE39" s="468"/>
      <c r="DF39" s="468"/>
      <c r="DG39" s="468"/>
      <c r="DH39" s="468"/>
      <c r="DI39" s="468"/>
      <c r="DJ39" s="468"/>
      <c r="DK39" s="468"/>
      <c r="DL39" s="487"/>
      <c r="DM39" s="487"/>
      <c r="DN39" s="487"/>
      <c r="DO39" s="487"/>
      <c r="DP39" s="487"/>
      <c r="DQ39" s="487"/>
      <c r="DR39" s="487"/>
      <c r="DS39" s="487"/>
      <c r="DT39" s="487"/>
      <c r="DU39" s="468"/>
      <c r="DV39" s="468"/>
      <c r="DW39" s="468"/>
      <c r="DX39" s="468"/>
      <c r="DY39" s="468"/>
      <c r="DZ39" s="468"/>
      <c r="EA39" s="468"/>
      <c r="EB39" s="468"/>
      <c r="EC39" s="468"/>
      <c r="ED39" s="468"/>
      <c r="EE39" s="468"/>
      <c r="EF39" s="468"/>
      <c r="EG39" s="468"/>
      <c r="EH39" s="468"/>
      <c r="EI39" s="468"/>
      <c r="EJ39" s="468"/>
      <c r="EK39" s="468"/>
    </row>
    <row r="40" spans="1:141" s="8" customFormat="1" ht="12.75" x14ac:dyDescent="0.2">
      <c r="A40" s="478" t="s">
        <v>363</v>
      </c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79"/>
      <c r="AE40" s="479"/>
      <c r="AF40" s="474"/>
      <c r="AG40" s="389"/>
      <c r="AH40" s="389"/>
      <c r="AI40" s="389"/>
      <c r="AJ40" s="389"/>
      <c r="AK40" s="389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468"/>
      <c r="BB40" s="468"/>
      <c r="BC40" s="468"/>
      <c r="BD40" s="468"/>
      <c r="BE40" s="468"/>
      <c r="BF40" s="468"/>
      <c r="BG40" s="468"/>
      <c r="BH40" s="468"/>
      <c r="BI40" s="468"/>
      <c r="BJ40" s="468"/>
      <c r="BK40" s="468"/>
      <c r="BL40" s="468"/>
      <c r="BM40" s="468"/>
      <c r="BN40" s="468"/>
      <c r="BO40" s="468"/>
      <c r="BP40" s="468"/>
      <c r="BQ40" s="468"/>
      <c r="BR40" s="468"/>
      <c r="BS40" s="468"/>
      <c r="BT40" s="468"/>
      <c r="BU40" s="468"/>
      <c r="BV40" s="468"/>
      <c r="BW40" s="468"/>
      <c r="BX40" s="468"/>
      <c r="BY40" s="468"/>
      <c r="BZ40" s="468"/>
      <c r="CA40" s="468"/>
      <c r="CB40" s="468"/>
      <c r="CC40" s="468"/>
      <c r="CD40" s="487"/>
      <c r="CE40" s="487"/>
      <c r="CF40" s="487"/>
      <c r="CG40" s="487"/>
      <c r="CH40" s="487"/>
      <c r="CI40" s="487"/>
      <c r="CJ40" s="487"/>
      <c r="CK40" s="487"/>
      <c r="CL40" s="487"/>
      <c r="CM40" s="468"/>
      <c r="CN40" s="468"/>
      <c r="CO40" s="468"/>
      <c r="CP40" s="468"/>
      <c r="CQ40" s="468"/>
      <c r="CR40" s="468"/>
      <c r="CS40" s="468"/>
      <c r="CT40" s="468"/>
      <c r="CU40" s="487"/>
      <c r="CV40" s="487"/>
      <c r="CW40" s="487"/>
      <c r="CX40" s="487"/>
      <c r="CY40" s="487"/>
      <c r="CZ40" s="487"/>
      <c r="DA40" s="487"/>
      <c r="DB40" s="487"/>
      <c r="DC40" s="487"/>
      <c r="DD40" s="468"/>
      <c r="DE40" s="468"/>
      <c r="DF40" s="468"/>
      <c r="DG40" s="468"/>
      <c r="DH40" s="468"/>
      <c r="DI40" s="468"/>
      <c r="DJ40" s="468"/>
      <c r="DK40" s="468"/>
      <c r="DL40" s="487"/>
      <c r="DM40" s="487"/>
      <c r="DN40" s="487"/>
      <c r="DO40" s="487"/>
      <c r="DP40" s="487"/>
      <c r="DQ40" s="487"/>
      <c r="DR40" s="487"/>
      <c r="DS40" s="487"/>
      <c r="DT40" s="487"/>
      <c r="DU40" s="468"/>
      <c r="DV40" s="468"/>
      <c r="DW40" s="468"/>
      <c r="DX40" s="468"/>
      <c r="DY40" s="468"/>
      <c r="DZ40" s="468"/>
      <c r="EA40" s="468"/>
      <c r="EB40" s="468"/>
      <c r="EC40" s="468"/>
      <c r="ED40" s="468"/>
      <c r="EE40" s="468"/>
      <c r="EF40" s="468"/>
      <c r="EG40" s="468"/>
      <c r="EH40" s="468"/>
      <c r="EI40" s="468"/>
      <c r="EJ40" s="468"/>
      <c r="EK40" s="468"/>
    </row>
    <row r="41" spans="1:141" s="8" customFormat="1" ht="12.75" x14ac:dyDescent="0.2">
      <c r="A41" s="480" t="s">
        <v>218</v>
      </c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74"/>
      <c r="AG41" s="389"/>
      <c r="AH41" s="389"/>
      <c r="AI41" s="389"/>
      <c r="AJ41" s="389"/>
      <c r="AK41" s="389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468"/>
      <c r="BB41" s="468"/>
      <c r="BC41" s="468"/>
      <c r="BD41" s="468"/>
      <c r="BE41" s="468"/>
      <c r="BF41" s="468"/>
      <c r="BG41" s="468"/>
      <c r="BH41" s="468"/>
      <c r="BI41" s="468"/>
      <c r="BJ41" s="468"/>
      <c r="BK41" s="468"/>
      <c r="BL41" s="468"/>
      <c r="BM41" s="468"/>
      <c r="BN41" s="468"/>
      <c r="BO41" s="468"/>
      <c r="BP41" s="468"/>
      <c r="BQ41" s="468"/>
      <c r="BR41" s="468"/>
      <c r="BS41" s="468"/>
      <c r="BT41" s="468"/>
      <c r="BU41" s="468"/>
      <c r="BV41" s="468"/>
      <c r="BW41" s="468"/>
      <c r="BX41" s="468"/>
      <c r="BY41" s="468"/>
      <c r="BZ41" s="468"/>
      <c r="CA41" s="468"/>
      <c r="CB41" s="468"/>
      <c r="CC41" s="468"/>
      <c r="CD41" s="487"/>
      <c r="CE41" s="487"/>
      <c r="CF41" s="487"/>
      <c r="CG41" s="487"/>
      <c r="CH41" s="487"/>
      <c r="CI41" s="487"/>
      <c r="CJ41" s="487"/>
      <c r="CK41" s="487"/>
      <c r="CL41" s="487"/>
      <c r="CM41" s="468"/>
      <c r="CN41" s="468"/>
      <c r="CO41" s="468"/>
      <c r="CP41" s="468"/>
      <c r="CQ41" s="468"/>
      <c r="CR41" s="468"/>
      <c r="CS41" s="468"/>
      <c r="CT41" s="468"/>
      <c r="CU41" s="487"/>
      <c r="CV41" s="487"/>
      <c r="CW41" s="487"/>
      <c r="CX41" s="487"/>
      <c r="CY41" s="487"/>
      <c r="CZ41" s="487"/>
      <c r="DA41" s="487"/>
      <c r="DB41" s="487"/>
      <c r="DC41" s="487"/>
      <c r="DD41" s="468"/>
      <c r="DE41" s="468"/>
      <c r="DF41" s="468"/>
      <c r="DG41" s="468"/>
      <c r="DH41" s="468"/>
      <c r="DI41" s="468"/>
      <c r="DJ41" s="468"/>
      <c r="DK41" s="468"/>
      <c r="DL41" s="487"/>
      <c r="DM41" s="487"/>
      <c r="DN41" s="487"/>
      <c r="DO41" s="487"/>
      <c r="DP41" s="487"/>
      <c r="DQ41" s="487"/>
      <c r="DR41" s="487"/>
      <c r="DS41" s="487"/>
      <c r="DT41" s="487"/>
      <c r="DU41" s="468"/>
      <c r="DV41" s="468"/>
      <c r="DW41" s="468"/>
      <c r="DX41" s="468"/>
      <c r="DY41" s="468"/>
      <c r="DZ41" s="468"/>
      <c r="EA41" s="468"/>
      <c r="EB41" s="468"/>
      <c r="EC41" s="468"/>
      <c r="ED41" s="468"/>
      <c r="EE41" s="468"/>
      <c r="EF41" s="468"/>
      <c r="EG41" s="468"/>
      <c r="EH41" s="468"/>
      <c r="EI41" s="468"/>
      <c r="EJ41" s="468"/>
      <c r="EK41" s="468"/>
    </row>
    <row r="42" spans="1:141" s="8" customFormat="1" ht="12.75" x14ac:dyDescent="0.2">
      <c r="A42" s="486"/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474"/>
      <c r="AG42" s="389"/>
      <c r="AH42" s="389"/>
      <c r="AI42" s="389"/>
      <c r="AJ42" s="389"/>
      <c r="AK42" s="389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  <c r="BC42" s="468"/>
      <c r="BD42" s="468"/>
      <c r="BE42" s="468"/>
      <c r="BF42" s="468"/>
      <c r="BG42" s="468"/>
      <c r="BH42" s="468"/>
      <c r="BI42" s="468"/>
      <c r="BJ42" s="468"/>
      <c r="BK42" s="468"/>
      <c r="BL42" s="468"/>
      <c r="BM42" s="468"/>
      <c r="BN42" s="468"/>
      <c r="BO42" s="468"/>
      <c r="BP42" s="468"/>
      <c r="BQ42" s="468"/>
      <c r="BR42" s="468"/>
      <c r="BS42" s="468"/>
      <c r="BT42" s="468"/>
      <c r="BU42" s="468"/>
      <c r="BV42" s="468"/>
      <c r="BW42" s="468"/>
      <c r="BX42" s="468"/>
      <c r="BY42" s="468"/>
      <c r="BZ42" s="468"/>
      <c r="CA42" s="468"/>
      <c r="CB42" s="468"/>
      <c r="CC42" s="468"/>
      <c r="CD42" s="487"/>
      <c r="CE42" s="487"/>
      <c r="CF42" s="487"/>
      <c r="CG42" s="487"/>
      <c r="CH42" s="487"/>
      <c r="CI42" s="487"/>
      <c r="CJ42" s="487"/>
      <c r="CK42" s="487"/>
      <c r="CL42" s="487"/>
      <c r="CM42" s="468"/>
      <c r="CN42" s="468"/>
      <c r="CO42" s="468"/>
      <c r="CP42" s="468"/>
      <c r="CQ42" s="468"/>
      <c r="CR42" s="468"/>
      <c r="CS42" s="468"/>
      <c r="CT42" s="468"/>
      <c r="CU42" s="468"/>
      <c r="CV42" s="468"/>
      <c r="CW42" s="468"/>
      <c r="CX42" s="468"/>
      <c r="CY42" s="468"/>
      <c r="CZ42" s="468"/>
      <c r="DA42" s="468"/>
      <c r="DB42" s="468"/>
      <c r="DC42" s="468"/>
      <c r="DD42" s="468"/>
      <c r="DE42" s="468"/>
      <c r="DF42" s="468"/>
      <c r="DG42" s="468"/>
      <c r="DH42" s="468"/>
      <c r="DI42" s="468"/>
      <c r="DJ42" s="468"/>
      <c r="DK42" s="468"/>
      <c r="DL42" s="468"/>
      <c r="DM42" s="468"/>
      <c r="DN42" s="468"/>
      <c r="DO42" s="468"/>
      <c r="DP42" s="468"/>
      <c r="DQ42" s="468"/>
      <c r="DR42" s="468"/>
      <c r="DS42" s="468"/>
      <c r="DT42" s="468"/>
      <c r="DU42" s="468"/>
      <c r="DV42" s="468"/>
      <c r="DW42" s="468"/>
      <c r="DX42" s="468"/>
      <c r="DY42" s="468"/>
      <c r="DZ42" s="468"/>
      <c r="EA42" s="468"/>
      <c r="EB42" s="468"/>
      <c r="EC42" s="468"/>
      <c r="ED42" s="468"/>
      <c r="EE42" s="468"/>
      <c r="EF42" s="468"/>
      <c r="EG42" s="468"/>
      <c r="EH42" s="468"/>
      <c r="EI42" s="468"/>
      <c r="EJ42" s="468"/>
      <c r="EK42" s="468"/>
    </row>
    <row r="43" spans="1:141" s="8" customFormat="1" ht="12.75" x14ac:dyDescent="0.2">
      <c r="A43" s="484" t="s">
        <v>364</v>
      </c>
      <c r="B43" s="485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  <c r="S43" s="485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74" t="s">
        <v>374</v>
      </c>
      <c r="AG43" s="389"/>
      <c r="AH43" s="389"/>
      <c r="AI43" s="389"/>
      <c r="AJ43" s="389"/>
      <c r="AK43" s="389"/>
      <c r="AL43" s="468"/>
      <c r="AM43" s="468"/>
      <c r="AN43" s="468"/>
      <c r="AO43" s="468"/>
      <c r="AP43" s="468"/>
      <c r="AQ43" s="468"/>
      <c r="AR43" s="468"/>
      <c r="AS43" s="468"/>
      <c r="AT43" s="468"/>
      <c r="AU43" s="468"/>
      <c r="AV43" s="468"/>
      <c r="AW43" s="468"/>
      <c r="AX43" s="468"/>
      <c r="AY43" s="468"/>
      <c r="AZ43" s="468"/>
      <c r="BA43" s="468"/>
      <c r="BB43" s="468"/>
      <c r="BC43" s="468"/>
      <c r="BD43" s="468"/>
      <c r="BE43" s="468"/>
      <c r="BF43" s="468"/>
      <c r="BG43" s="468"/>
      <c r="BH43" s="468"/>
      <c r="BI43" s="468"/>
      <c r="BJ43" s="468"/>
      <c r="BK43" s="468"/>
      <c r="BL43" s="468"/>
      <c r="BM43" s="468"/>
      <c r="BN43" s="468"/>
      <c r="BO43" s="468"/>
      <c r="BP43" s="468"/>
      <c r="BQ43" s="468"/>
      <c r="BR43" s="468"/>
      <c r="BS43" s="468"/>
      <c r="BT43" s="468"/>
      <c r="BU43" s="468"/>
      <c r="BV43" s="468"/>
      <c r="BW43" s="468"/>
      <c r="BX43" s="468"/>
      <c r="BY43" s="468"/>
      <c r="BZ43" s="468"/>
      <c r="CA43" s="468"/>
      <c r="CB43" s="468"/>
      <c r="CC43" s="468"/>
      <c r="CD43" s="487"/>
      <c r="CE43" s="487"/>
      <c r="CF43" s="487"/>
      <c r="CG43" s="487"/>
      <c r="CH43" s="487"/>
      <c r="CI43" s="487"/>
      <c r="CJ43" s="487"/>
      <c r="CK43" s="487"/>
      <c r="CL43" s="487"/>
      <c r="CM43" s="468"/>
      <c r="CN43" s="468"/>
      <c r="CO43" s="468"/>
      <c r="CP43" s="468"/>
      <c r="CQ43" s="468"/>
      <c r="CR43" s="468"/>
      <c r="CS43" s="468"/>
      <c r="CT43" s="468"/>
      <c r="CU43" s="468"/>
      <c r="CV43" s="468"/>
      <c r="CW43" s="468"/>
      <c r="CX43" s="468"/>
      <c r="CY43" s="468"/>
      <c r="CZ43" s="468"/>
      <c r="DA43" s="468"/>
      <c r="DB43" s="468"/>
      <c r="DC43" s="468"/>
      <c r="DD43" s="468"/>
      <c r="DE43" s="468"/>
      <c r="DF43" s="468"/>
      <c r="DG43" s="468"/>
      <c r="DH43" s="468"/>
      <c r="DI43" s="468"/>
      <c r="DJ43" s="468"/>
      <c r="DK43" s="468"/>
      <c r="DL43" s="468"/>
      <c r="DM43" s="468"/>
      <c r="DN43" s="468"/>
      <c r="DO43" s="468"/>
      <c r="DP43" s="468"/>
      <c r="DQ43" s="468"/>
      <c r="DR43" s="468"/>
      <c r="DS43" s="468"/>
      <c r="DT43" s="468"/>
      <c r="DU43" s="468"/>
      <c r="DV43" s="468"/>
      <c r="DW43" s="468"/>
      <c r="DX43" s="468"/>
      <c r="DY43" s="468"/>
      <c r="DZ43" s="468"/>
      <c r="EA43" s="468"/>
      <c r="EB43" s="468"/>
      <c r="EC43" s="468"/>
      <c r="ED43" s="468"/>
      <c r="EE43" s="468"/>
      <c r="EF43" s="468"/>
      <c r="EG43" s="468"/>
      <c r="EH43" s="468"/>
      <c r="EI43" s="468"/>
      <c r="EJ43" s="468"/>
      <c r="EK43" s="468"/>
    </row>
    <row r="44" spans="1:141" s="8" customFormat="1" ht="13.5" thickBot="1" x14ac:dyDescent="0.25">
      <c r="A44" s="488" t="s">
        <v>38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488"/>
      <c r="Z44" s="488"/>
      <c r="AA44" s="488"/>
      <c r="AB44" s="488"/>
      <c r="AC44" s="488"/>
      <c r="AD44" s="488"/>
      <c r="AE44" s="488"/>
      <c r="AF44" s="489" t="s">
        <v>42</v>
      </c>
      <c r="AG44" s="490"/>
      <c r="AH44" s="490"/>
      <c r="AI44" s="490"/>
      <c r="AJ44" s="490"/>
      <c r="AK44" s="490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91">
        <f>BD7+BD17+BD26+BD35</f>
        <v>70</v>
      </c>
      <c r="BE44" s="491"/>
      <c r="BF44" s="491"/>
      <c r="BG44" s="491"/>
      <c r="BH44" s="491"/>
      <c r="BI44" s="491"/>
      <c r="BJ44" s="491"/>
      <c r="BK44" s="491"/>
      <c r="BL44" s="491"/>
      <c r="BM44" s="492">
        <f>BM7+BM17+BM26+BM35</f>
        <v>6108868.7000000002</v>
      </c>
      <c r="BN44" s="492"/>
      <c r="BO44" s="492"/>
      <c r="BP44" s="492"/>
      <c r="BQ44" s="492"/>
      <c r="BR44" s="492"/>
      <c r="BS44" s="492"/>
      <c r="BT44" s="492"/>
      <c r="BU44" s="492"/>
      <c r="BV44" s="491">
        <f>BV7+BV17+BV26+BV35</f>
        <v>37</v>
      </c>
      <c r="BW44" s="491"/>
      <c r="BX44" s="491"/>
      <c r="BY44" s="491"/>
      <c r="BZ44" s="491"/>
      <c r="CA44" s="491"/>
      <c r="CB44" s="491"/>
      <c r="CC44" s="491"/>
      <c r="CD44" s="492">
        <f>CD7+CD17+CD26+CD35</f>
        <v>2146975</v>
      </c>
      <c r="CE44" s="492"/>
      <c r="CF44" s="492"/>
      <c r="CG44" s="492"/>
      <c r="CH44" s="492"/>
      <c r="CI44" s="492"/>
      <c r="CJ44" s="492"/>
      <c r="CK44" s="492"/>
      <c r="CL44" s="492"/>
      <c r="CM44" s="491">
        <f>CM7+CM17+CM26+CM35</f>
        <v>254</v>
      </c>
      <c r="CN44" s="491"/>
      <c r="CO44" s="491"/>
      <c r="CP44" s="491"/>
      <c r="CQ44" s="491"/>
      <c r="CR44" s="491"/>
      <c r="CS44" s="491"/>
      <c r="CT44" s="491"/>
      <c r="CU44" s="492">
        <f>CU7+CU17+CU26+CU35</f>
        <v>15659478.460000001</v>
      </c>
      <c r="CV44" s="491"/>
      <c r="CW44" s="491"/>
      <c r="CX44" s="491"/>
      <c r="CY44" s="491"/>
      <c r="CZ44" s="491"/>
      <c r="DA44" s="491"/>
      <c r="DB44" s="491"/>
      <c r="DC44" s="491"/>
      <c r="DD44" s="491">
        <f>DD7+DD17+DD26+DD35</f>
        <v>141</v>
      </c>
      <c r="DE44" s="491"/>
      <c r="DF44" s="491"/>
      <c r="DG44" s="491"/>
      <c r="DH44" s="491"/>
      <c r="DI44" s="491"/>
      <c r="DJ44" s="491"/>
      <c r="DK44" s="491"/>
      <c r="DL44" s="491">
        <f>DL7+DL17+DL26+DL35</f>
        <v>19575811.170000002</v>
      </c>
      <c r="DM44" s="491"/>
      <c r="DN44" s="491"/>
      <c r="DO44" s="491"/>
      <c r="DP44" s="491"/>
      <c r="DQ44" s="491"/>
      <c r="DR44" s="491"/>
      <c r="DS44" s="491"/>
      <c r="DT44" s="491"/>
      <c r="DU44" s="491">
        <f>DU7+DU17+DU26+DU35</f>
        <v>15</v>
      </c>
      <c r="DV44" s="491"/>
      <c r="DW44" s="491"/>
      <c r="DX44" s="491"/>
      <c r="DY44" s="491"/>
      <c r="DZ44" s="491"/>
      <c r="EA44" s="491"/>
      <c r="EB44" s="491"/>
      <c r="EC44" s="491">
        <f>EC7+EC17+EC26+EC35</f>
        <v>2514380.92</v>
      </c>
      <c r="ED44" s="491"/>
      <c r="EE44" s="491"/>
      <c r="EF44" s="491"/>
      <c r="EG44" s="491"/>
      <c r="EH44" s="491"/>
      <c r="EI44" s="491"/>
      <c r="EJ44" s="491"/>
      <c r="EK44" s="493"/>
    </row>
    <row r="47" spans="1:14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41" s="2" customFormat="1" ht="12" customHeight="1" x14ac:dyDescent="0.2">
      <c r="A48" s="4" t="s">
        <v>386</v>
      </c>
    </row>
  </sheetData>
  <customSheetViews>
    <customSheetView guid="{99F06617-C8D1-426F-967E-9F9485120AD4}">
      <selection activeCell="BV36" sqref="BV36:CC37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>
      <selection activeCell="BM29" sqref="BM29:BU32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9" scale="65" orientation="landscape" r:id="rId3"/>
  <headerFooter alignWithMargins="0">
    <oddHeader>&amp;CМАДОУ №8 " Огонек"</oddHeader>
    <oddFooter>Страница 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tabSelected="1" view="pageBreakPreview" topLeftCell="A8" zoomScale="60" zoomScaleNormal="100" workbookViewId="0">
      <selection activeCell="S72" sqref="S72"/>
    </sheetView>
  </sheetViews>
  <sheetFormatPr defaultColWidth="1.42578125" defaultRowHeight="15.75" x14ac:dyDescent="0.25"/>
  <cols>
    <col min="1" max="16384" width="1.42578125" style="1"/>
  </cols>
  <sheetData>
    <row r="1" spans="1:141" s="8" customFormat="1" ht="12.75" customHeight="1" x14ac:dyDescent="0.2">
      <c r="A1" s="394" t="s">
        <v>59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6"/>
      <c r="AF1" s="394" t="s">
        <v>18</v>
      </c>
      <c r="AG1" s="395"/>
      <c r="AH1" s="395"/>
      <c r="AI1" s="395"/>
      <c r="AJ1" s="395"/>
      <c r="AK1" s="396"/>
      <c r="AL1" s="494" t="s">
        <v>387</v>
      </c>
      <c r="AM1" s="495"/>
      <c r="AN1" s="495"/>
      <c r="AO1" s="495"/>
      <c r="AP1" s="495"/>
      <c r="AQ1" s="495"/>
      <c r="AR1" s="495"/>
      <c r="AS1" s="495"/>
      <c r="AT1" s="495"/>
      <c r="AU1" s="495"/>
      <c r="AV1" s="495"/>
      <c r="AW1" s="495"/>
      <c r="AX1" s="495"/>
      <c r="AY1" s="495"/>
      <c r="AZ1" s="495"/>
      <c r="BA1" s="495"/>
      <c r="BB1" s="495"/>
      <c r="BC1" s="495"/>
      <c r="BD1" s="495"/>
      <c r="BE1" s="495"/>
      <c r="BF1" s="495"/>
      <c r="BG1" s="495"/>
      <c r="BH1" s="495"/>
      <c r="BI1" s="495"/>
      <c r="BJ1" s="495"/>
      <c r="BK1" s="495"/>
      <c r="BL1" s="495"/>
      <c r="BM1" s="495"/>
      <c r="BN1" s="495"/>
      <c r="BO1" s="495"/>
      <c r="BP1" s="495"/>
      <c r="BQ1" s="495"/>
      <c r="BR1" s="495"/>
      <c r="BS1" s="495"/>
      <c r="BT1" s="495"/>
      <c r="BU1" s="495"/>
      <c r="BV1" s="495"/>
      <c r="BW1" s="495"/>
      <c r="BX1" s="495"/>
      <c r="BY1" s="495"/>
      <c r="BZ1" s="495"/>
      <c r="CA1" s="495"/>
      <c r="CB1" s="495"/>
      <c r="CC1" s="495"/>
      <c r="CD1" s="495"/>
      <c r="CE1" s="495"/>
      <c r="CF1" s="495"/>
      <c r="CG1" s="495"/>
      <c r="CH1" s="495"/>
      <c r="CI1" s="495"/>
      <c r="CJ1" s="495"/>
      <c r="CK1" s="495"/>
      <c r="CL1" s="495"/>
      <c r="CM1" s="495"/>
      <c r="CN1" s="495"/>
      <c r="CO1" s="495"/>
      <c r="CP1" s="495"/>
      <c r="CQ1" s="495"/>
      <c r="CR1" s="495"/>
      <c r="CS1" s="495"/>
      <c r="CT1" s="495"/>
      <c r="CU1" s="495"/>
      <c r="CV1" s="495"/>
      <c r="CW1" s="495"/>
      <c r="CX1" s="495"/>
      <c r="CY1" s="495"/>
      <c r="CZ1" s="495"/>
      <c r="DA1" s="495"/>
      <c r="DB1" s="495"/>
      <c r="DC1" s="495"/>
      <c r="DD1" s="495"/>
      <c r="DE1" s="495"/>
      <c r="DF1" s="495"/>
      <c r="DG1" s="495"/>
      <c r="DH1" s="495"/>
      <c r="DI1" s="495"/>
      <c r="DJ1" s="495"/>
      <c r="DK1" s="495"/>
      <c r="DL1" s="495"/>
      <c r="DM1" s="495"/>
      <c r="DN1" s="495"/>
      <c r="DO1" s="495"/>
      <c r="DP1" s="495"/>
      <c r="DQ1" s="495"/>
      <c r="DR1" s="495"/>
      <c r="DS1" s="495"/>
      <c r="DT1" s="495"/>
      <c r="DU1" s="495"/>
      <c r="DV1" s="495"/>
      <c r="DW1" s="495"/>
      <c r="DX1" s="495"/>
      <c r="DY1" s="495"/>
      <c r="DZ1" s="495"/>
      <c r="EA1" s="495"/>
      <c r="EB1" s="495"/>
      <c r="EC1" s="495"/>
      <c r="ED1" s="495"/>
      <c r="EE1" s="495"/>
      <c r="EF1" s="495"/>
      <c r="EG1" s="495"/>
      <c r="EH1" s="495"/>
      <c r="EI1" s="495"/>
      <c r="EJ1" s="495"/>
      <c r="EK1" s="496"/>
    </row>
    <row r="2" spans="1:141" s="8" customFormat="1" ht="12.75" x14ac:dyDescent="0.2">
      <c r="A2" s="391" t="s">
        <v>347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3"/>
      <c r="AF2" s="391" t="s">
        <v>21</v>
      </c>
      <c r="AG2" s="392"/>
      <c r="AH2" s="392"/>
      <c r="AI2" s="392"/>
      <c r="AJ2" s="392"/>
      <c r="AK2" s="393"/>
      <c r="AL2" s="400" t="s">
        <v>388</v>
      </c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1"/>
      <c r="BL2" s="401"/>
      <c r="BM2" s="401"/>
      <c r="BN2" s="401"/>
      <c r="BO2" s="401"/>
      <c r="BP2" s="401"/>
      <c r="BQ2" s="401"/>
      <c r="BR2" s="401"/>
      <c r="BS2" s="401"/>
      <c r="BT2" s="401"/>
      <c r="BU2" s="401"/>
      <c r="BV2" s="401"/>
      <c r="BW2" s="401"/>
      <c r="BX2" s="401"/>
      <c r="BY2" s="401"/>
      <c r="BZ2" s="401"/>
      <c r="CA2" s="401"/>
      <c r="CB2" s="401"/>
      <c r="CC2" s="401"/>
      <c r="CD2" s="401"/>
      <c r="CE2" s="401"/>
      <c r="CF2" s="401"/>
      <c r="CG2" s="401"/>
      <c r="CH2" s="401"/>
      <c r="CI2" s="401"/>
      <c r="CJ2" s="401"/>
      <c r="CK2" s="401"/>
      <c r="CL2" s="401"/>
      <c r="CM2" s="401"/>
      <c r="CN2" s="401"/>
      <c r="CO2" s="401"/>
      <c r="CP2" s="401"/>
      <c r="CQ2" s="401"/>
      <c r="CR2" s="401"/>
      <c r="CS2" s="401"/>
      <c r="CT2" s="401"/>
      <c r="CU2" s="401"/>
      <c r="CV2" s="401"/>
      <c r="CW2" s="401"/>
      <c r="CX2" s="401"/>
      <c r="CY2" s="401"/>
      <c r="CZ2" s="401"/>
      <c r="DA2" s="401"/>
      <c r="DB2" s="401"/>
      <c r="DC2" s="401"/>
      <c r="DD2" s="401"/>
      <c r="DE2" s="401"/>
      <c r="DF2" s="401"/>
      <c r="DG2" s="401"/>
      <c r="DH2" s="401"/>
      <c r="DI2" s="401"/>
      <c r="DJ2" s="401"/>
      <c r="DK2" s="401"/>
      <c r="DL2" s="401"/>
      <c r="DM2" s="401"/>
      <c r="DN2" s="401"/>
      <c r="DO2" s="401"/>
      <c r="DP2" s="401"/>
      <c r="DQ2" s="401"/>
      <c r="DR2" s="401"/>
      <c r="DS2" s="401"/>
      <c r="DT2" s="401"/>
      <c r="DU2" s="401"/>
      <c r="DV2" s="401"/>
      <c r="DW2" s="401"/>
      <c r="DX2" s="401"/>
      <c r="DY2" s="401"/>
      <c r="DZ2" s="401"/>
      <c r="EA2" s="401"/>
      <c r="EB2" s="401"/>
      <c r="EC2" s="401"/>
      <c r="ED2" s="401"/>
      <c r="EE2" s="401"/>
      <c r="EF2" s="401"/>
      <c r="EG2" s="401"/>
      <c r="EH2" s="401"/>
      <c r="EI2" s="401"/>
      <c r="EJ2" s="401"/>
      <c r="EK2" s="402"/>
    </row>
    <row r="3" spans="1:141" s="8" customFormat="1" ht="12.75" x14ac:dyDescent="0.2">
      <c r="A3" s="391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3"/>
      <c r="AF3" s="391"/>
      <c r="AG3" s="392"/>
      <c r="AH3" s="392"/>
      <c r="AI3" s="392"/>
      <c r="AJ3" s="392"/>
      <c r="AK3" s="393"/>
      <c r="AL3" s="462" t="s">
        <v>389</v>
      </c>
      <c r="AM3" s="462"/>
      <c r="AN3" s="462"/>
      <c r="AO3" s="462"/>
      <c r="AP3" s="462"/>
      <c r="AQ3" s="462"/>
      <c r="AR3" s="462"/>
      <c r="AS3" s="462"/>
      <c r="AT3" s="462"/>
      <c r="AU3" s="462" t="s">
        <v>391</v>
      </c>
      <c r="AV3" s="462"/>
      <c r="AW3" s="462"/>
      <c r="AX3" s="462"/>
      <c r="AY3" s="462"/>
      <c r="AZ3" s="462"/>
      <c r="BA3" s="462"/>
      <c r="BB3" s="462"/>
      <c r="BC3" s="462"/>
      <c r="BD3" s="462" t="s">
        <v>392</v>
      </c>
      <c r="BE3" s="462"/>
      <c r="BF3" s="462"/>
      <c r="BG3" s="462"/>
      <c r="BH3" s="462"/>
      <c r="BI3" s="462"/>
      <c r="BJ3" s="462"/>
      <c r="BK3" s="462"/>
      <c r="BL3" s="462"/>
      <c r="BM3" s="462" t="s">
        <v>393</v>
      </c>
      <c r="BN3" s="462"/>
      <c r="BO3" s="462"/>
      <c r="BP3" s="462"/>
      <c r="BQ3" s="462"/>
      <c r="BR3" s="462"/>
      <c r="BS3" s="462"/>
      <c r="BT3" s="462"/>
      <c r="BU3" s="462"/>
      <c r="BV3" s="462" t="s">
        <v>394</v>
      </c>
      <c r="BW3" s="462"/>
      <c r="BX3" s="462"/>
      <c r="BY3" s="462"/>
      <c r="BZ3" s="462"/>
      <c r="CA3" s="462"/>
      <c r="CB3" s="462"/>
      <c r="CC3" s="462"/>
      <c r="CD3" s="462"/>
      <c r="CE3" s="462" t="s">
        <v>395</v>
      </c>
      <c r="CF3" s="462"/>
      <c r="CG3" s="462"/>
      <c r="CH3" s="462"/>
      <c r="CI3" s="462"/>
      <c r="CJ3" s="462"/>
      <c r="CK3" s="462"/>
      <c r="CL3" s="462"/>
      <c r="CM3" s="462"/>
      <c r="CN3" s="462" t="s">
        <v>396</v>
      </c>
      <c r="CO3" s="462"/>
      <c r="CP3" s="462"/>
      <c r="CQ3" s="462"/>
      <c r="CR3" s="462"/>
      <c r="CS3" s="462"/>
      <c r="CT3" s="462"/>
      <c r="CU3" s="462"/>
      <c r="CV3" s="462"/>
      <c r="CW3" s="462"/>
      <c r="CX3" s="462" t="s">
        <v>397</v>
      </c>
      <c r="CY3" s="462"/>
      <c r="CZ3" s="462"/>
      <c r="DA3" s="462"/>
      <c r="DB3" s="462"/>
      <c r="DC3" s="462"/>
      <c r="DD3" s="462"/>
      <c r="DE3" s="462"/>
      <c r="DF3" s="462"/>
      <c r="DG3" s="462"/>
      <c r="DH3" s="462" t="s">
        <v>398</v>
      </c>
      <c r="DI3" s="462"/>
      <c r="DJ3" s="462"/>
      <c r="DK3" s="462"/>
      <c r="DL3" s="462"/>
      <c r="DM3" s="462"/>
      <c r="DN3" s="462"/>
      <c r="DO3" s="462"/>
      <c r="DP3" s="462"/>
      <c r="DQ3" s="462"/>
      <c r="DR3" s="462" t="s">
        <v>399</v>
      </c>
      <c r="DS3" s="462"/>
      <c r="DT3" s="462"/>
      <c r="DU3" s="462"/>
      <c r="DV3" s="462"/>
      <c r="DW3" s="462"/>
      <c r="DX3" s="462"/>
      <c r="DY3" s="462"/>
      <c r="DZ3" s="462"/>
      <c r="EA3" s="462"/>
      <c r="EB3" s="404" t="s">
        <v>400</v>
      </c>
      <c r="EC3" s="404"/>
      <c r="ED3" s="404"/>
      <c r="EE3" s="404"/>
      <c r="EF3" s="404"/>
      <c r="EG3" s="404"/>
      <c r="EH3" s="404"/>
      <c r="EI3" s="404"/>
      <c r="EJ3" s="404"/>
      <c r="EK3" s="404"/>
    </row>
    <row r="4" spans="1:141" s="8" customFormat="1" ht="12.75" x14ac:dyDescent="0.2">
      <c r="A4" s="391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3"/>
      <c r="AF4" s="391"/>
      <c r="AG4" s="392"/>
      <c r="AH4" s="392"/>
      <c r="AI4" s="392"/>
      <c r="AJ4" s="392"/>
      <c r="AK4" s="393"/>
      <c r="AL4" s="462" t="s">
        <v>390</v>
      </c>
      <c r="AM4" s="462"/>
      <c r="AN4" s="462"/>
      <c r="AO4" s="462"/>
      <c r="AP4" s="462"/>
      <c r="AQ4" s="462"/>
      <c r="AR4" s="462"/>
      <c r="AS4" s="462"/>
      <c r="AT4" s="462"/>
      <c r="AU4" s="462" t="s">
        <v>390</v>
      </c>
      <c r="AV4" s="462"/>
      <c r="AW4" s="462"/>
      <c r="AX4" s="462"/>
      <c r="AY4" s="462"/>
      <c r="AZ4" s="462"/>
      <c r="BA4" s="462"/>
      <c r="BB4" s="462"/>
      <c r="BC4" s="462"/>
      <c r="BD4" s="462" t="s">
        <v>390</v>
      </c>
      <c r="BE4" s="462"/>
      <c r="BF4" s="462"/>
      <c r="BG4" s="462"/>
      <c r="BH4" s="462"/>
      <c r="BI4" s="462"/>
      <c r="BJ4" s="462"/>
      <c r="BK4" s="462"/>
      <c r="BL4" s="462"/>
      <c r="BM4" s="462" t="s">
        <v>390</v>
      </c>
      <c r="BN4" s="462"/>
      <c r="BO4" s="462"/>
      <c r="BP4" s="462"/>
      <c r="BQ4" s="462"/>
      <c r="BR4" s="462"/>
      <c r="BS4" s="462"/>
      <c r="BT4" s="462"/>
      <c r="BU4" s="462"/>
      <c r="BV4" s="462" t="s">
        <v>390</v>
      </c>
      <c r="BW4" s="462"/>
      <c r="BX4" s="462"/>
      <c r="BY4" s="462"/>
      <c r="BZ4" s="462"/>
      <c r="CA4" s="462"/>
      <c r="CB4" s="462"/>
      <c r="CC4" s="462"/>
      <c r="CD4" s="462"/>
      <c r="CE4" s="462" t="s">
        <v>390</v>
      </c>
      <c r="CF4" s="462"/>
      <c r="CG4" s="462"/>
      <c r="CH4" s="462"/>
      <c r="CI4" s="462"/>
      <c r="CJ4" s="462"/>
      <c r="CK4" s="462"/>
      <c r="CL4" s="462"/>
      <c r="CM4" s="462"/>
      <c r="CN4" s="462" t="s">
        <v>390</v>
      </c>
      <c r="CO4" s="462"/>
      <c r="CP4" s="462"/>
      <c r="CQ4" s="462"/>
      <c r="CR4" s="462"/>
      <c r="CS4" s="462"/>
      <c r="CT4" s="462"/>
      <c r="CU4" s="462"/>
      <c r="CV4" s="462"/>
      <c r="CW4" s="462"/>
      <c r="CX4" s="462" t="s">
        <v>390</v>
      </c>
      <c r="CY4" s="462"/>
      <c r="CZ4" s="462"/>
      <c r="DA4" s="462"/>
      <c r="DB4" s="462"/>
      <c r="DC4" s="462"/>
      <c r="DD4" s="462"/>
      <c r="DE4" s="462"/>
      <c r="DF4" s="462"/>
      <c r="DG4" s="462"/>
      <c r="DH4" s="462" t="s">
        <v>390</v>
      </c>
      <c r="DI4" s="462"/>
      <c r="DJ4" s="462"/>
      <c r="DK4" s="462"/>
      <c r="DL4" s="462"/>
      <c r="DM4" s="462"/>
      <c r="DN4" s="462"/>
      <c r="DO4" s="462"/>
      <c r="DP4" s="462"/>
      <c r="DQ4" s="462"/>
      <c r="DR4" s="462" t="s">
        <v>390</v>
      </c>
      <c r="DS4" s="462"/>
      <c r="DT4" s="462"/>
      <c r="DU4" s="462"/>
      <c r="DV4" s="462"/>
      <c r="DW4" s="462"/>
      <c r="DX4" s="462"/>
      <c r="DY4" s="462"/>
      <c r="DZ4" s="462"/>
      <c r="EA4" s="462"/>
      <c r="EB4" s="462" t="s">
        <v>401</v>
      </c>
      <c r="EC4" s="462"/>
      <c r="ED4" s="462"/>
      <c r="EE4" s="462"/>
      <c r="EF4" s="462"/>
      <c r="EG4" s="462"/>
      <c r="EH4" s="462"/>
      <c r="EI4" s="462"/>
      <c r="EJ4" s="462"/>
      <c r="EK4" s="462"/>
    </row>
    <row r="5" spans="1:141" s="8" customFormat="1" ht="13.5" thickBot="1" x14ac:dyDescent="0.25">
      <c r="A5" s="406">
        <v>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4">
        <v>2</v>
      </c>
      <c r="AG5" s="404"/>
      <c r="AH5" s="404"/>
      <c r="AI5" s="404"/>
      <c r="AJ5" s="404"/>
      <c r="AK5" s="404"/>
      <c r="AL5" s="404">
        <v>23</v>
      </c>
      <c r="AM5" s="404"/>
      <c r="AN5" s="404"/>
      <c r="AO5" s="404"/>
      <c r="AP5" s="404"/>
      <c r="AQ5" s="404"/>
      <c r="AR5" s="404"/>
      <c r="AS5" s="404"/>
      <c r="AT5" s="404"/>
      <c r="AU5" s="404">
        <v>24</v>
      </c>
      <c r="AV5" s="404"/>
      <c r="AW5" s="404"/>
      <c r="AX5" s="404"/>
      <c r="AY5" s="404"/>
      <c r="AZ5" s="404"/>
      <c r="BA5" s="404"/>
      <c r="BB5" s="404"/>
      <c r="BC5" s="404"/>
      <c r="BD5" s="404">
        <v>25</v>
      </c>
      <c r="BE5" s="404"/>
      <c r="BF5" s="404"/>
      <c r="BG5" s="404"/>
      <c r="BH5" s="404"/>
      <c r="BI5" s="404"/>
      <c r="BJ5" s="404"/>
      <c r="BK5" s="404"/>
      <c r="BL5" s="404"/>
      <c r="BM5" s="404">
        <v>26</v>
      </c>
      <c r="BN5" s="404"/>
      <c r="BO5" s="404"/>
      <c r="BP5" s="404"/>
      <c r="BQ5" s="404"/>
      <c r="BR5" s="404"/>
      <c r="BS5" s="404"/>
      <c r="BT5" s="404"/>
      <c r="BU5" s="404"/>
      <c r="BV5" s="404">
        <v>27</v>
      </c>
      <c r="BW5" s="404"/>
      <c r="BX5" s="404"/>
      <c r="BY5" s="404"/>
      <c r="BZ5" s="404"/>
      <c r="CA5" s="404"/>
      <c r="CB5" s="404"/>
      <c r="CC5" s="404"/>
      <c r="CD5" s="404"/>
      <c r="CE5" s="404">
        <v>28</v>
      </c>
      <c r="CF5" s="404"/>
      <c r="CG5" s="404"/>
      <c r="CH5" s="404"/>
      <c r="CI5" s="404"/>
      <c r="CJ5" s="404"/>
      <c r="CK5" s="404"/>
      <c r="CL5" s="404"/>
      <c r="CM5" s="404"/>
      <c r="CN5" s="404">
        <v>29</v>
      </c>
      <c r="CO5" s="404"/>
      <c r="CP5" s="404"/>
      <c r="CQ5" s="404"/>
      <c r="CR5" s="404"/>
      <c r="CS5" s="404"/>
      <c r="CT5" s="404"/>
      <c r="CU5" s="404"/>
      <c r="CV5" s="404"/>
      <c r="CW5" s="404"/>
      <c r="CX5" s="404">
        <v>30</v>
      </c>
      <c r="CY5" s="404"/>
      <c r="CZ5" s="404"/>
      <c r="DA5" s="404"/>
      <c r="DB5" s="404"/>
      <c r="DC5" s="404"/>
      <c r="DD5" s="404"/>
      <c r="DE5" s="404"/>
      <c r="DF5" s="404"/>
      <c r="DG5" s="404"/>
      <c r="DH5" s="404">
        <v>31</v>
      </c>
      <c r="DI5" s="404"/>
      <c r="DJ5" s="404"/>
      <c r="DK5" s="404"/>
      <c r="DL5" s="404"/>
      <c r="DM5" s="404"/>
      <c r="DN5" s="404"/>
      <c r="DO5" s="404"/>
      <c r="DP5" s="404"/>
      <c r="DQ5" s="404"/>
      <c r="DR5" s="404">
        <v>32</v>
      </c>
      <c r="DS5" s="404"/>
      <c r="DT5" s="404"/>
      <c r="DU5" s="404"/>
      <c r="DV5" s="404"/>
      <c r="DW5" s="404"/>
      <c r="DX5" s="404"/>
      <c r="DY5" s="404"/>
      <c r="DZ5" s="404"/>
      <c r="EA5" s="404"/>
      <c r="EB5" s="404">
        <v>33</v>
      </c>
      <c r="EC5" s="404"/>
      <c r="ED5" s="404"/>
      <c r="EE5" s="404"/>
      <c r="EF5" s="404"/>
      <c r="EG5" s="404"/>
      <c r="EH5" s="404"/>
      <c r="EI5" s="404"/>
      <c r="EJ5" s="404"/>
      <c r="EK5" s="404"/>
    </row>
    <row r="6" spans="1:141" s="8" customFormat="1" ht="12.75" x14ac:dyDescent="0.2">
      <c r="A6" s="475" t="s">
        <v>359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7" t="s">
        <v>40</v>
      </c>
      <c r="AG6" s="405"/>
      <c r="AH6" s="405"/>
      <c r="AI6" s="405"/>
      <c r="AJ6" s="405"/>
      <c r="AK6" s="405"/>
      <c r="AL6" s="467"/>
      <c r="AM6" s="467"/>
      <c r="AN6" s="467"/>
      <c r="AO6" s="467"/>
      <c r="AP6" s="467"/>
      <c r="AQ6" s="467"/>
      <c r="AR6" s="467"/>
      <c r="AS6" s="467"/>
      <c r="AT6" s="467"/>
      <c r="AU6" s="467"/>
      <c r="AV6" s="467"/>
      <c r="AW6" s="467"/>
      <c r="AX6" s="467"/>
      <c r="AY6" s="467"/>
      <c r="AZ6" s="467"/>
      <c r="BA6" s="467"/>
      <c r="BB6" s="467"/>
      <c r="BC6" s="467"/>
      <c r="BD6" s="467"/>
      <c r="BE6" s="467"/>
      <c r="BF6" s="467"/>
      <c r="BG6" s="467"/>
      <c r="BH6" s="467"/>
      <c r="BI6" s="467"/>
      <c r="BJ6" s="467"/>
      <c r="BK6" s="467"/>
      <c r="BL6" s="467"/>
      <c r="BM6" s="467"/>
      <c r="BN6" s="467"/>
      <c r="BO6" s="467"/>
      <c r="BP6" s="467"/>
      <c r="BQ6" s="467"/>
      <c r="BR6" s="467"/>
      <c r="BS6" s="467"/>
      <c r="BT6" s="467"/>
      <c r="BU6" s="467"/>
      <c r="BV6" s="467"/>
      <c r="BW6" s="467"/>
      <c r="BX6" s="467"/>
      <c r="BY6" s="467"/>
      <c r="BZ6" s="467"/>
      <c r="CA6" s="467"/>
      <c r="CB6" s="467"/>
      <c r="CC6" s="467"/>
      <c r="CD6" s="467"/>
      <c r="CE6" s="467"/>
      <c r="CF6" s="467"/>
      <c r="CG6" s="467"/>
      <c r="CH6" s="467"/>
      <c r="CI6" s="467"/>
      <c r="CJ6" s="467"/>
      <c r="CK6" s="467"/>
      <c r="CL6" s="467"/>
      <c r="CM6" s="467"/>
      <c r="CN6" s="467"/>
      <c r="CO6" s="467"/>
      <c r="CP6" s="467"/>
      <c r="CQ6" s="467"/>
      <c r="CR6" s="467"/>
      <c r="CS6" s="467"/>
      <c r="CT6" s="467"/>
      <c r="CU6" s="467"/>
      <c r="CV6" s="467"/>
      <c r="CW6" s="467"/>
      <c r="CX6" s="467"/>
      <c r="CY6" s="467"/>
      <c r="CZ6" s="467"/>
      <c r="DA6" s="467"/>
      <c r="DB6" s="467"/>
      <c r="DC6" s="467"/>
      <c r="DD6" s="467"/>
      <c r="DE6" s="467"/>
      <c r="DF6" s="467"/>
      <c r="DG6" s="467"/>
      <c r="DH6" s="467"/>
      <c r="DI6" s="467"/>
      <c r="DJ6" s="467"/>
      <c r="DK6" s="467"/>
      <c r="DL6" s="467"/>
      <c r="DM6" s="467"/>
      <c r="DN6" s="467"/>
      <c r="DO6" s="467"/>
      <c r="DP6" s="467"/>
      <c r="DQ6" s="467"/>
      <c r="DR6" s="467"/>
      <c r="DS6" s="467"/>
      <c r="DT6" s="467"/>
      <c r="DU6" s="467"/>
      <c r="DV6" s="467"/>
      <c r="DW6" s="467"/>
      <c r="DX6" s="467"/>
      <c r="DY6" s="467"/>
      <c r="DZ6" s="467"/>
      <c r="EA6" s="467"/>
      <c r="EB6" s="467"/>
      <c r="EC6" s="467"/>
      <c r="ED6" s="467"/>
      <c r="EE6" s="467"/>
      <c r="EF6" s="467"/>
      <c r="EG6" s="467"/>
      <c r="EH6" s="467"/>
      <c r="EI6" s="467"/>
      <c r="EJ6" s="467"/>
      <c r="EK6" s="467"/>
    </row>
    <row r="7" spans="1:141" s="8" customFormat="1" ht="12.75" x14ac:dyDescent="0.2">
      <c r="A7" s="471" t="s">
        <v>360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74"/>
      <c r="AG7" s="389"/>
      <c r="AH7" s="389"/>
      <c r="AI7" s="389"/>
      <c r="AJ7" s="389"/>
      <c r="AK7" s="389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8"/>
      <c r="BY7" s="468"/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8"/>
      <c r="DJ7" s="468"/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468"/>
      <c r="EA7" s="468"/>
      <c r="EB7" s="468"/>
      <c r="EC7" s="468"/>
      <c r="ED7" s="468"/>
      <c r="EE7" s="468"/>
      <c r="EF7" s="468"/>
      <c r="EG7" s="468"/>
      <c r="EH7" s="468"/>
      <c r="EI7" s="468"/>
      <c r="EJ7" s="468"/>
      <c r="EK7" s="468"/>
    </row>
    <row r="8" spans="1:141" s="8" customFormat="1" ht="12.75" x14ac:dyDescent="0.2">
      <c r="A8" s="472" t="s">
        <v>62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4" t="s">
        <v>178</v>
      </c>
      <c r="AG8" s="389"/>
      <c r="AH8" s="389"/>
      <c r="AI8" s="389"/>
      <c r="AJ8" s="389"/>
      <c r="AK8" s="389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  <c r="BV8" s="468"/>
      <c r="BW8" s="468"/>
      <c r="BX8" s="468"/>
      <c r="BY8" s="468"/>
      <c r="BZ8" s="468"/>
      <c r="CA8" s="468"/>
      <c r="CB8" s="468"/>
      <c r="CC8" s="468"/>
      <c r="CD8" s="468"/>
      <c r="CE8" s="468"/>
      <c r="CF8" s="468"/>
      <c r="CG8" s="468"/>
      <c r="CH8" s="468"/>
      <c r="CI8" s="468"/>
      <c r="CJ8" s="468"/>
      <c r="CK8" s="468"/>
      <c r="CL8" s="468"/>
      <c r="CM8" s="468"/>
      <c r="CN8" s="468"/>
      <c r="CO8" s="468"/>
      <c r="CP8" s="468"/>
      <c r="CQ8" s="468"/>
      <c r="CR8" s="468"/>
      <c r="CS8" s="468"/>
      <c r="CT8" s="468"/>
      <c r="CU8" s="468"/>
      <c r="CV8" s="468"/>
      <c r="CW8" s="468"/>
      <c r="CX8" s="468"/>
      <c r="CY8" s="468"/>
      <c r="CZ8" s="468"/>
      <c r="DA8" s="468"/>
      <c r="DB8" s="468"/>
      <c r="DC8" s="468"/>
      <c r="DD8" s="468"/>
      <c r="DE8" s="468"/>
      <c r="DF8" s="468"/>
      <c r="DG8" s="468"/>
      <c r="DH8" s="468"/>
      <c r="DI8" s="468"/>
      <c r="DJ8" s="468"/>
      <c r="DK8" s="468"/>
      <c r="DL8" s="468"/>
      <c r="DM8" s="468"/>
      <c r="DN8" s="468"/>
      <c r="DO8" s="468"/>
      <c r="DP8" s="468"/>
      <c r="DQ8" s="468"/>
      <c r="DR8" s="468"/>
      <c r="DS8" s="468"/>
      <c r="DT8" s="468"/>
      <c r="DU8" s="468"/>
      <c r="DV8" s="468"/>
      <c r="DW8" s="468"/>
      <c r="DX8" s="468"/>
      <c r="DY8" s="468"/>
      <c r="DZ8" s="468"/>
      <c r="EA8" s="468"/>
      <c r="EB8" s="468"/>
      <c r="EC8" s="468"/>
      <c r="ED8" s="468"/>
      <c r="EE8" s="468"/>
      <c r="EF8" s="468"/>
      <c r="EG8" s="468"/>
      <c r="EH8" s="468"/>
      <c r="EI8" s="468"/>
      <c r="EJ8" s="468"/>
      <c r="EK8" s="468"/>
    </row>
    <row r="9" spans="1:141" s="8" customFormat="1" ht="12.75" x14ac:dyDescent="0.2">
      <c r="A9" s="469" t="s">
        <v>361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4"/>
      <c r="AG9" s="389"/>
      <c r="AH9" s="389"/>
      <c r="AI9" s="389"/>
      <c r="AJ9" s="389"/>
      <c r="AK9" s="389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8"/>
      <c r="BY9" s="468"/>
      <c r="BZ9" s="468"/>
      <c r="CA9" s="468"/>
      <c r="CB9" s="468"/>
      <c r="CC9" s="468"/>
      <c r="CD9" s="468"/>
      <c r="CE9" s="468"/>
      <c r="CF9" s="468"/>
      <c r="CG9" s="468"/>
      <c r="CH9" s="468"/>
      <c r="CI9" s="468"/>
      <c r="CJ9" s="468"/>
      <c r="CK9" s="468"/>
      <c r="CL9" s="468"/>
      <c r="CM9" s="468"/>
      <c r="CN9" s="468"/>
      <c r="CO9" s="468"/>
      <c r="CP9" s="468"/>
      <c r="CQ9" s="468"/>
      <c r="CR9" s="468"/>
      <c r="CS9" s="468"/>
      <c r="CT9" s="468"/>
      <c r="CU9" s="468"/>
      <c r="CV9" s="468"/>
      <c r="CW9" s="468"/>
      <c r="CX9" s="468"/>
      <c r="CY9" s="468"/>
      <c r="CZ9" s="468"/>
      <c r="DA9" s="468"/>
      <c r="DB9" s="468"/>
      <c r="DC9" s="468"/>
      <c r="DD9" s="468"/>
      <c r="DE9" s="468"/>
      <c r="DF9" s="468"/>
      <c r="DG9" s="468"/>
      <c r="DH9" s="468"/>
      <c r="DI9" s="468"/>
      <c r="DJ9" s="468"/>
      <c r="DK9" s="468"/>
      <c r="DL9" s="468"/>
      <c r="DM9" s="468"/>
      <c r="DN9" s="468"/>
      <c r="DO9" s="468"/>
      <c r="DP9" s="468"/>
      <c r="DQ9" s="468"/>
      <c r="DR9" s="468"/>
      <c r="DS9" s="468"/>
      <c r="DT9" s="468"/>
      <c r="DU9" s="468"/>
      <c r="DV9" s="468"/>
      <c r="DW9" s="468"/>
      <c r="DX9" s="468"/>
      <c r="DY9" s="468"/>
      <c r="DZ9" s="468"/>
      <c r="EA9" s="468"/>
      <c r="EB9" s="468"/>
      <c r="EC9" s="468"/>
      <c r="ED9" s="468"/>
      <c r="EE9" s="468"/>
      <c r="EF9" s="468"/>
      <c r="EG9" s="468"/>
      <c r="EH9" s="468"/>
      <c r="EI9" s="468"/>
      <c r="EJ9" s="468"/>
      <c r="EK9" s="468"/>
    </row>
    <row r="10" spans="1:141" s="8" customFormat="1" ht="12.75" x14ac:dyDescent="0.2">
      <c r="A10" s="482" t="s">
        <v>63</v>
      </c>
      <c r="B10" s="483"/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74" t="s">
        <v>368</v>
      </c>
      <c r="AG10" s="389"/>
      <c r="AH10" s="389"/>
      <c r="AI10" s="389"/>
      <c r="AJ10" s="389"/>
      <c r="AK10" s="389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68"/>
      <c r="EJ10" s="468"/>
      <c r="EK10" s="468"/>
    </row>
    <row r="11" spans="1:141" s="8" customFormat="1" ht="12.75" x14ac:dyDescent="0.2">
      <c r="A11" s="478" t="s">
        <v>362</v>
      </c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79"/>
      <c r="AB11" s="479"/>
      <c r="AC11" s="479"/>
      <c r="AD11" s="479"/>
      <c r="AE11" s="479"/>
      <c r="AF11" s="474"/>
      <c r="AG11" s="389"/>
      <c r="AH11" s="389"/>
      <c r="AI11" s="389"/>
      <c r="AJ11" s="389"/>
      <c r="AK11" s="389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468"/>
      <c r="BT11" s="468"/>
      <c r="BU11" s="468"/>
      <c r="BV11" s="468"/>
      <c r="BW11" s="468"/>
      <c r="BX11" s="468"/>
      <c r="BY11" s="468"/>
      <c r="BZ11" s="468"/>
      <c r="CA11" s="468"/>
      <c r="CB11" s="468"/>
      <c r="CC11" s="468"/>
      <c r="CD11" s="468"/>
      <c r="CE11" s="468"/>
      <c r="CF11" s="468"/>
      <c r="CG11" s="468"/>
      <c r="CH11" s="468"/>
      <c r="CI11" s="468"/>
      <c r="CJ11" s="468"/>
      <c r="CK11" s="468"/>
      <c r="CL11" s="468"/>
      <c r="CM11" s="468"/>
      <c r="CN11" s="468"/>
      <c r="CO11" s="468"/>
      <c r="CP11" s="468"/>
      <c r="CQ11" s="468"/>
      <c r="CR11" s="468"/>
      <c r="CS11" s="468"/>
      <c r="CT11" s="468"/>
      <c r="CU11" s="468"/>
      <c r="CV11" s="468"/>
      <c r="CW11" s="468"/>
      <c r="CX11" s="468"/>
      <c r="CY11" s="468"/>
      <c r="CZ11" s="468"/>
      <c r="DA11" s="468"/>
      <c r="DB11" s="468"/>
      <c r="DC11" s="468"/>
      <c r="DD11" s="468"/>
      <c r="DE11" s="468"/>
      <c r="DF11" s="468"/>
      <c r="DG11" s="468"/>
      <c r="DH11" s="468"/>
      <c r="DI11" s="468"/>
      <c r="DJ11" s="468"/>
      <c r="DK11" s="468"/>
      <c r="DL11" s="468"/>
      <c r="DM11" s="468"/>
      <c r="DN11" s="468"/>
      <c r="DO11" s="468"/>
      <c r="DP11" s="468"/>
      <c r="DQ11" s="468"/>
      <c r="DR11" s="468"/>
      <c r="DS11" s="468"/>
      <c r="DT11" s="468"/>
      <c r="DU11" s="468"/>
      <c r="DV11" s="468"/>
      <c r="DW11" s="468"/>
      <c r="DX11" s="468"/>
      <c r="DY11" s="468"/>
      <c r="DZ11" s="468"/>
      <c r="EA11" s="468"/>
      <c r="EB11" s="468"/>
      <c r="EC11" s="468"/>
      <c r="ED11" s="468"/>
      <c r="EE11" s="468"/>
      <c r="EF11" s="468"/>
      <c r="EG11" s="468"/>
      <c r="EH11" s="468"/>
      <c r="EI11" s="468"/>
      <c r="EJ11" s="468"/>
      <c r="EK11" s="468"/>
    </row>
    <row r="12" spans="1:141" s="8" customFormat="1" ht="12.75" x14ac:dyDescent="0.2">
      <c r="A12" s="478" t="s">
        <v>363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4"/>
      <c r="AG12" s="389"/>
      <c r="AH12" s="389"/>
      <c r="AI12" s="389"/>
      <c r="AJ12" s="389"/>
      <c r="AK12" s="389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/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8"/>
      <c r="BQ12" s="468"/>
      <c r="BR12" s="468"/>
      <c r="BS12" s="468"/>
      <c r="BT12" s="468"/>
      <c r="BU12" s="468"/>
      <c r="BV12" s="468"/>
      <c r="BW12" s="468"/>
      <c r="BX12" s="468"/>
      <c r="BY12" s="468"/>
      <c r="BZ12" s="468"/>
      <c r="CA12" s="468"/>
      <c r="CB12" s="468"/>
      <c r="CC12" s="468"/>
      <c r="CD12" s="468"/>
      <c r="CE12" s="468"/>
      <c r="CF12" s="468"/>
      <c r="CG12" s="468"/>
      <c r="CH12" s="468"/>
      <c r="CI12" s="468"/>
      <c r="CJ12" s="468"/>
      <c r="CK12" s="468"/>
      <c r="CL12" s="468"/>
      <c r="CM12" s="468"/>
      <c r="CN12" s="468"/>
      <c r="CO12" s="468"/>
      <c r="CP12" s="468"/>
      <c r="CQ12" s="468"/>
      <c r="CR12" s="468"/>
      <c r="CS12" s="468"/>
      <c r="CT12" s="468"/>
      <c r="CU12" s="468"/>
      <c r="CV12" s="468"/>
      <c r="CW12" s="468"/>
      <c r="CX12" s="468"/>
      <c r="CY12" s="468"/>
      <c r="CZ12" s="468"/>
      <c r="DA12" s="468"/>
      <c r="DB12" s="468"/>
      <c r="DC12" s="468"/>
      <c r="DD12" s="468"/>
      <c r="DE12" s="468"/>
      <c r="DF12" s="468"/>
      <c r="DG12" s="468"/>
      <c r="DH12" s="468"/>
      <c r="DI12" s="468"/>
      <c r="DJ12" s="468"/>
      <c r="DK12" s="468"/>
      <c r="DL12" s="468"/>
      <c r="DM12" s="468"/>
      <c r="DN12" s="468"/>
      <c r="DO12" s="468"/>
      <c r="DP12" s="468"/>
      <c r="DQ12" s="468"/>
      <c r="DR12" s="468"/>
      <c r="DS12" s="468"/>
      <c r="DT12" s="468"/>
      <c r="DU12" s="468"/>
      <c r="DV12" s="468"/>
      <c r="DW12" s="468"/>
      <c r="DX12" s="468"/>
      <c r="DY12" s="468"/>
      <c r="DZ12" s="468"/>
      <c r="EA12" s="468"/>
      <c r="EB12" s="468"/>
      <c r="EC12" s="468"/>
      <c r="ED12" s="468"/>
      <c r="EE12" s="468"/>
      <c r="EF12" s="468"/>
      <c r="EG12" s="468"/>
      <c r="EH12" s="468"/>
      <c r="EI12" s="468"/>
      <c r="EJ12" s="468"/>
      <c r="EK12" s="468"/>
    </row>
    <row r="13" spans="1:141" s="8" customFormat="1" ht="12.75" x14ac:dyDescent="0.2">
      <c r="A13" s="480" t="s">
        <v>218</v>
      </c>
      <c r="B13" s="481"/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74"/>
      <c r="AG13" s="389"/>
      <c r="AH13" s="389"/>
      <c r="AI13" s="389"/>
      <c r="AJ13" s="389"/>
      <c r="AK13" s="389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468"/>
      <c r="AY13" s="468"/>
      <c r="AZ13" s="468"/>
      <c r="BA13" s="468"/>
      <c r="BB13" s="468"/>
      <c r="BC13" s="468"/>
      <c r="BD13" s="468"/>
      <c r="BE13" s="468"/>
      <c r="BF13" s="468"/>
      <c r="BG13" s="468"/>
      <c r="BH13" s="468"/>
      <c r="BI13" s="468"/>
      <c r="BJ13" s="468"/>
      <c r="BK13" s="468"/>
      <c r="BL13" s="468"/>
      <c r="BM13" s="468"/>
      <c r="BN13" s="468"/>
      <c r="BO13" s="468"/>
      <c r="BP13" s="468"/>
      <c r="BQ13" s="468"/>
      <c r="BR13" s="468"/>
      <c r="BS13" s="468"/>
      <c r="BT13" s="468"/>
      <c r="BU13" s="468"/>
      <c r="BV13" s="468"/>
      <c r="BW13" s="468"/>
      <c r="BX13" s="468"/>
      <c r="BY13" s="468"/>
      <c r="BZ13" s="468"/>
      <c r="CA13" s="468"/>
      <c r="CB13" s="468"/>
      <c r="CC13" s="468"/>
      <c r="CD13" s="468"/>
      <c r="CE13" s="468"/>
      <c r="CF13" s="468"/>
      <c r="CG13" s="468"/>
      <c r="CH13" s="468"/>
      <c r="CI13" s="468"/>
      <c r="CJ13" s="468"/>
      <c r="CK13" s="468"/>
      <c r="CL13" s="468"/>
      <c r="CM13" s="468"/>
      <c r="CN13" s="468"/>
      <c r="CO13" s="468"/>
      <c r="CP13" s="468"/>
      <c r="CQ13" s="468"/>
      <c r="CR13" s="468"/>
      <c r="CS13" s="468"/>
      <c r="CT13" s="468"/>
      <c r="CU13" s="468"/>
      <c r="CV13" s="468"/>
      <c r="CW13" s="468"/>
      <c r="CX13" s="468"/>
      <c r="CY13" s="468"/>
      <c r="CZ13" s="468"/>
      <c r="DA13" s="468"/>
      <c r="DB13" s="468"/>
      <c r="DC13" s="468"/>
      <c r="DD13" s="468"/>
      <c r="DE13" s="468"/>
      <c r="DF13" s="468"/>
      <c r="DG13" s="468"/>
      <c r="DH13" s="468"/>
      <c r="DI13" s="468"/>
      <c r="DJ13" s="468"/>
      <c r="DK13" s="468"/>
      <c r="DL13" s="468"/>
      <c r="DM13" s="468"/>
      <c r="DN13" s="468"/>
      <c r="DO13" s="468"/>
      <c r="DP13" s="468"/>
      <c r="DQ13" s="468"/>
      <c r="DR13" s="468"/>
      <c r="DS13" s="468"/>
      <c r="DT13" s="468"/>
      <c r="DU13" s="468"/>
      <c r="DV13" s="468"/>
      <c r="DW13" s="468"/>
      <c r="DX13" s="468"/>
      <c r="DY13" s="468"/>
      <c r="DZ13" s="468"/>
      <c r="EA13" s="468"/>
      <c r="EB13" s="468"/>
      <c r="EC13" s="468"/>
      <c r="ED13" s="468"/>
      <c r="EE13" s="468"/>
      <c r="EF13" s="468"/>
      <c r="EG13" s="468"/>
      <c r="EH13" s="468"/>
      <c r="EI13" s="468"/>
      <c r="EJ13" s="468"/>
      <c r="EK13" s="468"/>
    </row>
    <row r="14" spans="1:141" s="8" customFormat="1" ht="12.75" x14ac:dyDescent="0.2">
      <c r="A14" s="486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474"/>
      <c r="AG14" s="389"/>
      <c r="AH14" s="389"/>
      <c r="AI14" s="389"/>
      <c r="AJ14" s="389"/>
      <c r="AK14" s="389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8"/>
      <c r="CR14" s="468"/>
      <c r="CS14" s="468"/>
      <c r="CT14" s="468"/>
      <c r="CU14" s="468"/>
      <c r="CV14" s="468"/>
      <c r="CW14" s="468"/>
      <c r="CX14" s="468"/>
      <c r="CY14" s="468"/>
      <c r="CZ14" s="468"/>
      <c r="DA14" s="468"/>
      <c r="DB14" s="468"/>
      <c r="DC14" s="468"/>
      <c r="DD14" s="468"/>
      <c r="DE14" s="468"/>
      <c r="DF14" s="468"/>
      <c r="DG14" s="468"/>
      <c r="DH14" s="468"/>
      <c r="DI14" s="468"/>
      <c r="DJ14" s="468"/>
      <c r="DK14" s="468"/>
      <c r="DL14" s="468"/>
      <c r="DM14" s="468"/>
      <c r="DN14" s="468"/>
      <c r="DO14" s="468"/>
      <c r="DP14" s="468"/>
      <c r="DQ14" s="468"/>
      <c r="DR14" s="468"/>
      <c r="DS14" s="468"/>
      <c r="DT14" s="468"/>
      <c r="DU14" s="468"/>
      <c r="DV14" s="468"/>
      <c r="DW14" s="468"/>
      <c r="DX14" s="468"/>
      <c r="DY14" s="468"/>
      <c r="DZ14" s="468"/>
      <c r="EA14" s="468"/>
      <c r="EB14" s="468"/>
      <c r="EC14" s="468"/>
      <c r="ED14" s="468"/>
      <c r="EE14" s="468"/>
      <c r="EF14" s="468"/>
      <c r="EG14" s="468"/>
      <c r="EH14" s="468"/>
      <c r="EI14" s="468"/>
      <c r="EJ14" s="468"/>
      <c r="EK14" s="468"/>
    </row>
    <row r="15" spans="1:141" s="8" customFormat="1" ht="12.75" x14ac:dyDescent="0.2">
      <c r="A15" s="484" t="s">
        <v>364</v>
      </c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74" t="s">
        <v>369</v>
      </c>
      <c r="AG15" s="389"/>
      <c r="AH15" s="389"/>
      <c r="AI15" s="389"/>
      <c r="AJ15" s="389"/>
      <c r="AK15" s="389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  <c r="BV15" s="468"/>
      <c r="BW15" s="468"/>
      <c r="BX15" s="468"/>
      <c r="BY15" s="468"/>
      <c r="BZ15" s="468"/>
      <c r="CA15" s="468"/>
      <c r="CB15" s="468"/>
      <c r="CC15" s="468"/>
      <c r="CD15" s="468"/>
      <c r="CE15" s="468"/>
      <c r="CF15" s="468"/>
      <c r="CG15" s="468"/>
      <c r="CH15" s="468"/>
      <c r="CI15" s="468"/>
      <c r="CJ15" s="468"/>
      <c r="CK15" s="468"/>
      <c r="CL15" s="468"/>
      <c r="CM15" s="468"/>
      <c r="CN15" s="468"/>
      <c r="CO15" s="468"/>
      <c r="CP15" s="468"/>
      <c r="CQ15" s="468"/>
      <c r="CR15" s="468"/>
      <c r="CS15" s="468"/>
      <c r="CT15" s="468"/>
      <c r="CU15" s="468"/>
      <c r="CV15" s="468"/>
      <c r="CW15" s="468"/>
      <c r="CX15" s="468"/>
      <c r="CY15" s="468"/>
      <c r="CZ15" s="468"/>
      <c r="DA15" s="468"/>
      <c r="DB15" s="468"/>
      <c r="DC15" s="468"/>
      <c r="DD15" s="468"/>
      <c r="DE15" s="468"/>
      <c r="DF15" s="468"/>
      <c r="DG15" s="468"/>
      <c r="DH15" s="468"/>
      <c r="DI15" s="468"/>
      <c r="DJ15" s="468"/>
      <c r="DK15" s="468"/>
      <c r="DL15" s="468"/>
      <c r="DM15" s="468"/>
      <c r="DN15" s="468"/>
      <c r="DO15" s="468"/>
      <c r="DP15" s="468"/>
      <c r="DQ15" s="468"/>
      <c r="DR15" s="468"/>
      <c r="DS15" s="468"/>
      <c r="DT15" s="468"/>
      <c r="DU15" s="468"/>
      <c r="DV15" s="468"/>
      <c r="DW15" s="468"/>
      <c r="DX15" s="468"/>
      <c r="DY15" s="468"/>
      <c r="DZ15" s="468"/>
      <c r="EA15" s="468"/>
      <c r="EB15" s="468"/>
      <c r="EC15" s="468"/>
      <c r="ED15" s="468"/>
      <c r="EE15" s="468"/>
      <c r="EF15" s="468"/>
      <c r="EG15" s="468"/>
      <c r="EH15" s="468"/>
      <c r="EI15" s="468"/>
      <c r="EJ15" s="468"/>
      <c r="EK15" s="468"/>
    </row>
    <row r="16" spans="1:141" s="8" customFormat="1" ht="12.75" x14ac:dyDescent="0.2">
      <c r="A16" s="486" t="s">
        <v>365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474" t="s">
        <v>41</v>
      </c>
      <c r="AG16" s="389"/>
      <c r="AH16" s="389"/>
      <c r="AI16" s="389"/>
      <c r="AJ16" s="389"/>
      <c r="AK16" s="389"/>
      <c r="AL16" s="468">
        <f>AL17</f>
        <v>3045550.33</v>
      </c>
      <c r="AM16" s="468"/>
      <c r="AN16" s="468"/>
      <c r="AO16" s="468"/>
      <c r="AP16" s="468"/>
      <c r="AQ16" s="468"/>
      <c r="AR16" s="468"/>
      <c r="AS16" s="468"/>
      <c r="AT16" s="468"/>
      <c r="AU16" s="468">
        <f>AU17</f>
        <v>66458.460000000006</v>
      </c>
      <c r="AV16" s="468"/>
      <c r="AW16" s="468"/>
      <c r="AX16" s="468"/>
      <c r="AY16" s="468"/>
      <c r="AZ16" s="468"/>
      <c r="BA16" s="468"/>
      <c r="BB16" s="468"/>
      <c r="BC16" s="468"/>
      <c r="BD16" s="468">
        <f>BD17</f>
        <v>549082.77</v>
      </c>
      <c r="BE16" s="468"/>
      <c r="BF16" s="468"/>
      <c r="BG16" s="468"/>
      <c r="BH16" s="468"/>
      <c r="BI16" s="468"/>
      <c r="BJ16" s="468"/>
      <c r="BK16" s="468"/>
      <c r="BL16" s="468"/>
      <c r="BM16" s="468">
        <f>BM17</f>
        <v>2831391.46</v>
      </c>
      <c r="BN16" s="468"/>
      <c r="BO16" s="468"/>
      <c r="BP16" s="468"/>
      <c r="BQ16" s="468"/>
      <c r="BR16" s="468"/>
      <c r="BS16" s="468"/>
      <c r="BT16" s="468"/>
      <c r="BU16" s="468"/>
      <c r="BV16" s="468">
        <f>BV17</f>
        <v>194316.29</v>
      </c>
      <c r="BW16" s="468"/>
      <c r="BX16" s="468"/>
      <c r="BY16" s="468"/>
      <c r="BZ16" s="468"/>
      <c r="CA16" s="468"/>
      <c r="CB16" s="468"/>
      <c r="CC16" s="468"/>
      <c r="CD16" s="468"/>
      <c r="CE16" s="487">
        <f>CE17</f>
        <v>632400</v>
      </c>
      <c r="CF16" s="487"/>
      <c r="CG16" s="487"/>
      <c r="CH16" s="487"/>
      <c r="CI16" s="487"/>
      <c r="CJ16" s="487"/>
      <c r="CK16" s="487"/>
      <c r="CL16" s="487"/>
      <c r="CM16" s="487"/>
      <c r="CN16" s="468">
        <f>CN17</f>
        <v>276948.03999999998</v>
      </c>
      <c r="CO16" s="468"/>
      <c r="CP16" s="468"/>
      <c r="CQ16" s="468"/>
      <c r="CR16" s="468"/>
      <c r="CS16" s="468"/>
      <c r="CT16" s="468"/>
      <c r="CU16" s="468"/>
      <c r="CV16" s="468"/>
      <c r="CW16" s="468"/>
      <c r="CX16" s="468">
        <f>CX17</f>
        <v>31416.77</v>
      </c>
      <c r="CY16" s="468"/>
      <c r="CZ16" s="468"/>
      <c r="DA16" s="468"/>
      <c r="DB16" s="468"/>
      <c r="DC16" s="468"/>
      <c r="DD16" s="468"/>
      <c r="DE16" s="468"/>
      <c r="DF16" s="468"/>
      <c r="DG16" s="468"/>
      <c r="DH16" s="468"/>
      <c r="DI16" s="468"/>
      <c r="DJ16" s="468"/>
      <c r="DK16" s="468"/>
      <c r="DL16" s="468"/>
      <c r="DM16" s="468"/>
      <c r="DN16" s="468"/>
      <c r="DO16" s="468"/>
      <c r="DP16" s="468"/>
      <c r="DQ16" s="468"/>
      <c r="DR16" s="468"/>
      <c r="DS16" s="468"/>
      <c r="DT16" s="468"/>
      <c r="DU16" s="468"/>
      <c r="DV16" s="468"/>
      <c r="DW16" s="468"/>
      <c r="DX16" s="468"/>
      <c r="DY16" s="468"/>
      <c r="DZ16" s="468"/>
      <c r="EA16" s="468"/>
      <c r="EB16" s="468"/>
      <c r="EC16" s="468"/>
      <c r="ED16" s="468"/>
      <c r="EE16" s="468"/>
      <c r="EF16" s="468"/>
      <c r="EG16" s="468"/>
      <c r="EH16" s="468"/>
      <c r="EI16" s="468"/>
      <c r="EJ16" s="468"/>
      <c r="EK16" s="468"/>
    </row>
    <row r="17" spans="1:141" s="8" customFormat="1" ht="12.75" x14ac:dyDescent="0.2">
      <c r="A17" s="472" t="s">
        <v>62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4" t="s">
        <v>177</v>
      </c>
      <c r="AG17" s="389"/>
      <c r="AH17" s="389"/>
      <c r="AI17" s="389"/>
      <c r="AJ17" s="389"/>
      <c r="AK17" s="389"/>
      <c r="AL17" s="468">
        <v>3045550.33</v>
      </c>
      <c r="AM17" s="468"/>
      <c r="AN17" s="468"/>
      <c r="AO17" s="468"/>
      <c r="AP17" s="468"/>
      <c r="AQ17" s="468"/>
      <c r="AR17" s="468"/>
      <c r="AS17" s="468"/>
      <c r="AT17" s="468"/>
      <c r="AU17" s="468">
        <v>66458.460000000006</v>
      </c>
      <c r="AV17" s="468"/>
      <c r="AW17" s="468"/>
      <c r="AX17" s="468"/>
      <c r="AY17" s="468"/>
      <c r="AZ17" s="468"/>
      <c r="BA17" s="468"/>
      <c r="BB17" s="468"/>
      <c r="BC17" s="468"/>
      <c r="BD17" s="468">
        <v>549082.77</v>
      </c>
      <c r="BE17" s="468"/>
      <c r="BF17" s="468"/>
      <c r="BG17" s="468"/>
      <c r="BH17" s="468"/>
      <c r="BI17" s="468"/>
      <c r="BJ17" s="468"/>
      <c r="BK17" s="468"/>
      <c r="BL17" s="468"/>
      <c r="BM17" s="468">
        <v>2831391.46</v>
      </c>
      <c r="BN17" s="468"/>
      <c r="BO17" s="468"/>
      <c r="BP17" s="468"/>
      <c r="BQ17" s="468"/>
      <c r="BR17" s="468"/>
      <c r="BS17" s="468"/>
      <c r="BT17" s="468"/>
      <c r="BU17" s="468"/>
      <c r="BV17" s="468">
        <v>194316.29</v>
      </c>
      <c r="BW17" s="468"/>
      <c r="BX17" s="468"/>
      <c r="BY17" s="468"/>
      <c r="BZ17" s="468"/>
      <c r="CA17" s="468"/>
      <c r="CB17" s="468"/>
      <c r="CC17" s="468"/>
      <c r="CD17" s="468"/>
      <c r="CE17" s="487">
        <v>632400</v>
      </c>
      <c r="CF17" s="487"/>
      <c r="CG17" s="487"/>
      <c r="CH17" s="487"/>
      <c r="CI17" s="487"/>
      <c r="CJ17" s="487"/>
      <c r="CK17" s="487"/>
      <c r="CL17" s="487"/>
      <c r="CM17" s="487"/>
      <c r="CN17" s="468">
        <v>276948.03999999998</v>
      </c>
      <c r="CO17" s="468"/>
      <c r="CP17" s="468"/>
      <c r="CQ17" s="468"/>
      <c r="CR17" s="468"/>
      <c r="CS17" s="468"/>
      <c r="CT17" s="468"/>
      <c r="CU17" s="468"/>
      <c r="CV17" s="468"/>
      <c r="CW17" s="468"/>
      <c r="CX17" s="468">
        <v>31416.77</v>
      </c>
      <c r="CY17" s="468"/>
      <c r="CZ17" s="468"/>
      <c r="DA17" s="468"/>
      <c r="DB17" s="468"/>
      <c r="DC17" s="468"/>
      <c r="DD17" s="468"/>
      <c r="DE17" s="468"/>
      <c r="DF17" s="468"/>
      <c r="DG17" s="468"/>
      <c r="DH17" s="468"/>
      <c r="DI17" s="468"/>
      <c r="DJ17" s="468"/>
      <c r="DK17" s="468"/>
      <c r="DL17" s="468"/>
      <c r="DM17" s="468"/>
      <c r="DN17" s="468"/>
      <c r="DO17" s="468"/>
      <c r="DP17" s="468"/>
      <c r="DQ17" s="468"/>
      <c r="DR17" s="468"/>
      <c r="DS17" s="468"/>
      <c r="DT17" s="468"/>
      <c r="DU17" s="468"/>
      <c r="DV17" s="468"/>
      <c r="DW17" s="468"/>
      <c r="DX17" s="468"/>
      <c r="DY17" s="468"/>
      <c r="DZ17" s="468"/>
      <c r="EA17" s="468"/>
      <c r="EB17" s="468"/>
      <c r="EC17" s="468"/>
      <c r="ED17" s="468"/>
      <c r="EE17" s="468"/>
      <c r="EF17" s="468"/>
      <c r="EG17" s="468"/>
      <c r="EH17" s="468"/>
      <c r="EI17" s="468"/>
      <c r="EJ17" s="468"/>
      <c r="EK17" s="468"/>
    </row>
    <row r="18" spans="1:141" s="8" customFormat="1" ht="12.75" x14ac:dyDescent="0.2">
      <c r="A18" s="469" t="s">
        <v>361</v>
      </c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4"/>
      <c r="AG18" s="389"/>
      <c r="AH18" s="389"/>
      <c r="AI18" s="389"/>
      <c r="AJ18" s="389"/>
      <c r="AK18" s="389"/>
      <c r="AL18" s="468"/>
      <c r="AM18" s="468"/>
      <c r="AN18" s="468"/>
      <c r="AO18" s="468"/>
      <c r="AP18" s="468"/>
      <c r="AQ18" s="468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  <c r="BV18" s="468"/>
      <c r="BW18" s="468"/>
      <c r="BX18" s="468"/>
      <c r="BY18" s="468"/>
      <c r="BZ18" s="468"/>
      <c r="CA18" s="468"/>
      <c r="CB18" s="468"/>
      <c r="CC18" s="468"/>
      <c r="CD18" s="468"/>
      <c r="CE18" s="487"/>
      <c r="CF18" s="487"/>
      <c r="CG18" s="487"/>
      <c r="CH18" s="487"/>
      <c r="CI18" s="487"/>
      <c r="CJ18" s="487"/>
      <c r="CK18" s="487"/>
      <c r="CL18" s="487"/>
      <c r="CM18" s="487"/>
      <c r="CN18" s="468"/>
      <c r="CO18" s="468"/>
      <c r="CP18" s="468"/>
      <c r="CQ18" s="468"/>
      <c r="CR18" s="468"/>
      <c r="CS18" s="468"/>
      <c r="CT18" s="468"/>
      <c r="CU18" s="468"/>
      <c r="CV18" s="468"/>
      <c r="CW18" s="468"/>
      <c r="CX18" s="468"/>
      <c r="CY18" s="468"/>
      <c r="CZ18" s="468"/>
      <c r="DA18" s="468"/>
      <c r="DB18" s="468"/>
      <c r="DC18" s="468"/>
      <c r="DD18" s="468"/>
      <c r="DE18" s="468"/>
      <c r="DF18" s="468"/>
      <c r="DG18" s="468"/>
      <c r="DH18" s="468"/>
      <c r="DI18" s="468"/>
      <c r="DJ18" s="468"/>
      <c r="DK18" s="468"/>
      <c r="DL18" s="468"/>
      <c r="DM18" s="468"/>
      <c r="DN18" s="468"/>
      <c r="DO18" s="468"/>
      <c r="DP18" s="468"/>
      <c r="DQ18" s="468"/>
      <c r="DR18" s="468"/>
      <c r="DS18" s="468"/>
      <c r="DT18" s="468"/>
      <c r="DU18" s="468"/>
      <c r="DV18" s="468"/>
      <c r="DW18" s="468"/>
      <c r="DX18" s="468"/>
      <c r="DY18" s="468"/>
      <c r="DZ18" s="468"/>
      <c r="EA18" s="468"/>
      <c r="EB18" s="468"/>
      <c r="EC18" s="468"/>
      <c r="ED18" s="468"/>
      <c r="EE18" s="468"/>
      <c r="EF18" s="468"/>
      <c r="EG18" s="468"/>
      <c r="EH18" s="468"/>
      <c r="EI18" s="468"/>
      <c r="EJ18" s="468"/>
      <c r="EK18" s="468"/>
    </row>
    <row r="19" spans="1:141" s="8" customFormat="1" ht="12.75" x14ac:dyDescent="0.2">
      <c r="A19" s="482" t="s">
        <v>63</v>
      </c>
      <c r="B19" s="483"/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74" t="s">
        <v>370</v>
      </c>
      <c r="AG19" s="389"/>
      <c r="AH19" s="389"/>
      <c r="AI19" s="389"/>
      <c r="AJ19" s="389"/>
      <c r="AK19" s="389"/>
      <c r="AL19" s="468">
        <v>3045550.33</v>
      </c>
      <c r="AM19" s="468"/>
      <c r="AN19" s="468"/>
      <c r="AO19" s="468"/>
      <c r="AP19" s="468"/>
      <c r="AQ19" s="468"/>
      <c r="AR19" s="468"/>
      <c r="AS19" s="468"/>
      <c r="AT19" s="468"/>
      <c r="AU19" s="468">
        <v>66458.460000000006</v>
      </c>
      <c r="AV19" s="468"/>
      <c r="AW19" s="468"/>
      <c r="AX19" s="468"/>
      <c r="AY19" s="468"/>
      <c r="AZ19" s="468"/>
      <c r="BA19" s="468"/>
      <c r="BB19" s="468"/>
      <c r="BC19" s="468"/>
      <c r="BD19" s="468">
        <v>549082.77</v>
      </c>
      <c r="BE19" s="468"/>
      <c r="BF19" s="468"/>
      <c r="BG19" s="468"/>
      <c r="BH19" s="468"/>
      <c r="BI19" s="468"/>
      <c r="BJ19" s="468"/>
      <c r="BK19" s="468"/>
      <c r="BL19" s="468"/>
      <c r="BM19" s="468">
        <v>2831391.46</v>
      </c>
      <c r="BN19" s="468"/>
      <c r="BO19" s="468"/>
      <c r="BP19" s="468"/>
      <c r="BQ19" s="468"/>
      <c r="BR19" s="468"/>
      <c r="BS19" s="468"/>
      <c r="BT19" s="468"/>
      <c r="BU19" s="468"/>
      <c r="BV19" s="468">
        <v>194316.29</v>
      </c>
      <c r="BW19" s="468"/>
      <c r="BX19" s="468"/>
      <c r="BY19" s="468"/>
      <c r="BZ19" s="468"/>
      <c r="CA19" s="468"/>
      <c r="CB19" s="468"/>
      <c r="CC19" s="468"/>
      <c r="CD19" s="468"/>
      <c r="CE19" s="487">
        <v>632400</v>
      </c>
      <c r="CF19" s="487"/>
      <c r="CG19" s="487"/>
      <c r="CH19" s="487"/>
      <c r="CI19" s="487"/>
      <c r="CJ19" s="487"/>
      <c r="CK19" s="487"/>
      <c r="CL19" s="487"/>
      <c r="CM19" s="487"/>
      <c r="CN19" s="468">
        <v>276948.03999999998</v>
      </c>
      <c r="CO19" s="468"/>
      <c r="CP19" s="468"/>
      <c r="CQ19" s="468"/>
      <c r="CR19" s="468"/>
      <c r="CS19" s="468"/>
      <c r="CT19" s="468"/>
      <c r="CU19" s="468"/>
      <c r="CV19" s="468"/>
      <c r="CW19" s="468"/>
      <c r="CX19" s="468">
        <v>31416.77</v>
      </c>
      <c r="CY19" s="468"/>
      <c r="CZ19" s="468"/>
      <c r="DA19" s="468"/>
      <c r="DB19" s="468"/>
      <c r="DC19" s="468"/>
      <c r="DD19" s="468"/>
      <c r="DE19" s="468"/>
      <c r="DF19" s="468"/>
      <c r="DG19" s="468"/>
      <c r="DH19" s="468"/>
      <c r="DI19" s="468"/>
      <c r="DJ19" s="468"/>
      <c r="DK19" s="468"/>
      <c r="DL19" s="468"/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68"/>
      <c r="DY19" s="468"/>
      <c r="DZ19" s="468"/>
      <c r="EA19" s="468"/>
      <c r="EB19" s="468"/>
      <c r="EC19" s="468"/>
      <c r="ED19" s="468"/>
      <c r="EE19" s="468"/>
      <c r="EF19" s="468"/>
      <c r="EG19" s="468"/>
      <c r="EH19" s="468"/>
      <c r="EI19" s="468"/>
      <c r="EJ19" s="468"/>
      <c r="EK19" s="468"/>
    </row>
    <row r="20" spans="1:141" s="8" customFormat="1" ht="12.75" x14ac:dyDescent="0.2">
      <c r="A20" s="478" t="s">
        <v>362</v>
      </c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4"/>
      <c r="AG20" s="389"/>
      <c r="AH20" s="389"/>
      <c r="AI20" s="389"/>
      <c r="AJ20" s="389"/>
      <c r="AK20" s="389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87"/>
      <c r="CF20" s="487"/>
      <c r="CG20" s="487"/>
      <c r="CH20" s="487"/>
      <c r="CI20" s="487"/>
      <c r="CJ20" s="487"/>
      <c r="CK20" s="487"/>
      <c r="CL20" s="487"/>
      <c r="CM20" s="487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68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8"/>
      <c r="DY20" s="468"/>
      <c r="DZ20" s="468"/>
      <c r="EA20" s="468"/>
      <c r="EB20" s="468"/>
      <c r="EC20" s="468"/>
      <c r="ED20" s="468"/>
      <c r="EE20" s="468"/>
      <c r="EF20" s="468"/>
      <c r="EG20" s="468"/>
      <c r="EH20" s="468"/>
      <c r="EI20" s="468"/>
      <c r="EJ20" s="468"/>
      <c r="EK20" s="468"/>
    </row>
    <row r="21" spans="1:141" s="8" customFormat="1" ht="12.75" x14ac:dyDescent="0.2">
      <c r="A21" s="478" t="s">
        <v>363</v>
      </c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4"/>
      <c r="AG21" s="389"/>
      <c r="AH21" s="389"/>
      <c r="AI21" s="389"/>
      <c r="AJ21" s="389"/>
      <c r="AK21" s="389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8"/>
      <c r="BZ21" s="468"/>
      <c r="CA21" s="468"/>
      <c r="CB21" s="468"/>
      <c r="CC21" s="468"/>
      <c r="CD21" s="468"/>
      <c r="CE21" s="487"/>
      <c r="CF21" s="487"/>
      <c r="CG21" s="487"/>
      <c r="CH21" s="487"/>
      <c r="CI21" s="487"/>
      <c r="CJ21" s="487"/>
      <c r="CK21" s="487"/>
      <c r="CL21" s="487"/>
      <c r="CM21" s="487"/>
      <c r="CN21" s="468"/>
      <c r="CO21" s="468"/>
      <c r="CP21" s="468"/>
      <c r="CQ21" s="468"/>
      <c r="CR21" s="468"/>
      <c r="CS21" s="468"/>
      <c r="CT21" s="468"/>
      <c r="CU21" s="468"/>
      <c r="CV21" s="468"/>
      <c r="CW21" s="468"/>
      <c r="CX21" s="468"/>
      <c r="CY21" s="468"/>
      <c r="CZ21" s="468"/>
      <c r="DA21" s="468"/>
      <c r="DB21" s="468"/>
      <c r="DC21" s="468"/>
      <c r="DD21" s="468"/>
      <c r="DE21" s="468"/>
      <c r="DF21" s="468"/>
      <c r="DG21" s="468"/>
      <c r="DH21" s="468"/>
      <c r="DI21" s="468"/>
      <c r="DJ21" s="468"/>
      <c r="DK21" s="468"/>
      <c r="DL21" s="468"/>
      <c r="DM21" s="468"/>
      <c r="DN21" s="468"/>
      <c r="DO21" s="468"/>
      <c r="DP21" s="468"/>
      <c r="DQ21" s="468"/>
      <c r="DR21" s="468"/>
      <c r="DS21" s="468"/>
      <c r="DT21" s="468"/>
      <c r="DU21" s="468"/>
      <c r="DV21" s="468"/>
      <c r="DW21" s="468"/>
      <c r="DX21" s="468"/>
      <c r="DY21" s="468"/>
      <c r="DZ21" s="468"/>
      <c r="EA21" s="468"/>
      <c r="EB21" s="468"/>
      <c r="EC21" s="468"/>
      <c r="ED21" s="468"/>
      <c r="EE21" s="468"/>
      <c r="EF21" s="468"/>
      <c r="EG21" s="468"/>
      <c r="EH21" s="468"/>
      <c r="EI21" s="468"/>
      <c r="EJ21" s="468"/>
      <c r="EK21" s="468"/>
    </row>
    <row r="22" spans="1:141" s="8" customFormat="1" ht="12.75" x14ac:dyDescent="0.2">
      <c r="A22" s="480" t="s">
        <v>218</v>
      </c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74"/>
      <c r="AG22" s="389"/>
      <c r="AH22" s="389"/>
      <c r="AI22" s="389"/>
      <c r="AJ22" s="389"/>
      <c r="AK22" s="389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87"/>
      <c r="CF22" s="487"/>
      <c r="CG22" s="487"/>
      <c r="CH22" s="487"/>
      <c r="CI22" s="487"/>
      <c r="CJ22" s="487"/>
      <c r="CK22" s="487"/>
      <c r="CL22" s="487"/>
      <c r="CM22" s="487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/>
      <c r="EB22" s="468"/>
      <c r="EC22" s="468"/>
      <c r="ED22" s="468"/>
      <c r="EE22" s="468"/>
      <c r="EF22" s="468"/>
      <c r="EG22" s="468"/>
      <c r="EH22" s="468"/>
      <c r="EI22" s="468"/>
      <c r="EJ22" s="468"/>
      <c r="EK22" s="468"/>
    </row>
    <row r="23" spans="1:141" s="8" customFormat="1" ht="12.75" x14ac:dyDescent="0.2">
      <c r="A23" s="486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474"/>
      <c r="AG23" s="389"/>
      <c r="AH23" s="389"/>
      <c r="AI23" s="389"/>
      <c r="AJ23" s="389"/>
      <c r="AK23" s="389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  <c r="EK23" s="468"/>
    </row>
    <row r="24" spans="1:141" s="8" customFormat="1" ht="12.75" x14ac:dyDescent="0.2">
      <c r="A24" s="484" t="s">
        <v>364</v>
      </c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74" t="s">
        <v>371</v>
      </c>
      <c r="AG24" s="389"/>
      <c r="AH24" s="389"/>
      <c r="AI24" s="389"/>
      <c r="AJ24" s="389"/>
      <c r="AK24" s="389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  <c r="EK24" s="468"/>
    </row>
    <row r="25" spans="1:141" s="8" customFormat="1" ht="12.75" x14ac:dyDescent="0.2">
      <c r="A25" s="486" t="s">
        <v>418</v>
      </c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474" t="s">
        <v>69</v>
      </c>
      <c r="AG25" s="389"/>
      <c r="AH25" s="389"/>
      <c r="AI25" s="389"/>
      <c r="AJ25" s="389"/>
      <c r="AK25" s="389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>
        <f>AU26</f>
        <v>312969.52</v>
      </c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  <c r="EK25" s="468"/>
    </row>
    <row r="26" spans="1:141" s="8" customFormat="1" ht="12.75" x14ac:dyDescent="0.2">
      <c r="A26" s="472" t="s">
        <v>62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4" t="s">
        <v>68</v>
      </c>
      <c r="AG26" s="389"/>
      <c r="AH26" s="389"/>
      <c r="AI26" s="389"/>
      <c r="AJ26" s="389"/>
      <c r="AK26" s="389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>
        <v>312969.52</v>
      </c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  <c r="EK26" s="468"/>
    </row>
    <row r="27" spans="1:141" s="8" customFormat="1" ht="12.75" x14ac:dyDescent="0.2">
      <c r="A27" s="469" t="s">
        <v>361</v>
      </c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4"/>
      <c r="AG27" s="389"/>
      <c r="AH27" s="389"/>
      <c r="AI27" s="389"/>
      <c r="AJ27" s="389"/>
      <c r="AK27" s="389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  <c r="EK27" s="468"/>
    </row>
    <row r="28" spans="1:141" s="8" customFormat="1" ht="12.75" x14ac:dyDescent="0.2">
      <c r="A28" s="482" t="s">
        <v>63</v>
      </c>
      <c r="B28" s="483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74" t="s">
        <v>372</v>
      </c>
      <c r="AG28" s="389"/>
      <c r="AH28" s="389"/>
      <c r="AI28" s="389"/>
      <c r="AJ28" s="389"/>
      <c r="AK28" s="389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>
        <v>312969.52</v>
      </c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  <c r="EK28" s="468"/>
    </row>
    <row r="29" spans="1:141" s="8" customFormat="1" ht="12.75" x14ac:dyDescent="0.2">
      <c r="A29" s="478" t="s">
        <v>362</v>
      </c>
      <c r="B29" s="479"/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4"/>
      <c r="AG29" s="389"/>
      <c r="AH29" s="389"/>
      <c r="AI29" s="389"/>
      <c r="AJ29" s="389"/>
      <c r="AK29" s="389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  <c r="EK29" s="468"/>
    </row>
    <row r="30" spans="1:141" s="8" customFormat="1" ht="12.75" x14ac:dyDescent="0.2">
      <c r="A30" s="478" t="s">
        <v>363</v>
      </c>
      <c r="B30" s="479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4"/>
      <c r="AG30" s="389"/>
      <c r="AH30" s="389"/>
      <c r="AI30" s="389"/>
      <c r="AJ30" s="389"/>
      <c r="AK30" s="389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  <c r="EK30" s="468"/>
    </row>
    <row r="31" spans="1:141" s="8" customFormat="1" ht="12.75" x14ac:dyDescent="0.2">
      <c r="A31" s="480" t="s">
        <v>218</v>
      </c>
      <c r="B31" s="481"/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  <c r="AC31" s="481"/>
      <c r="AD31" s="481"/>
      <c r="AE31" s="481"/>
      <c r="AF31" s="474"/>
      <c r="AG31" s="389"/>
      <c r="AH31" s="389"/>
      <c r="AI31" s="389"/>
      <c r="AJ31" s="389"/>
      <c r="AK31" s="389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68"/>
      <c r="DY31" s="468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468"/>
      <c r="EK31" s="468"/>
    </row>
    <row r="32" spans="1:141" s="8" customFormat="1" ht="12.75" x14ac:dyDescent="0.2">
      <c r="A32" s="486"/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474"/>
      <c r="AG32" s="389"/>
      <c r="AH32" s="389"/>
      <c r="AI32" s="389"/>
      <c r="AJ32" s="389"/>
      <c r="AK32" s="389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/>
      <c r="DZ32" s="468"/>
      <c r="EA32" s="468"/>
      <c r="EB32" s="468"/>
      <c r="EC32" s="468"/>
      <c r="ED32" s="468"/>
      <c r="EE32" s="468"/>
      <c r="EF32" s="468"/>
      <c r="EG32" s="468"/>
      <c r="EH32" s="468"/>
      <c r="EI32" s="468"/>
      <c r="EJ32" s="468"/>
      <c r="EK32" s="468"/>
    </row>
    <row r="33" spans="1:141" s="8" customFormat="1" ht="12.75" x14ac:dyDescent="0.2">
      <c r="A33" s="484" t="s">
        <v>364</v>
      </c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74" t="s">
        <v>67</v>
      </c>
      <c r="AG33" s="389"/>
      <c r="AH33" s="389"/>
      <c r="AI33" s="389"/>
      <c r="AJ33" s="389"/>
      <c r="AK33" s="389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8"/>
      <c r="CC33" s="468"/>
      <c r="CD33" s="468"/>
      <c r="CE33" s="468"/>
      <c r="CF33" s="468"/>
      <c r="CG33" s="468"/>
      <c r="CH33" s="468"/>
      <c r="CI33" s="468"/>
      <c r="CJ33" s="468"/>
      <c r="CK33" s="468"/>
      <c r="CL33" s="468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68"/>
      <c r="DE33" s="468"/>
      <c r="DF33" s="468"/>
      <c r="DG33" s="468"/>
      <c r="DH33" s="468"/>
      <c r="DI33" s="468"/>
      <c r="DJ33" s="468"/>
      <c r="DK33" s="468"/>
      <c r="DL33" s="468"/>
      <c r="DM33" s="468"/>
      <c r="DN33" s="468"/>
      <c r="DO33" s="468"/>
      <c r="DP33" s="468"/>
      <c r="DQ33" s="468"/>
      <c r="DR33" s="468"/>
      <c r="DS33" s="468"/>
      <c r="DT33" s="468"/>
      <c r="DU33" s="468"/>
      <c r="DV33" s="468"/>
      <c r="DW33" s="468"/>
      <c r="DX33" s="468"/>
      <c r="DY33" s="468"/>
      <c r="DZ33" s="468"/>
      <c r="EA33" s="468"/>
      <c r="EB33" s="468"/>
      <c r="EC33" s="468"/>
      <c r="ED33" s="468"/>
      <c r="EE33" s="468"/>
      <c r="EF33" s="468"/>
      <c r="EG33" s="468"/>
      <c r="EH33" s="468"/>
      <c r="EI33" s="468"/>
      <c r="EJ33" s="468"/>
      <c r="EK33" s="468"/>
    </row>
    <row r="34" spans="1:141" s="8" customFormat="1" ht="12.75" x14ac:dyDescent="0.2">
      <c r="A34" s="486" t="s">
        <v>428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474" t="s">
        <v>66</v>
      </c>
      <c r="AG34" s="389"/>
      <c r="AH34" s="389"/>
      <c r="AI34" s="389"/>
      <c r="AJ34" s="389"/>
      <c r="AK34" s="389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>
        <f>AU35</f>
        <v>349402.04</v>
      </c>
      <c r="AV34" s="468"/>
      <c r="AW34" s="468"/>
      <c r="AX34" s="468"/>
      <c r="AY34" s="468"/>
      <c r="AZ34" s="468"/>
      <c r="BA34" s="468"/>
      <c r="BB34" s="468"/>
      <c r="BC34" s="468"/>
      <c r="BD34" s="468">
        <f>BD35</f>
        <v>1004038.79</v>
      </c>
      <c r="BE34" s="468"/>
      <c r="BF34" s="468"/>
      <c r="BG34" s="468"/>
      <c r="BH34" s="468"/>
      <c r="BI34" s="468"/>
      <c r="BJ34" s="468"/>
      <c r="BK34" s="468"/>
      <c r="BL34" s="468"/>
      <c r="BM34" s="487">
        <f>BM35</f>
        <v>703475</v>
      </c>
      <c r="BN34" s="487"/>
      <c r="BO34" s="487"/>
      <c r="BP34" s="487"/>
      <c r="BQ34" s="487"/>
      <c r="BR34" s="487"/>
      <c r="BS34" s="487"/>
      <c r="BT34" s="487"/>
      <c r="BU34" s="487"/>
      <c r="BV34" s="468">
        <f>BV35</f>
        <v>2128548.33</v>
      </c>
      <c r="BW34" s="468"/>
      <c r="BX34" s="468"/>
      <c r="BY34" s="468"/>
      <c r="BZ34" s="468"/>
      <c r="CA34" s="468"/>
      <c r="CB34" s="468"/>
      <c r="CC34" s="468"/>
      <c r="CD34" s="468"/>
      <c r="CE34" s="468"/>
      <c r="CF34" s="468"/>
      <c r="CG34" s="468"/>
      <c r="CH34" s="468"/>
      <c r="CI34" s="468"/>
      <c r="CJ34" s="468"/>
      <c r="CK34" s="468"/>
      <c r="CL34" s="468"/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8"/>
      <c r="DA34" s="468"/>
      <c r="DB34" s="468"/>
      <c r="DC34" s="468"/>
      <c r="DD34" s="468"/>
      <c r="DE34" s="468"/>
      <c r="DF34" s="468"/>
      <c r="DG34" s="468"/>
      <c r="DH34" s="468"/>
      <c r="DI34" s="468"/>
      <c r="DJ34" s="468"/>
      <c r="DK34" s="468"/>
      <c r="DL34" s="468"/>
      <c r="DM34" s="468"/>
      <c r="DN34" s="468"/>
      <c r="DO34" s="468"/>
      <c r="DP34" s="468"/>
      <c r="DQ34" s="468"/>
      <c r="DR34" s="468"/>
      <c r="DS34" s="468"/>
      <c r="DT34" s="468"/>
      <c r="DU34" s="468"/>
      <c r="DV34" s="468"/>
      <c r="DW34" s="468"/>
      <c r="DX34" s="468"/>
      <c r="DY34" s="468"/>
      <c r="DZ34" s="468"/>
      <c r="EA34" s="468"/>
      <c r="EB34" s="468"/>
      <c r="EC34" s="468"/>
      <c r="ED34" s="468"/>
      <c r="EE34" s="468"/>
      <c r="EF34" s="468"/>
      <c r="EG34" s="468"/>
      <c r="EH34" s="468"/>
      <c r="EI34" s="468"/>
      <c r="EJ34" s="468"/>
      <c r="EK34" s="468"/>
    </row>
    <row r="35" spans="1:141" s="8" customFormat="1" ht="12.75" x14ac:dyDescent="0.2">
      <c r="A35" s="472" t="s">
        <v>62</v>
      </c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4" t="s">
        <v>65</v>
      </c>
      <c r="AG35" s="389"/>
      <c r="AH35" s="389"/>
      <c r="AI35" s="389"/>
      <c r="AJ35" s="389"/>
      <c r="AK35" s="389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>
        <v>349402.04</v>
      </c>
      <c r="AV35" s="468"/>
      <c r="AW35" s="468"/>
      <c r="AX35" s="468"/>
      <c r="AY35" s="468"/>
      <c r="AZ35" s="468"/>
      <c r="BA35" s="468"/>
      <c r="BB35" s="468"/>
      <c r="BC35" s="468"/>
      <c r="BD35" s="468">
        <v>1004038.79</v>
      </c>
      <c r="BE35" s="468"/>
      <c r="BF35" s="468"/>
      <c r="BG35" s="468"/>
      <c r="BH35" s="468"/>
      <c r="BI35" s="468"/>
      <c r="BJ35" s="468"/>
      <c r="BK35" s="468"/>
      <c r="BL35" s="468"/>
      <c r="BM35" s="487">
        <v>703475</v>
      </c>
      <c r="BN35" s="487"/>
      <c r="BO35" s="487"/>
      <c r="BP35" s="487"/>
      <c r="BQ35" s="487"/>
      <c r="BR35" s="487"/>
      <c r="BS35" s="487"/>
      <c r="BT35" s="487"/>
      <c r="BU35" s="487"/>
      <c r="BV35" s="468">
        <v>2128548.33</v>
      </c>
      <c r="BW35" s="468"/>
      <c r="BX35" s="468"/>
      <c r="BY35" s="468"/>
      <c r="BZ35" s="468"/>
      <c r="CA35" s="468"/>
      <c r="CB35" s="468"/>
      <c r="CC35" s="468"/>
      <c r="CD35" s="468"/>
      <c r="CE35" s="468"/>
      <c r="CF35" s="468"/>
      <c r="CG35" s="468"/>
      <c r="CH35" s="468"/>
      <c r="CI35" s="468"/>
      <c r="CJ35" s="468"/>
      <c r="CK35" s="468"/>
      <c r="CL35" s="468"/>
      <c r="CM35" s="468"/>
      <c r="CN35" s="468"/>
      <c r="CO35" s="468"/>
      <c r="CP35" s="468"/>
      <c r="CQ35" s="468"/>
      <c r="CR35" s="468"/>
      <c r="CS35" s="468"/>
      <c r="CT35" s="468"/>
      <c r="CU35" s="468"/>
      <c r="CV35" s="468"/>
      <c r="CW35" s="468"/>
      <c r="CX35" s="468"/>
      <c r="CY35" s="468"/>
      <c r="CZ35" s="468"/>
      <c r="DA35" s="468"/>
      <c r="DB35" s="468"/>
      <c r="DC35" s="468"/>
      <c r="DD35" s="468"/>
      <c r="DE35" s="468"/>
      <c r="DF35" s="468"/>
      <c r="DG35" s="468"/>
      <c r="DH35" s="468"/>
      <c r="DI35" s="468"/>
      <c r="DJ35" s="468"/>
      <c r="DK35" s="468"/>
      <c r="DL35" s="468"/>
      <c r="DM35" s="468"/>
      <c r="DN35" s="468"/>
      <c r="DO35" s="468"/>
      <c r="DP35" s="468"/>
      <c r="DQ35" s="468"/>
      <c r="DR35" s="468"/>
      <c r="DS35" s="468"/>
      <c r="DT35" s="468"/>
      <c r="DU35" s="468"/>
      <c r="DV35" s="468"/>
      <c r="DW35" s="468"/>
      <c r="DX35" s="468"/>
      <c r="DY35" s="468"/>
      <c r="DZ35" s="468"/>
      <c r="EA35" s="468"/>
      <c r="EB35" s="468"/>
      <c r="EC35" s="468"/>
      <c r="ED35" s="468"/>
      <c r="EE35" s="468"/>
      <c r="EF35" s="468"/>
      <c r="EG35" s="468"/>
      <c r="EH35" s="468"/>
      <c r="EI35" s="468"/>
      <c r="EJ35" s="468"/>
      <c r="EK35" s="468"/>
    </row>
    <row r="36" spans="1:141" s="8" customFormat="1" ht="12.75" x14ac:dyDescent="0.2">
      <c r="A36" s="469" t="s">
        <v>361</v>
      </c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4"/>
      <c r="AG36" s="389"/>
      <c r="AH36" s="389"/>
      <c r="AI36" s="389"/>
      <c r="AJ36" s="389"/>
      <c r="AK36" s="389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87"/>
      <c r="BN36" s="487"/>
      <c r="BO36" s="487"/>
      <c r="BP36" s="487"/>
      <c r="BQ36" s="487"/>
      <c r="BR36" s="487"/>
      <c r="BS36" s="487"/>
      <c r="BT36" s="487"/>
      <c r="BU36" s="487"/>
      <c r="BV36" s="468"/>
      <c r="BW36" s="468"/>
      <c r="BX36" s="468"/>
      <c r="BY36" s="468"/>
      <c r="BZ36" s="468"/>
      <c r="CA36" s="468"/>
      <c r="CB36" s="468"/>
      <c r="CC36" s="468"/>
      <c r="CD36" s="468"/>
      <c r="CE36" s="468"/>
      <c r="CF36" s="468"/>
      <c r="CG36" s="468"/>
      <c r="CH36" s="468"/>
      <c r="CI36" s="468"/>
      <c r="CJ36" s="468"/>
      <c r="CK36" s="468"/>
      <c r="CL36" s="468"/>
      <c r="CM36" s="468"/>
      <c r="CN36" s="468"/>
      <c r="CO36" s="468"/>
      <c r="CP36" s="468"/>
      <c r="CQ36" s="468"/>
      <c r="CR36" s="468"/>
      <c r="CS36" s="468"/>
      <c r="CT36" s="468"/>
      <c r="CU36" s="468"/>
      <c r="CV36" s="468"/>
      <c r="CW36" s="468"/>
      <c r="CX36" s="468"/>
      <c r="CY36" s="468"/>
      <c r="CZ36" s="468"/>
      <c r="DA36" s="468"/>
      <c r="DB36" s="468"/>
      <c r="DC36" s="468"/>
      <c r="DD36" s="468"/>
      <c r="DE36" s="468"/>
      <c r="DF36" s="468"/>
      <c r="DG36" s="468"/>
      <c r="DH36" s="468"/>
      <c r="DI36" s="468"/>
      <c r="DJ36" s="468"/>
      <c r="DK36" s="468"/>
      <c r="DL36" s="468"/>
      <c r="DM36" s="468"/>
      <c r="DN36" s="468"/>
      <c r="DO36" s="468"/>
      <c r="DP36" s="468"/>
      <c r="DQ36" s="468"/>
      <c r="DR36" s="468"/>
      <c r="DS36" s="468"/>
      <c r="DT36" s="468"/>
      <c r="DU36" s="468"/>
      <c r="DV36" s="468"/>
      <c r="DW36" s="468"/>
      <c r="DX36" s="468"/>
      <c r="DY36" s="468"/>
      <c r="DZ36" s="468"/>
      <c r="EA36" s="468"/>
      <c r="EB36" s="468"/>
      <c r="EC36" s="468"/>
      <c r="ED36" s="468"/>
      <c r="EE36" s="468"/>
      <c r="EF36" s="468"/>
      <c r="EG36" s="468"/>
      <c r="EH36" s="468"/>
      <c r="EI36" s="468"/>
      <c r="EJ36" s="468"/>
      <c r="EK36" s="468"/>
    </row>
    <row r="37" spans="1:141" s="8" customFormat="1" ht="12.75" x14ac:dyDescent="0.2">
      <c r="A37" s="482" t="s">
        <v>63</v>
      </c>
      <c r="B37" s="483"/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74" t="s">
        <v>373</v>
      </c>
      <c r="AG37" s="389"/>
      <c r="AH37" s="389"/>
      <c r="AI37" s="389"/>
      <c r="AJ37" s="389"/>
      <c r="AK37" s="389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>
        <v>349402.01</v>
      </c>
      <c r="AV37" s="468"/>
      <c r="AW37" s="468"/>
      <c r="AX37" s="468"/>
      <c r="AY37" s="468"/>
      <c r="AZ37" s="468"/>
      <c r="BA37" s="468"/>
      <c r="BB37" s="468"/>
      <c r="BC37" s="468"/>
      <c r="BD37" s="468">
        <v>1004038.79</v>
      </c>
      <c r="BE37" s="468"/>
      <c r="BF37" s="468"/>
      <c r="BG37" s="468"/>
      <c r="BH37" s="468"/>
      <c r="BI37" s="468"/>
      <c r="BJ37" s="468"/>
      <c r="BK37" s="468"/>
      <c r="BL37" s="468"/>
      <c r="BM37" s="487">
        <v>703475</v>
      </c>
      <c r="BN37" s="487"/>
      <c r="BO37" s="487"/>
      <c r="BP37" s="487"/>
      <c r="BQ37" s="487"/>
      <c r="BR37" s="487"/>
      <c r="BS37" s="487"/>
      <c r="BT37" s="487"/>
      <c r="BU37" s="487"/>
      <c r="BV37" s="468">
        <v>2128548.33</v>
      </c>
      <c r="BW37" s="468"/>
      <c r="BX37" s="468"/>
      <c r="BY37" s="468"/>
      <c r="BZ37" s="468"/>
      <c r="CA37" s="468"/>
      <c r="CB37" s="468"/>
      <c r="CC37" s="468"/>
      <c r="CD37" s="468"/>
      <c r="CE37" s="468"/>
      <c r="CF37" s="468"/>
      <c r="CG37" s="468"/>
      <c r="CH37" s="468"/>
      <c r="CI37" s="468"/>
      <c r="CJ37" s="468"/>
      <c r="CK37" s="468"/>
      <c r="CL37" s="468"/>
      <c r="CM37" s="468"/>
      <c r="CN37" s="468"/>
      <c r="CO37" s="468"/>
      <c r="CP37" s="468"/>
      <c r="CQ37" s="468"/>
      <c r="CR37" s="468"/>
      <c r="CS37" s="468"/>
      <c r="CT37" s="468"/>
      <c r="CU37" s="468"/>
      <c r="CV37" s="468"/>
      <c r="CW37" s="468"/>
      <c r="CX37" s="468"/>
      <c r="CY37" s="468"/>
      <c r="CZ37" s="468"/>
      <c r="DA37" s="468"/>
      <c r="DB37" s="468"/>
      <c r="DC37" s="468"/>
      <c r="DD37" s="468"/>
      <c r="DE37" s="468"/>
      <c r="DF37" s="468"/>
      <c r="DG37" s="468"/>
      <c r="DH37" s="468"/>
      <c r="DI37" s="468"/>
      <c r="DJ37" s="468"/>
      <c r="DK37" s="468"/>
      <c r="DL37" s="468"/>
      <c r="DM37" s="468"/>
      <c r="DN37" s="468"/>
      <c r="DO37" s="468"/>
      <c r="DP37" s="468"/>
      <c r="DQ37" s="468"/>
      <c r="DR37" s="468"/>
      <c r="DS37" s="468"/>
      <c r="DT37" s="468"/>
      <c r="DU37" s="468"/>
      <c r="DV37" s="468"/>
      <c r="DW37" s="468"/>
      <c r="DX37" s="468"/>
      <c r="DY37" s="468"/>
      <c r="DZ37" s="468"/>
      <c r="EA37" s="468"/>
      <c r="EB37" s="468"/>
      <c r="EC37" s="468"/>
      <c r="ED37" s="468"/>
      <c r="EE37" s="468"/>
      <c r="EF37" s="468"/>
      <c r="EG37" s="468"/>
      <c r="EH37" s="468"/>
      <c r="EI37" s="468"/>
      <c r="EJ37" s="468"/>
      <c r="EK37" s="468"/>
    </row>
    <row r="38" spans="1:141" s="8" customFormat="1" ht="12.75" x14ac:dyDescent="0.2">
      <c r="A38" s="478" t="s">
        <v>362</v>
      </c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4"/>
      <c r="AG38" s="389"/>
      <c r="AH38" s="389"/>
      <c r="AI38" s="389"/>
      <c r="AJ38" s="389"/>
      <c r="AK38" s="389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87"/>
      <c r="BN38" s="487"/>
      <c r="BO38" s="487"/>
      <c r="BP38" s="487"/>
      <c r="BQ38" s="487"/>
      <c r="BR38" s="487"/>
      <c r="BS38" s="487"/>
      <c r="BT38" s="487"/>
      <c r="BU38" s="487"/>
      <c r="BV38" s="468"/>
      <c r="BW38" s="468"/>
      <c r="BX38" s="468"/>
      <c r="BY38" s="468"/>
      <c r="BZ38" s="468"/>
      <c r="CA38" s="468"/>
      <c r="CB38" s="468"/>
      <c r="CC38" s="468"/>
      <c r="CD38" s="468"/>
      <c r="CE38" s="468"/>
      <c r="CF38" s="468"/>
      <c r="CG38" s="468"/>
      <c r="CH38" s="468"/>
      <c r="CI38" s="468"/>
      <c r="CJ38" s="468"/>
      <c r="CK38" s="468"/>
      <c r="CL38" s="468"/>
      <c r="CM38" s="468"/>
      <c r="CN38" s="468"/>
      <c r="CO38" s="468"/>
      <c r="CP38" s="468"/>
      <c r="CQ38" s="468"/>
      <c r="CR38" s="468"/>
      <c r="CS38" s="468"/>
      <c r="CT38" s="468"/>
      <c r="CU38" s="468"/>
      <c r="CV38" s="468"/>
      <c r="CW38" s="468"/>
      <c r="CX38" s="468"/>
      <c r="CY38" s="468"/>
      <c r="CZ38" s="468"/>
      <c r="DA38" s="468"/>
      <c r="DB38" s="468"/>
      <c r="DC38" s="468"/>
      <c r="DD38" s="468"/>
      <c r="DE38" s="468"/>
      <c r="DF38" s="468"/>
      <c r="DG38" s="468"/>
      <c r="DH38" s="468"/>
      <c r="DI38" s="468"/>
      <c r="DJ38" s="468"/>
      <c r="DK38" s="468"/>
      <c r="DL38" s="468"/>
      <c r="DM38" s="468"/>
      <c r="DN38" s="468"/>
      <c r="DO38" s="468"/>
      <c r="DP38" s="468"/>
      <c r="DQ38" s="468"/>
      <c r="DR38" s="468"/>
      <c r="DS38" s="468"/>
      <c r="DT38" s="468"/>
      <c r="DU38" s="468"/>
      <c r="DV38" s="468"/>
      <c r="DW38" s="468"/>
      <c r="DX38" s="468"/>
      <c r="DY38" s="468"/>
      <c r="DZ38" s="468"/>
      <c r="EA38" s="468"/>
      <c r="EB38" s="468"/>
      <c r="EC38" s="468"/>
      <c r="ED38" s="468"/>
      <c r="EE38" s="468"/>
      <c r="EF38" s="468"/>
      <c r="EG38" s="468"/>
      <c r="EH38" s="468"/>
      <c r="EI38" s="468"/>
      <c r="EJ38" s="468"/>
      <c r="EK38" s="468"/>
    </row>
    <row r="39" spans="1:141" s="8" customFormat="1" ht="12.75" x14ac:dyDescent="0.2">
      <c r="A39" s="478" t="s">
        <v>363</v>
      </c>
      <c r="B39" s="479"/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4"/>
      <c r="AG39" s="389"/>
      <c r="AH39" s="389"/>
      <c r="AI39" s="389"/>
      <c r="AJ39" s="389"/>
      <c r="AK39" s="389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8"/>
      <c r="BM39" s="487"/>
      <c r="BN39" s="487"/>
      <c r="BO39" s="487"/>
      <c r="BP39" s="487"/>
      <c r="BQ39" s="487"/>
      <c r="BR39" s="487"/>
      <c r="BS39" s="487"/>
      <c r="BT39" s="487"/>
      <c r="BU39" s="487"/>
      <c r="BV39" s="468"/>
      <c r="BW39" s="468"/>
      <c r="BX39" s="468"/>
      <c r="BY39" s="468"/>
      <c r="BZ39" s="468"/>
      <c r="CA39" s="468"/>
      <c r="CB39" s="468"/>
      <c r="CC39" s="468"/>
      <c r="CD39" s="468"/>
      <c r="CE39" s="468"/>
      <c r="CF39" s="468"/>
      <c r="CG39" s="468"/>
      <c r="CH39" s="468"/>
      <c r="CI39" s="468"/>
      <c r="CJ39" s="468"/>
      <c r="CK39" s="468"/>
      <c r="CL39" s="468"/>
      <c r="CM39" s="468"/>
      <c r="CN39" s="468"/>
      <c r="CO39" s="468"/>
      <c r="CP39" s="468"/>
      <c r="CQ39" s="468"/>
      <c r="CR39" s="468"/>
      <c r="CS39" s="468"/>
      <c r="CT39" s="468"/>
      <c r="CU39" s="468"/>
      <c r="CV39" s="468"/>
      <c r="CW39" s="468"/>
      <c r="CX39" s="468"/>
      <c r="CY39" s="468"/>
      <c r="CZ39" s="468"/>
      <c r="DA39" s="468"/>
      <c r="DB39" s="468"/>
      <c r="DC39" s="468"/>
      <c r="DD39" s="468"/>
      <c r="DE39" s="468"/>
      <c r="DF39" s="468"/>
      <c r="DG39" s="468"/>
      <c r="DH39" s="468"/>
      <c r="DI39" s="468"/>
      <c r="DJ39" s="468"/>
      <c r="DK39" s="468"/>
      <c r="DL39" s="468"/>
      <c r="DM39" s="468"/>
      <c r="DN39" s="468"/>
      <c r="DO39" s="468"/>
      <c r="DP39" s="468"/>
      <c r="DQ39" s="468"/>
      <c r="DR39" s="468"/>
      <c r="DS39" s="468"/>
      <c r="DT39" s="468"/>
      <c r="DU39" s="468"/>
      <c r="DV39" s="468"/>
      <c r="DW39" s="468"/>
      <c r="DX39" s="468"/>
      <c r="DY39" s="468"/>
      <c r="DZ39" s="468"/>
      <c r="EA39" s="468"/>
      <c r="EB39" s="468"/>
      <c r="EC39" s="468"/>
      <c r="ED39" s="468"/>
      <c r="EE39" s="468"/>
      <c r="EF39" s="468"/>
      <c r="EG39" s="468"/>
      <c r="EH39" s="468"/>
      <c r="EI39" s="468"/>
      <c r="EJ39" s="468"/>
      <c r="EK39" s="468"/>
    </row>
    <row r="40" spans="1:141" s="8" customFormat="1" ht="12.75" x14ac:dyDescent="0.2">
      <c r="A40" s="480" t="s">
        <v>218</v>
      </c>
      <c r="B40" s="481"/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74"/>
      <c r="AG40" s="389"/>
      <c r="AH40" s="389"/>
      <c r="AI40" s="389"/>
      <c r="AJ40" s="389"/>
      <c r="AK40" s="389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468"/>
      <c r="BB40" s="468"/>
      <c r="BC40" s="468"/>
      <c r="BD40" s="468"/>
      <c r="BE40" s="468"/>
      <c r="BF40" s="468"/>
      <c r="BG40" s="468"/>
      <c r="BH40" s="468"/>
      <c r="BI40" s="468"/>
      <c r="BJ40" s="468"/>
      <c r="BK40" s="468"/>
      <c r="BL40" s="468"/>
      <c r="BM40" s="487"/>
      <c r="BN40" s="487"/>
      <c r="BO40" s="487"/>
      <c r="BP40" s="487"/>
      <c r="BQ40" s="487"/>
      <c r="BR40" s="487"/>
      <c r="BS40" s="487"/>
      <c r="BT40" s="487"/>
      <c r="BU40" s="487"/>
      <c r="BV40" s="468"/>
      <c r="BW40" s="468"/>
      <c r="BX40" s="468"/>
      <c r="BY40" s="468"/>
      <c r="BZ40" s="468"/>
      <c r="CA40" s="468"/>
      <c r="CB40" s="468"/>
      <c r="CC40" s="468"/>
      <c r="CD40" s="468"/>
      <c r="CE40" s="468"/>
      <c r="CF40" s="468"/>
      <c r="CG40" s="468"/>
      <c r="CH40" s="468"/>
      <c r="CI40" s="468"/>
      <c r="CJ40" s="468"/>
      <c r="CK40" s="468"/>
      <c r="CL40" s="468"/>
      <c r="CM40" s="468"/>
      <c r="CN40" s="468"/>
      <c r="CO40" s="468"/>
      <c r="CP40" s="468"/>
      <c r="CQ40" s="468"/>
      <c r="CR40" s="468"/>
      <c r="CS40" s="468"/>
      <c r="CT40" s="468"/>
      <c r="CU40" s="468"/>
      <c r="CV40" s="468"/>
      <c r="CW40" s="468"/>
      <c r="CX40" s="468"/>
      <c r="CY40" s="468"/>
      <c r="CZ40" s="468"/>
      <c r="DA40" s="468"/>
      <c r="DB40" s="468"/>
      <c r="DC40" s="468"/>
      <c r="DD40" s="468"/>
      <c r="DE40" s="468"/>
      <c r="DF40" s="468"/>
      <c r="DG40" s="468"/>
      <c r="DH40" s="468"/>
      <c r="DI40" s="468"/>
      <c r="DJ40" s="468"/>
      <c r="DK40" s="468"/>
      <c r="DL40" s="468"/>
      <c r="DM40" s="468"/>
      <c r="DN40" s="468"/>
      <c r="DO40" s="468"/>
      <c r="DP40" s="468"/>
      <c r="DQ40" s="468"/>
      <c r="DR40" s="468"/>
      <c r="DS40" s="468"/>
      <c r="DT40" s="468"/>
      <c r="DU40" s="468"/>
      <c r="DV40" s="468"/>
      <c r="DW40" s="468"/>
      <c r="DX40" s="468"/>
      <c r="DY40" s="468"/>
      <c r="DZ40" s="468"/>
      <c r="EA40" s="468"/>
      <c r="EB40" s="468"/>
      <c r="EC40" s="468"/>
      <c r="ED40" s="468"/>
      <c r="EE40" s="468"/>
      <c r="EF40" s="468"/>
      <c r="EG40" s="468"/>
      <c r="EH40" s="468"/>
      <c r="EI40" s="468"/>
      <c r="EJ40" s="468"/>
      <c r="EK40" s="468"/>
    </row>
    <row r="41" spans="1:141" s="8" customFormat="1" ht="12.75" x14ac:dyDescent="0.2">
      <c r="A41" s="486"/>
      <c r="B41" s="388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474"/>
      <c r="AG41" s="389"/>
      <c r="AH41" s="389"/>
      <c r="AI41" s="389"/>
      <c r="AJ41" s="389"/>
      <c r="AK41" s="389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468"/>
      <c r="BB41" s="468"/>
      <c r="BC41" s="468"/>
      <c r="BD41" s="468"/>
      <c r="BE41" s="468"/>
      <c r="BF41" s="468"/>
      <c r="BG41" s="468"/>
      <c r="BH41" s="468"/>
      <c r="BI41" s="468"/>
      <c r="BJ41" s="468"/>
      <c r="BK41" s="468"/>
      <c r="BL41" s="468"/>
      <c r="BM41" s="468"/>
      <c r="BN41" s="468"/>
      <c r="BO41" s="468"/>
      <c r="BP41" s="468"/>
      <c r="BQ41" s="468"/>
      <c r="BR41" s="468"/>
      <c r="BS41" s="468"/>
      <c r="BT41" s="468"/>
      <c r="BU41" s="468"/>
      <c r="BV41" s="468"/>
      <c r="BW41" s="468"/>
      <c r="BX41" s="468"/>
      <c r="BY41" s="468"/>
      <c r="BZ41" s="468"/>
      <c r="CA41" s="468"/>
      <c r="CB41" s="468"/>
      <c r="CC41" s="468"/>
      <c r="CD41" s="468"/>
      <c r="CE41" s="468"/>
      <c r="CF41" s="468"/>
      <c r="CG41" s="468"/>
      <c r="CH41" s="468"/>
      <c r="CI41" s="468"/>
      <c r="CJ41" s="468"/>
      <c r="CK41" s="468"/>
      <c r="CL41" s="468"/>
      <c r="CM41" s="468"/>
      <c r="CN41" s="468"/>
      <c r="CO41" s="468"/>
      <c r="CP41" s="468"/>
      <c r="CQ41" s="468"/>
      <c r="CR41" s="468"/>
      <c r="CS41" s="468"/>
      <c r="CT41" s="468"/>
      <c r="CU41" s="468"/>
      <c r="CV41" s="468"/>
      <c r="CW41" s="468"/>
      <c r="CX41" s="468"/>
      <c r="CY41" s="468"/>
      <c r="CZ41" s="468"/>
      <c r="DA41" s="468"/>
      <c r="DB41" s="468"/>
      <c r="DC41" s="468"/>
      <c r="DD41" s="468"/>
      <c r="DE41" s="468"/>
      <c r="DF41" s="468"/>
      <c r="DG41" s="468"/>
      <c r="DH41" s="468"/>
      <c r="DI41" s="468"/>
      <c r="DJ41" s="468"/>
      <c r="DK41" s="468"/>
      <c r="DL41" s="468"/>
      <c r="DM41" s="468"/>
      <c r="DN41" s="468"/>
      <c r="DO41" s="468"/>
      <c r="DP41" s="468"/>
      <c r="DQ41" s="468"/>
      <c r="DR41" s="468"/>
      <c r="DS41" s="468"/>
      <c r="DT41" s="468"/>
      <c r="DU41" s="468"/>
      <c r="DV41" s="468"/>
      <c r="DW41" s="468"/>
      <c r="DX41" s="468"/>
      <c r="DY41" s="468"/>
      <c r="DZ41" s="468"/>
      <c r="EA41" s="468"/>
      <c r="EB41" s="468"/>
      <c r="EC41" s="468"/>
      <c r="ED41" s="468"/>
      <c r="EE41" s="468"/>
      <c r="EF41" s="468"/>
      <c r="EG41" s="468"/>
      <c r="EH41" s="468"/>
      <c r="EI41" s="468"/>
      <c r="EJ41" s="468"/>
      <c r="EK41" s="468"/>
    </row>
    <row r="42" spans="1:141" s="8" customFormat="1" ht="12.75" x14ac:dyDescent="0.2">
      <c r="A42" s="484" t="s">
        <v>364</v>
      </c>
      <c r="B42" s="485"/>
      <c r="C42" s="485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74" t="s">
        <v>374</v>
      </c>
      <c r="AG42" s="389"/>
      <c r="AH42" s="389"/>
      <c r="AI42" s="389"/>
      <c r="AJ42" s="389"/>
      <c r="AK42" s="389"/>
      <c r="AL42" s="468"/>
      <c r="AM42" s="468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  <c r="BC42" s="468"/>
      <c r="BD42" s="468"/>
      <c r="BE42" s="468"/>
      <c r="BF42" s="468"/>
      <c r="BG42" s="468"/>
      <c r="BH42" s="468"/>
      <c r="BI42" s="468"/>
      <c r="BJ42" s="468"/>
      <c r="BK42" s="468"/>
      <c r="BL42" s="468"/>
      <c r="BM42" s="468"/>
      <c r="BN42" s="468"/>
      <c r="BO42" s="468"/>
      <c r="BP42" s="468"/>
      <c r="BQ42" s="468"/>
      <c r="BR42" s="468"/>
      <c r="BS42" s="468"/>
      <c r="BT42" s="468"/>
      <c r="BU42" s="468"/>
      <c r="BV42" s="468"/>
      <c r="BW42" s="468"/>
      <c r="BX42" s="468"/>
      <c r="BY42" s="468"/>
      <c r="BZ42" s="468"/>
      <c r="CA42" s="468"/>
      <c r="CB42" s="468"/>
      <c r="CC42" s="468"/>
      <c r="CD42" s="468"/>
      <c r="CE42" s="487"/>
      <c r="CF42" s="487"/>
      <c r="CG42" s="487"/>
      <c r="CH42" s="487"/>
      <c r="CI42" s="487"/>
      <c r="CJ42" s="487"/>
      <c r="CK42" s="487"/>
      <c r="CL42" s="487"/>
      <c r="CM42" s="487"/>
      <c r="CN42" s="468"/>
      <c r="CO42" s="468"/>
      <c r="CP42" s="468"/>
      <c r="CQ42" s="468"/>
      <c r="CR42" s="468"/>
      <c r="CS42" s="468"/>
      <c r="CT42" s="468"/>
      <c r="CU42" s="468"/>
      <c r="CV42" s="468"/>
      <c r="CW42" s="468"/>
      <c r="CX42" s="468"/>
      <c r="CY42" s="468"/>
      <c r="CZ42" s="468"/>
      <c r="DA42" s="468"/>
      <c r="DB42" s="468"/>
      <c r="DC42" s="468"/>
      <c r="DD42" s="468"/>
      <c r="DE42" s="468"/>
      <c r="DF42" s="468"/>
      <c r="DG42" s="468"/>
      <c r="DH42" s="468"/>
      <c r="DI42" s="468"/>
      <c r="DJ42" s="468"/>
      <c r="DK42" s="468"/>
      <c r="DL42" s="468"/>
      <c r="DM42" s="468"/>
      <c r="DN42" s="468"/>
      <c r="DO42" s="468"/>
      <c r="DP42" s="468"/>
      <c r="DQ42" s="468"/>
      <c r="DR42" s="468"/>
      <c r="DS42" s="468"/>
      <c r="DT42" s="468"/>
      <c r="DU42" s="468"/>
      <c r="DV42" s="468"/>
      <c r="DW42" s="468"/>
      <c r="DX42" s="468"/>
      <c r="DY42" s="468"/>
      <c r="DZ42" s="468"/>
      <c r="EA42" s="468"/>
      <c r="EB42" s="468"/>
      <c r="EC42" s="468"/>
      <c r="ED42" s="468"/>
      <c r="EE42" s="468"/>
      <c r="EF42" s="468"/>
      <c r="EG42" s="468"/>
      <c r="EH42" s="468"/>
      <c r="EI42" s="468"/>
      <c r="EJ42" s="468"/>
      <c r="EK42" s="468"/>
    </row>
    <row r="43" spans="1:141" s="8" customFormat="1" ht="13.5" thickBot="1" x14ac:dyDescent="0.25">
      <c r="A43" s="488" t="s">
        <v>38</v>
      </c>
      <c r="B43" s="488"/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9" t="s">
        <v>42</v>
      </c>
      <c r="AG43" s="490"/>
      <c r="AH43" s="490"/>
      <c r="AI43" s="490"/>
      <c r="AJ43" s="490"/>
      <c r="AK43" s="490"/>
      <c r="AL43" s="491">
        <f>AL6+AL16+AL25+AL34</f>
        <v>3045550.33</v>
      </c>
      <c r="AM43" s="491"/>
      <c r="AN43" s="491"/>
      <c r="AO43" s="491"/>
      <c r="AP43" s="491"/>
      <c r="AQ43" s="491"/>
      <c r="AR43" s="491"/>
      <c r="AS43" s="491"/>
      <c r="AT43" s="491"/>
      <c r="AU43" s="491">
        <f>AU6+AU16+AU25+AU34</f>
        <v>728830.02</v>
      </c>
      <c r="AV43" s="491"/>
      <c r="AW43" s="491"/>
      <c r="AX43" s="491"/>
      <c r="AY43" s="491"/>
      <c r="AZ43" s="491"/>
      <c r="BA43" s="491"/>
      <c r="BB43" s="491"/>
      <c r="BC43" s="491"/>
      <c r="BD43" s="491">
        <f t="shared" ref="BD43" si="0">BD6+BD16+BD25+BD34</f>
        <v>1553121.56</v>
      </c>
      <c r="BE43" s="491"/>
      <c r="BF43" s="491"/>
      <c r="BG43" s="491"/>
      <c r="BH43" s="491"/>
      <c r="BI43" s="491"/>
      <c r="BJ43" s="491"/>
      <c r="BK43" s="491"/>
      <c r="BL43" s="491"/>
      <c r="BM43" s="491">
        <f t="shared" ref="BM43:BV43" si="1">BM6+BM16+BM25+BM34</f>
        <v>3534866.46</v>
      </c>
      <c r="BN43" s="491"/>
      <c r="BO43" s="491"/>
      <c r="BP43" s="491"/>
      <c r="BQ43" s="491"/>
      <c r="BR43" s="491"/>
      <c r="BS43" s="491"/>
      <c r="BT43" s="491"/>
      <c r="BU43" s="491"/>
      <c r="BV43" s="491">
        <f t="shared" si="1"/>
        <v>2322864.62</v>
      </c>
      <c r="BW43" s="491"/>
      <c r="BX43" s="491"/>
      <c r="BY43" s="491"/>
      <c r="BZ43" s="491"/>
      <c r="CA43" s="491"/>
      <c r="CB43" s="491"/>
      <c r="CC43" s="491"/>
      <c r="CD43" s="491"/>
      <c r="CE43" s="492">
        <f t="shared" ref="CE43" si="2">CE6+CE16+CE25+CE34</f>
        <v>632400</v>
      </c>
      <c r="CF43" s="492"/>
      <c r="CG43" s="492"/>
      <c r="CH43" s="492"/>
      <c r="CI43" s="492"/>
      <c r="CJ43" s="492"/>
      <c r="CK43" s="492"/>
      <c r="CL43" s="492"/>
      <c r="CM43" s="492"/>
      <c r="CN43" s="491">
        <f>CN6+CN16+CN25+CN34</f>
        <v>276948.03999999998</v>
      </c>
      <c r="CO43" s="491"/>
      <c r="CP43" s="491"/>
      <c r="CQ43" s="491"/>
      <c r="CR43" s="491"/>
      <c r="CS43" s="491"/>
      <c r="CT43" s="491"/>
      <c r="CU43" s="491"/>
      <c r="CV43" s="491"/>
      <c r="CW43" s="491"/>
      <c r="CX43" s="491">
        <f>CX6+CX16+CX25+CX34</f>
        <v>31416.77</v>
      </c>
      <c r="CY43" s="491"/>
      <c r="CZ43" s="491"/>
      <c r="DA43" s="491"/>
      <c r="DB43" s="491"/>
      <c r="DC43" s="491"/>
      <c r="DD43" s="491"/>
      <c r="DE43" s="491"/>
      <c r="DF43" s="491"/>
      <c r="DG43" s="491"/>
      <c r="DH43" s="491"/>
      <c r="DI43" s="491"/>
      <c r="DJ43" s="491"/>
      <c r="DK43" s="491"/>
      <c r="DL43" s="491"/>
      <c r="DM43" s="491"/>
      <c r="DN43" s="491"/>
      <c r="DO43" s="491"/>
      <c r="DP43" s="491"/>
      <c r="DQ43" s="491"/>
      <c r="DR43" s="491"/>
      <c r="DS43" s="491"/>
      <c r="DT43" s="491"/>
      <c r="DU43" s="491"/>
      <c r="DV43" s="491"/>
      <c r="DW43" s="491"/>
      <c r="DX43" s="491"/>
      <c r="DY43" s="491"/>
      <c r="DZ43" s="491"/>
      <c r="EA43" s="491"/>
      <c r="EB43" s="491"/>
      <c r="EC43" s="491"/>
      <c r="ED43" s="491"/>
      <c r="EE43" s="491"/>
      <c r="EF43" s="491"/>
      <c r="EG43" s="491"/>
      <c r="EH43" s="491"/>
      <c r="EI43" s="491"/>
      <c r="EJ43" s="491"/>
      <c r="EK43" s="493"/>
    </row>
  </sheetData>
  <customSheetViews>
    <customSheetView guid="{99F06617-C8D1-426F-967E-9F9485120AD4}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>
      <selection sqref="A1:AE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9" scale="65" orientation="landscape" r:id="rId3"/>
  <headerFooter alignWithMargins="0">
    <oddHeader>&amp;CМАДОУ №8 " Огонек"</oddHeader>
    <oddFooter>Страница 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tabSelected="1" view="pageBreakPreview" topLeftCell="A16" zoomScale="60" zoomScaleNormal="100" workbookViewId="0">
      <selection activeCell="S72" sqref="S72"/>
    </sheetView>
  </sheetViews>
  <sheetFormatPr defaultColWidth="1.42578125" defaultRowHeight="15.75" x14ac:dyDescent="0.25"/>
  <cols>
    <col min="1" max="16384" width="1.42578125" style="1"/>
  </cols>
  <sheetData>
    <row r="1" spans="1:141" s="3" customFormat="1" ht="15" x14ac:dyDescent="0.25">
      <c r="A1" s="501" t="s">
        <v>402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  <c r="BS1" s="501"/>
      <c r="BT1" s="501"/>
      <c r="BU1" s="501"/>
      <c r="BV1" s="501"/>
      <c r="BW1" s="501"/>
      <c r="BX1" s="501"/>
      <c r="BY1" s="501"/>
      <c r="BZ1" s="501"/>
      <c r="CA1" s="501"/>
      <c r="CB1" s="501"/>
      <c r="CC1" s="501"/>
      <c r="CD1" s="501"/>
      <c r="CE1" s="501"/>
      <c r="CF1" s="501"/>
      <c r="CG1" s="501"/>
      <c r="CH1" s="501"/>
      <c r="CI1" s="501"/>
      <c r="CJ1" s="501"/>
      <c r="CK1" s="501"/>
      <c r="CL1" s="501"/>
      <c r="CM1" s="501"/>
      <c r="CN1" s="501"/>
      <c r="CO1" s="501"/>
      <c r="CP1" s="501"/>
      <c r="CQ1" s="501"/>
      <c r="CR1" s="501"/>
      <c r="CS1" s="501"/>
      <c r="CT1" s="501"/>
      <c r="CU1" s="501"/>
      <c r="CV1" s="501"/>
      <c r="CW1" s="501"/>
      <c r="CX1" s="501"/>
      <c r="CY1" s="501"/>
      <c r="CZ1" s="501"/>
      <c r="DA1" s="501"/>
      <c r="DB1" s="501"/>
      <c r="DC1" s="501"/>
      <c r="DD1" s="501"/>
      <c r="DE1" s="501"/>
      <c r="DF1" s="501"/>
      <c r="DG1" s="501"/>
      <c r="DH1" s="501"/>
      <c r="DI1" s="501"/>
      <c r="DJ1" s="501"/>
      <c r="DK1" s="501"/>
      <c r="DL1" s="501"/>
      <c r="DM1" s="501"/>
      <c r="DN1" s="501"/>
      <c r="DO1" s="501"/>
      <c r="DP1" s="501"/>
      <c r="DQ1" s="501"/>
      <c r="DR1" s="501"/>
      <c r="DS1" s="501"/>
      <c r="DT1" s="501"/>
      <c r="DU1" s="501"/>
      <c r="DV1" s="501"/>
      <c r="DW1" s="501"/>
      <c r="DX1" s="501"/>
      <c r="DY1" s="501"/>
      <c r="DZ1" s="501"/>
      <c r="EA1" s="501"/>
      <c r="EB1" s="501"/>
      <c r="EC1" s="501"/>
      <c r="ED1" s="501"/>
      <c r="EE1" s="501"/>
      <c r="EF1" s="501"/>
      <c r="EG1" s="501"/>
      <c r="EH1" s="501"/>
      <c r="EI1" s="501"/>
      <c r="EJ1" s="501"/>
      <c r="EK1" s="501"/>
    </row>
    <row r="2" spans="1:141" s="5" customFormat="1" ht="8.25" x14ac:dyDescent="0.15"/>
    <row r="3" spans="1:141" s="11" customFormat="1" ht="12.75" x14ac:dyDescent="0.2">
      <c r="A3" s="394" t="s">
        <v>59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4" t="s">
        <v>18</v>
      </c>
      <c r="AD3" s="395"/>
      <c r="AE3" s="395"/>
      <c r="AF3" s="395"/>
      <c r="AG3" s="396"/>
      <c r="AH3" s="394" t="s">
        <v>220</v>
      </c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6"/>
      <c r="AT3" s="398" t="s">
        <v>405</v>
      </c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398"/>
      <c r="BO3" s="398"/>
      <c r="BP3" s="398"/>
      <c r="BQ3" s="398"/>
      <c r="BR3" s="398"/>
      <c r="BS3" s="398"/>
      <c r="BT3" s="398"/>
      <c r="BU3" s="398"/>
      <c r="BV3" s="398"/>
      <c r="BW3" s="398"/>
      <c r="BX3" s="398"/>
      <c r="BY3" s="398"/>
      <c r="BZ3" s="398"/>
      <c r="CA3" s="398"/>
      <c r="CB3" s="398"/>
      <c r="CC3" s="398"/>
      <c r="CD3" s="398"/>
      <c r="CE3" s="398"/>
      <c r="CF3" s="398"/>
      <c r="CG3" s="398"/>
      <c r="CH3" s="398"/>
      <c r="CI3" s="398"/>
      <c r="CJ3" s="398"/>
      <c r="CK3" s="398"/>
      <c r="CL3" s="398"/>
      <c r="CM3" s="398"/>
      <c r="CN3" s="398"/>
      <c r="CO3" s="398"/>
      <c r="CP3" s="398"/>
      <c r="CQ3" s="398"/>
      <c r="CR3" s="398"/>
      <c r="CS3" s="398"/>
      <c r="CT3" s="398"/>
      <c r="CU3" s="398"/>
      <c r="CV3" s="398"/>
      <c r="CW3" s="398"/>
      <c r="CX3" s="398"/>
      <c r="CY3" s="398"/>
      <c r="CZ3" s="398"/>
      <c r="DA3" s="398"/>
      <c r="DB3" s="398"/>
      <c r="DC3" s="398"/>
      <c r="DD3" s="398"/>
      <c r="DE3" s="398"/>
      <c r="DF3" s="398"/>
      <c r="DG3" s="398"/>
      <c r="DH3" s="398"/>
      <c r="DI3" s="398"/>
      <c r="DJ3" s="398"/>
      <c r="DK3" s="398"/>
      <c r="DL3" s="398"/>
      <c r="DM3" s="398"/>
      <c r="DN3" s="398"/>
      <c r="DO3" s="398"/>
      <c r="DP3" s="398"/>
      <c r="DQ3" s="398"/>
      <c r="DR3" s="398"/>
      <c r="DS3" s="398"/>
      <c r="DT3" s="398"/>
      <c r="DU3" s="398"/>
      <c r="DV3" s="398"/>
      <c r="DW3" s="398"/>
      <c r="DX3" s="398"/>
      <c r="DY3" s="398"/>
      <c r="DZ3" s="398"/>
      <c r="EA3" s="398"/>
      <c r="EB3" s="398"/>
      <c r="EC3" s="398"/>
      <c r="ED3" s="398"/>
      <c r="EE3" s="398"/>
      <c r="EF3" s="398"/>
      <c r="EG3" s="398"/>
      <c r="EH3" s="398"/>
      <c r="EI3" s="398"/>
      <c r="EJ3" s="398"/>
      <c r="EK3" s="399"/>
    </row>
    <row r="4" spans="1:141" s="11" customFormat="1" ht="12.75" x14ac:dyDescent="0.2">
      <c r="A4" s="391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1" t="s">
        <v>21</v>
      </c>
      <c r="AD4" s="392"/>
      <c r="AE4" s="392"/>
      <c r="AF4" s="392"/>
      <c r="AG4" s="393"/>
      <c r="AH4" s="391" t="s">
        <v>403</v>
      </c>
      <c r="AI4" s="392"/>
      <c r="AJ4" s="392"/>
      <c r="AK4" s="392"/>
      <c r="AL4" s="392"/>
      <c r="AM4" s="392"/>
      <c r="AN4" s="392"/>
      <c r="AO4" s="392"/>
      <c r="AP4" s="392"/>
      <c r="AQ4" s="392"/>
      <c r="AR4" s="392"/>
      <c r="AS4" s="393"/>
      <c r="AT4" s="398" t="s">
        <v>62</v>
      </c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398"/>
      <c r="BO4" s="398"/>
      <c r="BP4" s="398"/>
      <c r="BQ4" s="398"/>
      <c r="BR4" s="398"/>
      <c r="BS4" s="398"/>
      <c r="BT4" s="398"/>
      <c r="BU4" s="398"/>
      <c r="BV4" s="398"/>
      <c r="BW4" s="398"/>
      <c r="BX4" s="398"/>
      <c r="BY4" s="398"/>
      <c r="BZ4" s="398"/>
      <c r="CA4" s="398"/>
      <c r="CB4" s="398"/>
      <c r="CC4" s="398"/>
      <c r="CD4" s="398"/>
      <c r="CE4" s="398"/>
      <c r="CF4" s="398"/>
      <c r="CG4" s="398"/>
      <c r="CH4" s="398"/>
      <c r="CI4" s="398"/>
      <c r="CJ4" s="398"/>
      <c r="CK4" s="398"/>
      <c r="CL4" s="398"/>
      <c r="CM4" s="398"/>
      <c r="CN4" s="398"/>
      <c r="CO4" s="398"/>
      <c r="CP4" s="398"/>
      <c r="CQ4" s="398"/>
      <c r="CR4" s="398"/>
      <c r="CS4" s="398"/>
      <c r="CT4" s="398"/>
      <c r="CU4" s="398"/>
      <c r="CV4" s="398"/>
      <c r="CW4" s="398"/>
      <c r="CX4" s="398"/>
      <c r="CY4" s="398"/>
      <c r="CZ4" s="398"/>
      <c r="DA4" s="398"/>
      <c r="DB4" s="398"/>
      <c r="DC4" s="398"/>
      <c r="DD4" s="398"/>
      <c r="DE4" s="398"/>
      <c r="DF4" s="398"/>
      <c r="DG4" s="398"/>
      <c r="DH4" s="398"/>
      <c r="DI4" s="398"/>
      <c r="DJ4" s="398"/>
      <c r="DK4" s="398"/>
      <c r="DL4" s="398"/>
      <c r="DM4" s="398"/>
      <c r="DN4" s="398"/>
      <c r="DO4" s="398"/>
      <c r="DP4" s="398"/>
      <c r="DQ4" s="398"/>
      <c r="DR4" s="398"/>
      <c r="DS4" s="398"/>
      <c r="DT4" s="398"/>
      <c r="DU4" s="398"/>
      <c r="DV4" s="398"/>
      <c r="DW4" s="398"/>
      <c r="DX4" s="398"/>
      <c r="DY4" s="398"/>
      <c r="DZ4" s="398"/>
      <c r="EA4" s="398"/>
      <c r="EB4" s="398"/>
      <c r="EC4" s="398"/>
      <c r="ED4" s="398"/>
      <c r="EE4" s="398"/>
      <c r="EF4" s="398"/>
      <c r="EG4" s="398"/>
      <c r="EH4" s="398"/>
      <c r="EI4" s="398"/>
      <c r="EJ4" s="398"/>
      <c r="EK4" s="399"/>
    </row>
    <row r="5" spans="1:141" s="11" customFormat="1" ht="12.75" x14ac:dyDescent="0.2">
      <c r="A5" s="391"/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1"/>
      <c r="AD5" s="392"/>
      <c r="AE5" s="392"/>
      <c r="AF5" s="392"/>
      <c r="AG5" s="393"/>
      <c r="AH5" s="391" t="s">
        <v>404</v>
      </c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3"/>
      <c r="AT5" s="398" t="s">
        <v>406</v>
      </c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4" t="s">
        <v>274</v>
      </c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6"/>
      <c r="DB5" s="392" t="s">
        <v>423</v>
      </c>
      <c r="DC5" s="392"/>
      <c r="DD5" s="392"/>
      <c r="DE5" s="392"/>
      <c r="DF5" s="392"/>
      <c r="DG5" s="392"/>
      <c r="DH5" s="392"/>
      <c r="DI5" s="392"/>
      <c r="DJ5" s="392"/>
      <c r="DK5" s="392"/>
      <c r="DL5" s="392"/>
      <c r="DM5" s="392"/>
      <c r="DN5" s="394" t="s">
        <v>424</v>
      </c>
      <c r="DO5" s="395"/>
      <c r="DP5" s="395"/>
      <c r="DQ5" s="395"/>
      <c r="DR5" s="395"/>
      <c r="DS5" s="395"/>
      <c r="DT5" s="395"/>
      <c r="DU5" s="395"/>
      <c r="DV5" s="395"/>
      <c r="DW5" s="395"/>
      <c r="DX5" s="395"/>
      <c r="DY5" s="396"/>
      <c r="DZ5" s="392" t="s">
        <v>427</v>
      </c>
      <c r="EA5" s="392"/>
      <c r="EB5" s="392"/>
      <c r="EC5" s="392"/>
      <c r="ED5" s="392"/>
      <c r="EE5" s="392"/>
      <c r="EF5" s="392"/>
      <c r="EG5" s="392"/>
      <c r="EH5" s="392"/>
      <c r="EI5" s="392"/>
      <c r="EJ5" s="392"/>
      <c r="EK5" s="393"/>
    </row>
    <row r="6" spans="1:141" s="11" customFormat="1" ht="12.75" x14ac:dyDescent="0.2">
      <c r="A6" s="391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1"/>
      <c r="AD6" s="392"/>
      <c r="AE6" s="392"/>
      <c r="AF6" s="392"/>
      <c r="AG6" s="393"/>
      <c r="AH6" s="391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3"/>
      <c r="AT6" s="392" t="s">
        <v>344</v>
      </c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394" t="s">
        <v>337</v>
      </c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6"/>
      <c r="BR6" s="394" t="s">
        <v>337</v>
      </c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6"/>
      <c r="CD6" s="394" t="s">
        <v>337</v>
      </c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6"/>
      <c r="CP6" s="391" t="s">
        <v>422</v>
      </c>
      <c r="CQ6" s="392"/>
      <c r="CR6" s="392"/>
      <c r="CS6" s="392"/>
      <c r="CT6" s="392"/>
      <c r="CU6" s="392"/>
      <c r="CV6" s="392"/>
      <c r="CW6" s="392"/>
      <c r="CX6" s="392"/>
      <c r="CY6" s="392"/>
      <c r="CZ6" s="392"/>
      <c r="DA6" s="393"/>
      <c r="DB6" s="392"/>
      <c r="DC6" s="392"/>
      <c r="DD6" s="392"/>
      <c r="DE6" s="392"/>
      <c r="DF6" s="392"/>
      <c r="DG6" s="392"/>
      <c r="DH6" s="392"/>
      <c r="DI6" s="392"/>
      <c r="DJ6" s="392"/>
      <c r="DK6" s="392"/>
      <c r="DL6" s="392"/>
      <c r="DM6" s="392"/>
      <c r="DN6" s="391" t="s">
        <v>425</v>
      </c>
      <c r="DO6" s="392"/>
      <c r="DP6" s="392"/>
      <c r="DQ6" s="392"/>
      <c r="DR6" s="392"/>
      <c r="DS6" s="392"/>
      <c r="DT6" s="392"/>
      <c r="DU6" s="392"/>
      <c r="DV6" s="392"/>
      <c r="DW6" s="392"/>
      <c r="DX6" s="392"/>
      <c r="DY6" s="393"/>
      <c r="DZ6" s="392"/>
      <c r="EA6" s="392"/>
      <c r="EB6" s="392"/>
      <c r="EC6" s="392"/>
      <c r="ED6" s="392"/>
      <c r="EE6" s="392"/>
      <c r="EF6" s="392"/>
      <c r="EG6" s="392"/>
      <c r="EH6" s="392"/>
      <c r="EI6" s="392"/>
      <c r="EJ6" s="392"/>
      <c r="EK6" s="393"/>
    </row>
    <row r="7" spans="1:141" s="11" customFormat="1" ht="12.75" x14ac:dyDescent="0.2">
      <c r="A7" s="391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1"/>
      <c r="AD7" s="392"/>
      <c r="AE7" s="392"/>
      <c r="AF7" s="392"/>
      <c r="AG7" s="393"/>
      <c r="AH7" s="391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3"/>
      <c r="AT7" s="392" t="s">
        <v>407</v>
      </c>
      <c r="AU7" s="392"/>
      <c r="AV7" s="392"/>
      <c r="AW7" s="392"/>
      <c r="AX7" s="392"/>
      <c r="AY7" s="392"/>
      <c r="AZ7" s="392"/>
      <c r="BA7" s="392"/>
      <c r="BB7" s="392"/>
      <c r="BC7" s="392"/>
      <c r="BD7" s="392"/>
      <c r="BE7" s="392"/>
      <c r="BF7" s="391" t="s">
        <v>411</v>
      </c>
      <c r="BG7" s="392"/>
      <c r="BH7" s="392"/>
      <c r="BI7" s="392"/>
      <c r="BJ7" s="392"/>
      <c r="BK7" s="392"/>
      <c r="BL7" s="392"/>
      <c r="BM7" s="392"/>
      <c r="BN7" s="392"/>
      <c r="BO7" s="392"/>
      <c r="BP7" s="392"/>
      <c r="BQ7" s="393"/>
      <c r="BR7" s="391" t="s">
        <v>419</v>
      </c>
      <c r="BS7" s="392"/>
      <c r="BT7" s="392"/>
      <c r="BU7" s="392"/>
      <c r="BV7" s="392"/>
      <c r="BW7" s="392"/>
      <c r="BX7" s="392"/>
      <c r="BY7" s="392"/>
      <c r="BZ7" s="392"/>
      <c r="CA7" s="392"/>
      <c r="CB7" s="392"/>
      <c r="CC7" s="393"/>
      <c r="CD7" s="391" t="s">
        <v>421</v>
      </c>
      <c r="CE7" s="392"/>
      <c r="CF7" s="392"/>
      <c r="CG7" s="392"/>
      <c r="CH7" s="392"/>
      <c r="CI7" s="392"/>
      <c r="CJ7" s="392"/>
      <c r="CK7" s="392"/>
      <c r="CL7" s="392"/>
      <c r="CM7" s="392"/>
      <c r="CN7" s="392"/>
      <c r="CO7" s="393"/>
      <c r="CP7" s="391" t="s">
        <v>413</v>
      </c>
      <c r="CQ7" s="392"/>
      <c r="CR7" s="392"/>
      <c r="CS7" s="392"/>
      <c r="CT7" s="392"/>
      <c r="CU7" s="392"/>
      <c r="CV7" s="392"/>
      <c r="CW7" s="392"/>
      <c r="CX7" s="392"/>
      <c r="CY7" s="392"/>
      <c r="CZ7" s="392"/>
      <c r="DA7" s="393"/>
      <c r="DB7" s="392"/>
      <c r="DC7" s="392"/>
      <c r="DD7" s="392"/>
      <c r="DE7" s="392"/>
      <c r="DF7" s="392"/>
      <c r="DG7" s="392"/>
      <c r="DH7" s="392"/>
      <c r="DI7" s="392"/>
      <c r="DJ7" s="392"/>
      <c r="DK7" s="392"/>
      <c r="DL7" s="392"/>
      <c r="DM7" s="392"/>
      <c r="DN7" s="391" t="s">
        <v>426</v>
      </c>
      <c r="DO7" s="392"/>
      <c r="DP7" s="392"/>
      <c r="DQ7" s="392"/>
      <c r="DR7" s="392"/>
      <c r="DS7" s="392"/>
      <c r="DT7" s="392"/>
      <c r="DU7" s="392"/>
      <c r="DV7" s="392"/>
      <c r="DW7" s="392"/>
      <c r="DX7" s="392"/>
      <c r="DY7" s="393"/>
      <c r="DZ7" s="392"/>
      <c r="EA7" s="392"/>
      <c r="EB7" s="392"/>
      <c r="EC7" s="392"/>
      <c r="ED7" s="392"/>
      <c r="EE7" s="392"/>
      <c r="EF7" s="392"/>
      <c r="EG7" s="392"/>
      <c r="EH7" s="392"/>
      <c r="EI7" s="392"/>
      <c r="EJ7" s="392"/>
      <c r="EK7" s="393"/>
    </row>
    <row r="8" spans="1:141" s="11" customFormat="1" ht="12.75" x14ac:dyDescent="0.2">
      <c r="A8" s="391"/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1"/>
      <c r="AD8" s="392"/>
      <c r="AE8" s="392"/>
      <c r="AF8" s="392"/>
      <c r="AG8" s="393"/>
      <c r="AH8" s="391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3"/>
      <c r="AT8" s="392" t="s">
        <v>408</v>
      </c>
      <c r="AU8" s="392"/>
      <c r="AV8" s="392"/>
      <c r="AW8" s="392"/>
      <c r="AX8" s="392"/>
      <c r="AY8" s="392"/>
      <c r="AZ8" s="392"/>
      <c r="BA8" s="392"/>
      <c r="BB8" s="392"/>
      <c r="BC8" s="392"/>
      <c r="BD8" s="392"/>
      <c r="BE8" s="392"/>
      <c r="BF8" s="391" t="s">
        <v>412</v>
      </c>
      <c r="BG8" s="392"/>
      <c r="BH8" s="392"/>
      <c r="BI8" s="392"/>
      <c r="BJ8" s="392"/>
      <c r="BK8" s="392"/>
      <c r="BL8" s="392"/>
      <c r="BM8" s="392"/>
      <c r="BN8" s="392"/>
      <c r="BO8" s="392"/>
      <c r="BP8" s="392"/>
      <c r="BQ8" s="393"/>
      <c r="BR8" s="391" t="s">
        <v>420</v>
      </c>
      <c r="BS8" s="392"/>
      <c r="BT8" s="392"/>
      <c r="BU8" s="392"/>
      <c r="BV8" s="392"/>
      <c r="BW8" s="392"/>
      <c r="BX8" s="392"/>
      <c r="BY8" s="392"/>
      <c r="BZ8" s="392"/>
      <c r="CA8" s="392"/>
      <c r="CB8" s="392"/>
      <c r="CC8" s="393"/>
      <c r="CD8" s="391" t="s">
        <v>420</v>
      </c>
      <c r="CE8" s="392"/>
      <c r="CF8" s="392"/>
      <c r="CG8" s="392"/>
      <c r="CH8" s="392"/>
      <c r="CI8" s="392"/>
      <c r="CJ8" s="392"/>
      <c r="CK8" s="392"/>
      <c r="CL8" s="392"/>
      <c r="CM8" s="392"/>
      <c r="CN8" s="392"/>
      <c r="CO8" s="393"/>
      <c r="CP8" s="391" t="s">
        <v>414</v>
      </c>
      <c r="CQ8" s="392"/>
      <c r="CR8" s="392"/>
      <c r="CS8" s="392"/>
      <c r="CT8" s="392"/>
      <c r="CU8" s="392"/>
      <c r="CV8" s="392"/>
      <c r="CW8" s="392"/>
      <c r="CX8" s="392"/>
      <c r="CY8" s="392"/>
      <c r="CZ8" s="392"/>
      <c r="DA8" s="393"/>
      <c r="DB8" s="392"/>
      <c r="DC8" s="392"/>
      <c r="DD8" s="392"/>
      <c r="DE8" s="392"/>
      <c r="DF8" s="392"/>
      <c r="DG8" s="392"/>
      <c r="DH8" s="392"/>
      <c r="DI8" s="392"/>
      <c r="DJ8" s="392"/>
      <c r="DK8" s="392"/>
      <c r="DL8" s="392"/>
      <c r="DM8" s="392"/>
      <c r="DN8" s="391"/>
      <c r="DO8" s="392"/>
      <c r="DP8" s="392"/>
      <c r="DQ8" s="392"/>
      <c r="DR8" s="392"/>
      <c r="DS8" s="392"/>
      <c r="DT8" s="392"/>
      <c r="DU8" s="392"/>
      <c r="DV8" s="392"/>
      <c r="DW8" s="392"/>
      <c r="DX8" s="392"/>
      <c r="DY8" s="393"/>
      <c r="DZ8" s="392"/>
      <c r="EA8" s="392"/>
      <c r="EB8" s="392"/>
      <c r="EC8" s="392"/>
      <c r="ED8" s="392"/>
      <c r="EE8" s="392"/>
      <c r="EF8" s="392"/>
      <c r="EG8" s="392"/>
      <c r="EH8" s="392"/>
      <c r="EI8" s="392"/>
      <c r="EJ8" s="392"/>
      <c r="EK8" s="393"/>
    </row>
    <row r="9" spans="1:141" s="11" customFormat="1" ht="12.75" x14ac:dyDescent="0.2">
      <c r="A9" s="391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1"/>
      <c r="AD9" s="392"/>
      <c r="AE9" s="392"/>
      <c r="AF9" s="392"/>
      <c r="AG9" s="393"/>
      <c r="AH9" s="391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3"/>
      <c r="AT9" s="392" t="s">
        <v>409</v>
      </c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392"/>
      <c r="BF9" s="391" t="s">
        <v>413</v>
      </c>
      <c r="BG9" s="392"/>
      <c r="BH9" s="392"/>
      <c r="BI9" s="392"/>
      <c r="BJ9" s="392"/>
      <c r="BK9" s="392"/>
      <c r="BL9" s="392"/>
      <c r="BM9" s="392"/>
      <c r="BN9" s="392"/>
      <c r="BO9" s="392"/>
      <c r="BP9" s="392"/>
      <c r="BQ9" s="393"/>
      <c r="BR9" s="391"/>
      <c r="BS9" s="392"/>
      <c r="BT9" s="392"/>
      <c r="BU9" s="392"/>
      <c r="BV9" s="392"/>
      <c r="BW9" s="392"/>
      <c r="BX9" s="392"/>
      <c r="BY9" s="392"/>
      <c r="BZ9" s="392"/>
      <c r="CA9" s="392"/>
      <c r="CB9" s="392"/>
      <c r="CC9" s="393"/>
      <c r="CD9" s="391"/>
      <c r="CE9" s="392"/>
      <c r="CF9" s="392"/>
      <c r="CG9" s="392"/>
      <c r="CH9" s="392"/>
      <c r="CI9" s="392"/>
      <c r="CJ9" s="392"/>
      <c r="CK9" s="392"/>
      <c r="CL9" s="392"/>
      <c r="CM9" s="392"/>
      <c r="CN9" s="392"/>
      <c r="CO9" s="393"/>
      <c r="CP9" s="391"/>
      <c r="CQ9" s="392"/>
      <c r="CR9" s="392"/>
      <c r="CS9" s="392"/>
      <c r="CT9" s="392"/>
      <c r="CU9" s="392"/>
      <c r="CV9" s="392"/>
      <c r="CW9" s="392"/>
      <c r="CX9" s="392"/>
      <c r="CY9" s="392"/>
      <c r="CZ9" s="392"/>
      <c r="DA9" s="393"/>
      <c r="DB9" s="392"/>
      <c r="DC9" s="392"/>
      <c r="DD9" s="392"/>
      <c r="DE9" s="392"/>
      <c r="DF9" s="392"/>
      <c r="DG9" s="392"/>
      <c r="DH9" s="392"/>
      <c r="DI9" s="392"/>
      <c r="DJ9" s="392"/>
      <c r="DK9" s="392"/>
      <c r="DL9" s="392"/>
      <c r="DM9" s="392"/>
      <c r="DN9" s="391"/>
      <c r="DO9" s="392"/>
      <c r="DP9" s="392"/>
      <c r="DQ9" s="392"/>
      <c r="DR9" s="392"/>
      <c r="DS9" s="392"/>
      <c r="DT9" s="392"/>
      <c r="DU9" s="392"/>
      <c r="DV9" s="392"/>
      <c r="DW9" s="392"/>
      <c r="DX9" s="392"/>
      <c r="DY9" s="393"/>
      <c r="DZ9" s="392"/>
      <c r="EA9" s="392"/>
      <c r="EB9" s="392"/>
      <c r="EC9" s="392"/>
      <c r="ED9" s="392"/>
      <c r="EE9" s="392"/>
      <c r="EF9" s="392"/>
      <c r="EG9" s="392"/>
      <c r="EH9" s="392"/>
      <c r="EI9" s="392"/>
      <c r="EJ9" s="392"/>
      <c r="EK9" s="393"/>
    </row>
    <row r="10" spans="1:141" s="11" customFormat="1" ht="12.75" x14ac:dyDescent="0.2">
      <c r="A10" s="400"/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0"/>
      <c r="AD10" s="401"/>
      <c r="AE10" s="401"/>
      <c r="AF10" s="401"/>
      <c r="AG10" s="402"/>
      <c r="AH10" s="400"/>
      <c r="AI10" s="401"/>
      <c r="AJ10" s="401"/>
      <c r="AK10" s="401"/>
      <c r="AL10" s="401"/>
      <c r="AM10" s="401"/>
      <c r="AN10" s="401"/>
      <c r="AO10" s="401"/>
      <c r="AP10" s="401"/>
      <c r="AQ10" s="401"/>
      <c r="AR10" s="401"/>
      <c r="AS10" s="402"/>
      <c r="AT10" s="401" t="s">
        <v>410</v>
      </c>
      <c r="AU10" s="401"/>
      <c r="AV10" s="401"/>
      <c r="AW10" s="401"/>
      <c r="AX10" s="401"/>
      <c r="AY10" s="401"/>
      <c r="AZ10" s="401"/>
      <c r="BA10" s="401"/>
      <c r="BB10" s="401"/>
      <c r="BC10" s="401"/>
      <c r="BD10" s="401"/>
      <c r="BE10" s="401"/>
      <c r="BF10" s="400" t="s">
        <v>414</v>
      </c>
      <c r="BG10" s="401"/>
      <c r="BH10" s="401"/>
      <c r="BI10" s="401"/>
      <c r="BJ10" s="401"/>
      <c r="BK10" s="401"/>
      <c r="BL10" s="401"/>
      <c r="BM10" s="401"/>
      <c r="BN10" s="401"/>
      <c r="BO10" s="401"/>
      <c r="BP10" s="401"/>
      <c r="BQ10" s="402"/>
      <c r="BR10" s="400"/>
      <c r="BS10" s="401"/>
      <c r="BT10" s="401"/>
      <c r="BU10" s="401"/>
      <c r="BV10" s="401"/>
      <c r="BW10" s="401"/>
      <c r="BX10" s="401"/>
      <c r="BY10" s="401"/>
      <c r="BZ10" s="401"/>
      <c r="CA10" s="401"/>
      <c r="CB10" s="401"/>
      <c r="CC10" s="402"/>
      <c r="CD10" s="400"/>
      <c r="CE10" s="401"/>
      <c r="CF10" s="401"/>
      <c r="CG10" s="401"/>
      <c r="CH10" s="401"/>
      <c r="CI10" s="401"/>
      <c r="CJ10" s="401"/>
      <c r="CK10" s="401"/>
      <c r="CL10" s="401"/>
      <c r="CM10" s="401"/>
      <c r="CN10" s="401"/>
      <c r="CO10" s="402"/>
      <c r="CP10" s="400"/>
      <c r="CQ10" s="401"/>
      <c r="CR10" s="401"/>
      <c r="CS10" s="401"/>
      <c r="CT10" s="401"/>
      <c r="CU10" s="401"/>
      <c r="CV10" s="401"/>
      <c r="CW10" s="401"/>
      <c r="CX10" s="401"/>
      <c r="CY10" s="401"/>
      <c r="CZ10" s="401"/>
      <c r="DA10" s="402"/>
      <c r="DB10" s="401"/>
      <c r="DC10" s="401"/>
      <c r="DD10" s="401"/>
      <c r="DE10" s="401"/>
      <c r="DF10" s="401"/>
      <c r="DG10" s="401"/>
      <c r="DH10" s="401"/>
      <c r="DI10" s="401"/>
      <c r="DJ10" s="401"/>
      <c r="DK10" s="401"/>
      <c r="DL10" s="401"/>
      <c r="DM10" s="401"/>
      <c r="DN10" s="400"/>
      <c r="DO10" s="401"/>
      <c r="DP10" s="401"/>
      <c r="DQ10" s="401"/>
      <c r="DR10" s="401"/>
      <c r="DS10" s="401"/>
      <c r="DT10" s="401"/>
      <c r="DU10" s="401"/>
      <c r="DV10" s="401"/>
      <c r="DW10" s="401"/>
      <c r="DX10" s="401"/>
      <c r="DY10" s="402"/>
      <c r="DZ10" s="401"/>
      <c r="EA10" s="401"/>
      <c r="EB10" s="401"/>
      <c r="EC10" s="401"/>
      <c r="ED10" s="401"/>
      <c r="EE10" s="401"/>
      <c r="EF10" s="401"/>
      <c r="EG10" s="401"/>
      <c r="EH10" s="401"/>
      <c r="EI10" s="401"/>
      <c r="EJ10" s="401"/>
      <c r="EK10" s="402"/>
    </row>
    <row r="11" spans="1:141" s="11" customFormat="1" ht="13.5" thickBot="1" x14ac:dyDescent="0.25">
      <c r="A11" s="406">
        <v>1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4">
        <v>2</v>
      </c>
      <c r="AD11" s="404"/>
      <c r="AE11" s="404"/>
      <c r="AF11" s="404"/>
      <c r="AG11" s="404"/>
      <c r="AH11" s="404">
        <v>3</v>
      </c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>
        <v>4</v>
      </c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>
        <v>5</v>
      </c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>
        <v>6</v>
      </c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>
        <v>7</v>
      </c>
      <c r="CE11" s="404"/>
      <c r="CF11" s="404"/>
      <c r="CG11" s="404"/>
      <c r="CH11" s="404"/>
      <c r="CI11" s="404"/>
      <c r="CJ11" s="404"/>
      <c r="CK11" s="404"/>
      <c r="CL11" s="404"/>
      <c r="CM11" s="404"/>
      <c r="CN11" s="404"/>
      <c r="CO11" s="404"/>
      <c r="CP11" s="404">
        <v>8</v>
      </c>
      <c r="CQ11" s="404"/>
      <c r="CR11" s="404"/>
      <c r="CS11" s="404"/>
      <c r="CT11" s="404"/>
      <c r="CU11" s="404"/>
      <c r="CV11" s="404"/>
      <c r="CW11" s="404"/>
      <c r="CX11" s="404"/>
      <c r="CY11" s="404"/>
      <c r="CZ11" s="404"/>
      <c r="DA11" s="404"/>
      <c r="DB11" s="404">
        <v>9</v>
      </c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404"/>
      <c r="DN11" s="404">
        <v>10</v>
      </c>
      <c r="DO11" s="404"/>
      <c r="DP11" s="404"/>
      <c r="DQ11" s="404"/>
      <c r="DR11" s="404"/>
      <c r="DS11" s="404"/>
      <c r="DT11" s="404"/>
      <c r="DU11" s="404"/>
      <c r="DV11" s="404"/>
      <c r="DW11" s="404"/>
      <c r="DX11" s="404"/>
      <c r="DY11" s="404"/>
      <c r="DZ11" s="404">
        <v>11</v>
      </c>
      <c r="EA11" s="404"/>
      <c r="EB11" s="404"/>
      <c r="EC11" s="404"/>
      <c r="ED11" s="404"/>
      <c r="EE11" s="404"/>
      <c r="EF11" s="404"/>
      <c r="EG11" s="404"/>
      <c r="EH11" s="404"/>
      <c r="EI11" s="404"/>
      <c r="EJ11" s="404"/>
      <c r="EK11" s="404"/>
    </row>
    <row r="12" spans="1:141" s="11" customFormat="1" ht="12.75" x14ac:dyDescent="0.2">
      <c r="A12" s="475" t="s">
        <v>359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7" t="s">
        <v>40</v>
      </c>
      <c r="AD12" s="405"/>
      <c r="AE12" s="405"/>
      <c r="AF12" s="405"/>
      <c r="AG12" s="405"/>
      <c r="AH12" s="403">
        <f>AT12+BF12+BR12+CD12+CP12+DB12+DN12+DZ12</f>
        <v>238840.8</v>
      </c>
      <c r="AI12" s="403"/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500">
        <f>AT16</f>
        <v>237740.79999999999</v>
      </c>
      <c r="AU12" s="500"/>
      <c r="AV12" s="500"/>
      <c r="AW12" s="500"/>
      <c r="AX12" s="500"/>
      <c r="AY12" s="500"/>
      <c r="AZ12" s="500"/>
      <c r="BA12" s="500"/>
      <c r="BB12" s="500"/>
      <c r="BC12" s="500"/>
      <c r="BD12" s="500"/>
      <c r="BE12" s="500"/>
      <c r="BF12" s="500"/>
      <c r="BG12" s="500"/>
      <c r="BH12" s="500"/>
      <c r="BI12" s="500"/>
      <c r="BJ12" s="500"/>
      <c r="BK12" s="500"/>
      <c r="BL12" s="500"/>
      <c r="BM12" s="500"/>
      <c r="BN12" s="500"/>
      <c r="BO12" s="500"/>
      <c r="BP12" s="500"/>
      <c r="BQ12" s="500"/>
      <c r="BR12" s="500">
        <f>BR16</f>
        <v>1100</v>
      </c>
      <c r="BS12" s="500"/>
      <c r="BT12" s="500"/>
      <c r="BU12" s="500"/>
      <c r="BV12" s="500"/>
      <c r="BW12" s="500"/>
      <c r="BX12" s="500"/>
      <c r="BY12" s="500"/>
      <c r="BZ12" s="500"/>
      <c r="CA12" s="500"/>
      <c r="CB12" s="500"/>
      <c r="CC12" s="500"/>
      <c r="CD12" s="403"/>
      <c r="CE12" s="403"/>
      <c r="CF12" s="403"/>
      <c r="CG12" s="403"/>
      <c r="CH12" s="403"/>
      <c r="CI12" s="403"/>
      <c r="CJ12" s="403"/>
      <c r="CK12" s="403"/>
      <c r="CL12" s="403"/>
      <c r="CM12" s="403"/>
      <c r="CN12" s="403"/>
      <c r="CO12" s="403"/>
      <c r="CP12" s="403"/>
      <c r="CQ12" s="403"/>
      <c r="CR12" s="403"/>
      <c r="CS12" s="403"/>
      <c r="CT12" s="403"/>
      <c r="CU12" s="403"/>
      <c r="CV12" s="403"/>
      <c r="CW12" s="403"/>
      <c r="CX12" s="403"/>
      <c r="CY12" s="403"/>
      <c r="CZ12" s="403"/>
      <c r="DA12" s="403"/>
      <c r="DB12" s="403">
        <v>0</v>
      </c>
      <c r="DC12" s="403"/>
      <c r="DD12" s="403"/>
      <c r="DE12" s="403"/>
      <c r="DF12" s="403"/>
      <c r="DG12" s="403"/>
      <c r="DH12" s="403"/>
      <c r="DI12" s="403"/>
      <c r="DJ12" s="403"/>
      <c r="DK12" s="403"/>
      <c r="DL12" s="403"/>
      <c r="DM12" s="403"/>
      <c r="DN12" s="403"/>
      <c r="DO12" s="403"/>
      <c r="DP12" s="403"/>
      <c r="DQ12" s="403"/>
      <c r="DR12" s="403"/>
      <c r="DS12" s="403"/>
      <c r="DT12" s="403"/>
      <c r="DU12" s="403"/>
      <c r="DV12" s="403"/>
      <c r="DW12" s="403"/>
      <c r="DX12" s="403"/>
      <c r="DY12" s="403"/>
      <c r="DZ12" s="403"/>
      <c r="EA12" s="403"/>
      <c r="EB12" s="403"/>
      <c r="EC12" s="403"/>
      <c r="ED12" s="403"/>
      <c r="EE12" s="403"/>
      <c r="EF12" s="403"/>
      <c r="EG12" s="403"/>
      <c r="EH12" s="403"/>
      <c r="EI12" s="403"/>
      <c r="EJ12" s="403"/>
      <c r="EK12" s="403"/>
    </row>
    <row r="13" spans="1:141" s="11" customFormat="1" ht="12.75" x14ac:dyDescent="0.2">
      <c r="A13" s="471" t="s">
        <v>360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74"/>
      <c r="AD13" s="389"/>
      <c r="AE13" s="389"/>
      <c r="AF13" s="389"/>
      <c r="AG13" s="389"/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/>
      <c r="AS13" s="387"/>
      <c r="AT13" s="497"/>
      <c r="AU13" s="497"/>
      <c r="AV13" s="497"/>
      <c r="AW13" s="497"/>
      <c r="AX13" s="497"/>
      <c r="AY13" s="497"/>
      <c r="AZ13" s="497"/>
      <c r="BA13" s="497"/>
      <c r="BB13" s="497"/>
      <c r="BC13" s="497"/>
      <c r="BD13" s="497"/>
      <c r="BE13" s="497"/>
      <c r="BF13" s="497"/>
      <c r="BG13" s="497"/>
      <c r="BH13" s="497"/>
      <c r="BI13" s="497"/>
      <c r="BJ13" s="497"/>
      <c r="BK13" s="497"/>
      <c r="BL13" s="497"/>
      <c r="BM13" s="497"/>
      <c r="BN13" s="497"/>
      <c r="BO13" s="497"/>
      <c r="BP13" s="497"/>
      <c r="BQ13" s="497"/>
      <c r="BR13" s="497"/>
      <c r="BS13" s="497"/>
      <c r="BT13" s="497"/>
      <c r="BU13" s="497"/>
      <c r="BV13" s="497"/>
      <c r="BW13" s="497"/>
      <c r="BX13" s="497"/>
      <c r="BY13" s="497"/>
      <c r="BZ13" s="497"/>
      <c r="CA13" s="497"/>
      <c r="CB13" s="497"/>
      <c r="CC13" s="49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387"/>
      <c r="CV13" s="387"/>
      <c r="CW13" s="387"/>
      <c r="CX13" s="387"/>
      <c r="CY13" s="387"/>
      <c r="CZ13" s="387"/>
      <c r="DA13" s="387"/>
      <c r="DB13" s="387"/>
      <c r="DC13" s="387"/>
      <c r="DD13" s="387"/>
      <c r="DE13" s="387"/>
      <c r="DF13" s="387"/>
      <c r="DG13" s="387"/>
      <c r="DH13" s="387"/>
      <c r="DI13" s="387"/>
      <c r="DJ13" s="387"/>
      <c r="DK13" s="387"/>
      <c r="DL13" s="387"/>
      <c r="DM13" s="387"/>
      <c r="DN13" s="387"/>
      <c r="DO13" s="387"/>
      <c r="DP13" s="387"/>
      <c r="DQ13" s="387"/>
      <c r="DR13" s="387"/>
      <c r="DS13" s="387"/>
      <c r="DT13" s="387"/>
      <c r="DU13" s="387"/>
      <c r="DV13" s="387"/>
      <c r="DW13" s="387"/>
      <c r="DX13" s="387"/>
      <c r="DY13" s="387"/>
      <c r="DZ13" s="387"/>
      <c r="EA13" s="387"/>
      <c r="EB13" s="387"/>
      <c r="EC13" s="387"/>
      <c r="ED13" s="387"/>
      <c r="EE13" s="387"/>
      <c r="EF13" s="387"/>
      <c r="EG13" s="387"/>
      <c r="EH13" s="387"/>
      <c r="EI13" s="387"/>
      <c r="EJ13" s="387"/>
      <c r="EK13" s="387"/>
    </row>
    <row r="14" spans="1:141" s="11" customFormat="1" ht="12.75" x14ac:dyDescent="0.2">
      <c r="A14" s="498" t="s">
        <v>62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74" t="s">
        <v>178</v>
      </c>
      <c r="AD14" s="389"/>
      <c r="AE14" s="389"/>
      <c r="AF14" s="389"/>
      <c r="AG14" s="389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497"/>
      <c r="AU14" s="497"/>
      <c r="AV14" s="497"/>
      <c r="AW14" s="497"/>
      <c r="AX14" s="497"/>
      <c r="AY14" s="497"/>
      <c r="AZ14" s="497"/>
      <c r="BA14" s="497"/>
      <c r="BB14" s="497"/>
      <c r="BC14" s="497"/>
      <c r="BD14" s="497"/>
      <c r="BE14" s="497"/>
      <c r="BF14" s="497"/>
      <c r="BG14" s="497"/>
      <c r="BH14" s="497"/>
      <c r="BI14" s="497"/>
      <c r="BJ14" s="497"/>
      <c r="BK14" s="497"/>
      <c r="BL14" s="497"/>
      <c r="BM14" s="497"/>
      <c r="BN14" s="497"/>
      <c r="BO14" s="497"/>
      <c r="BP14" s="497"/>
      <c r="BQ14" s="497"/>
      <c r="BR14" s="497"/>
      <c r="BS14" s="497"/>
      <c r="BT14" s="497"/>
      <c r="BU14" s="497"/>
      <c r="BV14" s="497"/>
      <c r="BW14" s="497"/>
      <c r="BX14" s="497"/>
      <c r="BY14" s="497"/>
      <c r="BZ14" s="497"/>
      <c r="CA14" s="497"/>
      <c r="CB14" s="497"/>
      <c r="CC14" s="497"/>
      <c r="CD14" s="387"/>
      <c r="CE14" s="387"/>
      <c r="CF14" s="387"/>
      <c r="CG14" s="387"/>
      <c r="CH14" s="387"/>
      <c r="CI14" s="387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>
        <v>0</v>
      </c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/>
      <c r="DN14" s="387"/>
      <c r="DO14" s="387"/>
      <c r="DP14" s="387"/>
      <c r="DQ14" s="387"/>
      <c r="DR14" s="387"/>
      <c r="DS14" s="387"/>
      <c r="DT14" s="387"/>
      <c r="DU14" s="387"/>
      <c r="DV14" s="387"/>
      <c r="DW14" s="387"/>
      <c r="DX14" s="387"/>
      <c r="DY14" s="387"/>
      <c r="DZ14" s="387"/>
      <c r="EA14" s="387"/>
      <c r="EB14" s="387"/>
      <c r="EC14" s="387"/>
      <c r="ED14" s="387"/>
      <c r="EE14" s="387"/>
      <c r="EF14" s="387"/>
      <c r="EG14" s="387"/>
      <c r="EH14" s="387"/>
      <c r="EI14" s="387"/>
      <c r="EJ14" s="387"/>
      <c r="EK14" s="387"/>
    </row>
    <row r="15" spans="1:141" s="11" customFormat="1" ht="12.75" x14ac:dyDescent="0.2">
      <c r="A15" s="469" t="s">
        <v>361</v>
      </c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4"/>
      <c r="AD15" s="389"/>
      <c r="AE15" s="389"/>
      <c r="AF15" s="389"/>
      <c r="AG15" s="389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497"/>
      <c r="AU15" s="497"/>
      <c r="AV15" s="497"/>
      <c r="AW15" s="497"/>
      <c r="AX15" s="497"/>
      <c r="AY15" s="497"/>
      <c r="AZ15" s="497"/>
      <c r="BA15" s="497"/>
      <c r="BB15" s="497"/>
      <c r="BC15" s="497"/>
      <c r="BD15" s="497"/>
      <c r="BE15" s="497"/>
      <c r="BF15" s="497"/>
      <c r="BG15" s="497"/>
      <c r="BH15" s="497"/>
      <c r="BI15" s="497"/>
      <c r="BJ15" s="497"/>
      <c r="BK15" s="497"/>
      <c r="BL15" s="497"/>
      <c r="BM15" s="497"/>
      <c r="BN15" s="497"/>
      <c r="BO15" s="497"/>
      <c r="BP15" s="497"/>
      <c r="BQ15" s="497"/>
      <c r="BR15" s="497"/>
      <c r="BS15" s="497"/>
      <c r="BT15" s="497"/>
      <c r="BU15" s="497"/>
      <c r="BV15" s="497"/>
      <c r="BW15" s="497"/>
      <c r="BX15" s="497"/>
      <c r="BY15" s="497"/>
      <c r="BZ15" s="497"/>
      <c r="CA15" s="497"/>
      <c r="CB15" s="497"/>
      <c r="CC15" s="49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7"/>
      <c r="DT15" s="387"/>
      <c r="DU15" s="387"/>
      <c r="DV15" s="387"/>
      <c r="DW15" s="387"/>
      <c r="DX15" s="387"/>
      <c r="DY15" s="387"/>
      <c r="DZ15" s="387"/>
      <c r="EA15" s="387"/>
      <c r="EB15" s="387"/>
      <c r="EC15" s="387"/>
      <c r="ED15" s="387"/>
      <c r="EE15" s="387"/>
      <c r="EF15" s="387"/>
      <c r="EG15" s="387"/>
      <c r="EH15" s="387"/>
      <c r="EI15" s="387"/>
      <c r="EJ15" s="387"/>
      <c r="EK15" s="387"/>
    </row>
    <row r="16" spans="1:141" s="11" customFormat="1" ht="12.75" x14ac:dyDescent="0.2">
      <c r="A16" s="482" t="s">
        <v>63</v>
      </c>
      <c r="B16" s="483"/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74" t="s">
        <v>368</v>
      </c>
      <c r="AD16" s="389"/>
      <c r="AE16" s="389"/>
      <c r="AF16" s="389"/>
      <c r="AG16" s="389"/>
      <c r="AH16" s="387">
        <f>AT16+BF16+BR16+CD16+CP16+DB16+DN16+DZ16</f>
        <v>238840.8</v>
      </c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497">
        <v>237740.79999999999</v>
      </c>
      <c r="AU16" s="497"/>
      <c r="AV16" s="497"/>
      <c r="AW16" s="497"/>
      <c r="AX16" s="497"/>
      <c r="AY16" s="497"/>
      <c r="AZ16" s="497"/>
      <c r="BA16" s="497"/>
      <c r="BB16" s="497"/>
      <c r="BC16" s="497"/>
      <c r="BD16" s="497"/>
      <c r="BE16" s="497"/>
      <c r="BF16" s="497"/>
      <c r="BG16" s="497"/>
      <c r="BH16" s="497"/>
      <c r="BI16" s="497"/>
      <c r="BJ16" s="497"/>
      <c r="BK16" s="497"/>
      <c r="BL16" s="497"/>
      <c r="BM16" s="497"/>
      <c r="BN16" s="497"/>
      <c r="BO16" s="497"/>
      <c r="BP16" s="497"/>
      <c r="BQ16" s="497"/>
      <c r="BR16" s="497">
        <v>1100</v>
      </c>
      <c r="BS16" s="497"/>
      <c r="BT16" s="497"/>
      <c r="BU16" s="497"/>
      <c r="BV16" s="497"/>
      <c r="BW16" s="497"/>
      <c r="BX16" s="497"/>
      <c r="BY16" s="497"/>
      <c r="BZ16" s="497"/>
      <c r="CA16" s="497"/>
      <c r="CB16" s="497"/>
      <c r="CC16" s="497"/>
      <c r="CD16" s="387"/>
      <c r="CE16" s="387"/>
      <c r="CF16" s="387"/>
      <c r="CG16" s="387"/>
      <c r="CH16" s="387"/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>
        <v>0</v>
      </c>
      <c r="DC16" s="387"/>
      <c r="DD16" s="387"/>
      <c r="DE16" s="387"/>
      <c r="DF16" s="387"/>
      <c r="DG16" s="387"/>
      <c r="DH16" s="387"/>
      <c r="DI16" s="387"/>
      <c r="DJ16" s="387"/>
      <c r="DK16" s="387"/>
      <c r="DL16" s="387"/>
      <c r="DM16" s="387"/>
      <c r="DN16" s="387"/>
      <c r="DO16" s="387"/>
      <c r="DP16" s="387"/>
      <c r="DQ16" s="387"/>
      <c r="DR16" s="387"/>
      <c r="DS16" s="387"/>
      <c r="DT16" s="387"/>
      <c r="DU16" s="387"/>
      <c r="DV16" s="387"/>
      <c r="DW16" s="387"/>
      <c r="DX16" s="387"/>
      <c r="DY16" s="387"/>
      <c r="DZ16" s="387"/>
      <c r="EA16" s="387"/>
      <c r="EB16" s="387"/>
      <c r="EC16" s="387"/>
      <c r="ED16" s="387"/>
      <c r="EE16" s="387"/>
      <c r="EF16" s="387"/>
      <c r="EG16" s="387"/>
      <c r="EH16" s="387"/>
      <c r="EI16" s="387"/>
      <c r="EJ16" s="387"/>
      <c r="EK16" s="387"/>
    </row>
    <row r="17" spans="1:141" s="11" customFormat="1" ht="12.75" x14ac:dyDescent="0.2">
      <c r="A17" s="478" t="s">
        <v>415</v>
      </c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4"/>
      <c r="AD17" s="389"/>
      <c r="AE17" s="389"/>
      <c r="AF17" s="389"/>
      <c r="AG17" s="389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497"/>
      <c r="AU17" s="497"/>
      <c r="AV17" s="497"/>
      <c r="AW17" s="497"/>
      <c r="AX17" s="497"/>
      <c r="AY17" s="497"/>
      <c r="AZ17" s="497"/>
      <c r="BA17" s="497"/>
      <c r="BB17" s="497"/>
      <c r="BC17" s="497"/>
      <c r="BD17" s="497"/>
      <c r="BE17" s="497"/>
      <c r="BF17" s="497"/>
      <c r="BG17" s="497"/>
      <c r="BH17" s="497"/>
      <c r="BI17" s="497"/>
      <c r="BJ17" s="497"/>
      <c r="BK17" s="497"/>
      <c r="BL17" s="497"/>
      <c r="BM17" s="497"/>
      <c r="BN17" s="497"/>
      <c r="BO17" s="497"/>
      <c r="BP17" s="497"/>
      <c r="BQ17" s="497"/>
      <c r="BR17" s="497"/>
      <c r="BS17" s="497"/>
      <c r="BT17" s="497"/>
      <c r="BU17" s="497"/>
      <c r="BV17" s="497"/>
      <c r="BW17" s="497"/>
      <c r="BX17" s="497"/>
      <c r="BY17" s="497"/>
      <c r="BZ17" s="497"/>
      <c r="CA17" s="497"/>
      <c r="CB17" s="497"/>
      <c r="CC17" s="497"/>
      <c r="CD17" s="387"/>
      <c r="CE17" s="387"/>
      <c r="CF17" s="387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7"/>
      <c r="DE17" s="387"/>
      <c r="DF17" s="387"/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7"/>
      <c r="DT17" s="387"/>
      <c r="DU17" s="387"/>
      <c r="DV17" s="387"/>
      <c r="DW17" s="387"/>
      <c r="DX17" s="387"/>
      <c r="DY17" s="387"/>
      <c r="DZ17" s="387"/>
      <c r="EA17" s="387"/>
      <c r="EB17" s="387"/>
      <c r="EC17" s="387"/>
      <c r="ED17" s="387"/>
      <c r="EE17" s="387"/>
      <c r="EF17" s="387"/>
      <c r="EG17" s="387"/>
      <c r="EH17" s="387"/>
      <c r="EI17" s="387"/>
      <c r="EJ17" s="387"/>
      <c r="EK17" s="387"/>
    </row>
    <row r="18" spans="1:141" s="11" customFormat="1" ht="12.75" x14ac:dyDescent="0.2">
      <c r="A18" s="478" t="s">
        <v>416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4"/>
      <c r="AD18" s="389"/>
      <c r="AE18" s="389"/>
      <c r="AF18" s="389"/>
      <c r="AG18" s="389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497"/>
      <c r="AU18" s="497"/>
      <c r="AV18" s="497"/>
      <c r="AW18" s="497"/>
      <c r="AX18" s="497"/>
      <c r="AY18" s="497"/>
      <c r="AZ18" s="497"/>
      <c r="BA18" s="497"/>
      <c r="BB18" s="497"/>
      <c r="BC18" s="497"/>
      <c r="BD18" s="497"/>
      <c r="BE18" s="497"/>
      <c r="BF18" s="497"/>
      <c r="BG18" s="497"/>
      <c r="BH18" s="497"/>
      <c r="BI18" s="497"/>
      <c r="BJ18" s="497"/>
      <c r="BK18" s="497"/>
      <c r="BL18" s="497"/>
      <c r="BM18" s="497"/>
      <c r="BN18" s="497"/>
      <c r="BO18" s="497"/>
      <c r="BP18" s="497"/>
      <c r="BQ18" s="497"/>
      <c r="BR18" s="497"/>
      <c r="BS18" s="497"/>
      <c r="BT18" s="497"/>
      <c r="BU18" s="497"/>
      <c r="BV18" s="497"/>
      <c r="BW18" s="497"/>
      <c r="BX18" s="497"/>
      <c r="BY18" s="497"/>
      <c r="BZ18" s="497"/>
      <c r="CA18" s="497"/>
      <c r="CB18" s="497"/>
      <c r="CC18" s="497"/>
      <c r="CD18" s="387"/>
      <c r="CE18" s="387"/>
      <c r="CF18" s="387"/>
      <c r="CG18" s="387"/>
      <c r="CH18" s="387"/>
      <c r="CI18" s="387"/>
      <c r="CJ18" s="387"/>
      <c r="CK18" s="387"/>
      <c r="CL18" s="387"/>
      <c r="CM18" s="387"/>
      <c r="CN18" s="387"/>
      <c r="CO18" s="387"/>
      <c r="CP18" s="387"/>
      <c r="CQ18" s="387"/>
      <c r="CR18" s="387"/>
      <c r="CS18" s="387"/>
      <c r="CT18" s="387"/>
      <c r="CU18" s="387"/>
      <c r="CV18" s="387"/>
      <c r="CW18" s="387"/>
      <c r="CX18" s="387"/>
      <c r="CY18" s="387"/>
      <c r="CZ18" s="387"/>
      <c r="DA18" s="387"/>
      <c r="DB18" s="387"/>
      <c r="DC18" s="387"/>
      <c r="DD18" s="387"/>
      <c r="DE18" s="387"/>
      <c r="DF18" s="387"/>
      <c r="DG18" s="387"/>
      <c r="DH18" s="387"/>
      <c r="DI18" s="387"/>
      <c r="DJ18" s="387"/>
      <c r="DK18" s="387"/>
      <c r="DL18" s="387"/>
      <c r="DM18" s="387"/>
      <c r="DN18" s="387"/>
      <c r="DO18" s="387"/>
      <c r="DP18" s="387"/>
      <c r="DQ18" s="387"/>
      <c r="DR18" s="387"/>
      <c r="DS18" s="387"/>
      <c r="DT18" s="387"/>
      <c r="DU18" s="387"/>
      <c r="DV18" s="387"/>
      <c r="DW18" s="387"/>
      <c r="DX18" s="387"/>
      <c r="DY18" s="387"/>
      <c r="DZ18" s="387"/>
      <c r="EA18" s="387"/>
      <c r="EB18" s="387"/>
      <c r="EC18" s="387"/>
      <c r="ED18" s="387"/>
      <c r="EE18" s="387"/>
      <c r="EF18" s="387"/>
      <c r="EG18" s="387"/>
      <c r="EH18" s="387"/>
      <c r="EI18" s="387"/>
      <c r="EJ18" s="387"/>
      <c r="EK18" s="387"/>
    </row>
    <row r="19" spans="1:141" s="11" customFormat="1" ht="12.75" x14ac:dyDescent="0.2">
      <c r="A19" s="480" t="s">
        <v>417</v>
      </c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74"/>
      <c r="AD19" s="389"/>
      <c r="AE19" s="389"/>
      <c r="AF19" s="389"/>
      <c r="AG19" s="389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  <c r="BE19" s="497"/>
      <c r="BF19" s="497"/>
      <c r="BG19" s="497"/>
      <c r="BH19" s="497"/>
      <c r="BI19" s="497"/>
      <c r="BJ19" s="497"/>
      <c r="BK19" s="497"/>
      <c r="BL19" s="497"/>
      <c r="BM19" s="497"/>
      <c r="BN19" s="497"/>
      <c r="BO19" s="497"/>
      <c r="BP19" s="497"/>
      <c r="BQ19" s="497"/>
      <c r="BR19" s="497"/>
      <c r="BS19" s="497"/>
      <c r="BT19" s="497"/>
      <c r="BU19" s="497"/>
      <c r="BV19" s="497"/>
      <c r="BW19" s="497"/>
      <c r="BX19" s="497"/>
      <c r="BY19" s="497"/>
      <c r="BZ19" s="497"/>
      <c r="CA19" s="497"/>
      <c r="CB19" s="497"/>
      <c r="CC19" s="497"/>
      <c r="CD19" s="387"/>
      <c r="CE19" s="387"/>
      <c r="CF19" s="387"/>
      <c r="CG19" s="387"/>
      <c r="CH19" s="387"/>
      <c r="CI19" s="387"/>
      <c r="CJ19" s="387"/>
      <c r="CK19" s="387"/>
      <c r="CL19" s="387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7"/>
      <c r="DA19" s="387"/>
      <c r="DB19" s="387"/>
      <c r="DC19" s="387"/>
      <c r="DD19" s="387"/>
      <c r="DE19" s="387"/>
      <c r="DF19" s="387"/>
      <c r="DG19" s="387"/>
      <c r="DH19" s="387"/>
      <c r="DI19" s="387"/>
      <c r="DJ19" s="387"/>
      <c r="DK19" s="387"/>
      <c r="DL19" s="387"/>
      <c r="DM19" s="387"/>
      <c r="DN19" s="387"/>
      <c r="DO19" s="387"/>
      <c r="DP19" s="387"/>
      <c r="DQ19" s="387"/>
      <c r="DR19" s="387"/>
      <c r="DS19" s="387"/>
      <c r="DT19" s="387"/>
      <c r="DU19" s="387"/>
      <c r="DV19" s="387"/>
      <c r="DW19" s="387"/>
      <c r="DX19" s="387"/>
      <c r="DY19" s="387"/>
      <c r="DZ19" s="387"/>
      <c r="EA19" s="387"/>
      <c r="EB19" s="387"/>
      <c r="EC19" s="387"/>
      <c r="ED19" s="387"/>
      <c r="EE19" s="387"/>
      <c r="EF19" s="387"/>
      <c r="EG19" s="387"/>
      <c r="EH19" s="387"/>
      <c r="EI19" s="387"/>
      <c r="EJ19" s="387"/>
      <c r="EK19" s="387"/>
    </row>
    <row r="20" spans="1:141" s="11" customFormat="1" ht="12.75" x14ac:dyDescent="0.2">
      <c r="A20" s="486"/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474"/>
      <c r="AD20" s="389"/>
      <c r="AE20" s="389"/>
      <c r="AF20" s="389"/>
      <c r="AG20" s="389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497"/>
      <c r="AU20" s="497"/>
      <c r="AV20" s="497"/>
      <c r="AW20" s="497"/>
      <c r="AX20" s="497"/>
      <c r="AY20" s="497"/>
      <c r="AZ20" s="497"/>
      <c r="BA20" s="497"/>
      <c r="BB20" s="497"/>
      <c r="BC20" s="497"/>
      <c r="BD20" s="497"/>
      <c r="BE20" s="497"/>
      <c r="BF20" s="497"/>
      <c r="BG20" s="497"/>
      <c r="BH20" s="497"/>
      <c r="BI20" s="497"/>
      <c r="BJ20" s="497"/>
      <c r="BK20" s="497"/>
      <c r="BL20" s="497"/>
      <c r="BM20" s="497"/>
      <c r="BN20" s="497"/>
      <c r="BO20" s="497"/>
      <c r="BP20" s="497"/>
      <c r="BQ20" s="497"/>
      <c r="BR20" s="497"/>
      <c r="BS20" s="497"/>
      <c r="BT20" s="497"/>
      <c r="BU20" s="497"/>
      <c r="BV20" s="497"/>
      <c r="BW20" s="497"/>
      <c r="BX20" s="497"/>
      <c r="BY20" s="497"/>
      <c r="BZ20" s="497"/>
      <c r="CA20" s="497"/>
      <c r="CB20" s="497"/>
      <c r="CC20" s="497"/>
      <c r="CD20" s="387"/>
      <c r="CE20" s="387"/>
      <c r="CF20" s="387"/>
      <c r="CG20" s="387"/>
      <c r="CH20" s="387"/>
      <c r="CI20" s="387"/>
      <c r="CJ20" s="387"/>
      <c r="CK20" s="387"/>
      <c r="CL20" s="387"/>
      <c r="CM20" s="387"/>
      <c r="CN20" s="387"/>
      <c r="CO20" s="387"/>
      <c r="CP20" s="387"/>
      <c r="CQ20" s="387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>
        <v>0</v>
      </c>
      <c r="DC20" s="387"/>
      <c r="DD20" s="387"/>
      <c r="DE20" s="387"/>
      <c r="DF20" s="387"/>
      <c r="DG20" s="387"/>
      <c r="DH20" s="387"/>
      <c r="DI20" s="387"/>
      <c r="DJ20" s="387"/>
      <c r="DK20" s="387"/>
      <c r="DL20" s="387"/>
      <c r="DM20" s="387"/>
      <c r="DN20" s="387"/>
      <c r="DO20" s="387"/>
      <c r="DP20" s="387"/>
      <c r="DQ20" s="387"/>
      <c r="DR20" s="387"/>
      <c r="DS20" s="387"/>
      <c r="DT20" s="387"/>
      <c r="DU20" s="387"/>
      <c r="DV20" s="387"/>
      <c r="DW20" s="387"/>
      <c r="DX20" s="387"/>
      <c r="DY20" s="387"/>
      <c r="DZ20" s="387"/>
      <c r="EA20" s="387"/>
      <c r="EB20" s="387"/>
      <c r="EC20" s="387"/>
      <c r="ED20" s="387"/>
      <c r="EE20" s="387"/>
      <c r="EF20" s="387"/>
      <c r="EG20" s="387"/>
      <c r="EH20" s="387"/>
      <c r="EI20" s="387"/>
      <c r="EJ20" s="387"/>
      <c r="EK20" s="387"/>
    </row>
    <row r="21" spans="1:141" s="11" customFormat="1" ht="12.75" x14ac:dyDescent="0.2">
      <c r="A21" s="484" t="s">
        <v>364</v>
      </c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74" t="s">
        <v>369</v>
      </c>
      <c r="AD21" s="389"/>
      <c r="AE21" s="389"/>
      <c r="AF21" s="389"/>
      <c r="AG21" s="389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7"/>
      <c r="BM21" s="497"/>
      <c r="BN21" s="497"/>
      <c r="BO21" s="497"/>
      <c r="BP21" s="497"/>
      <c r="BQ21" s="497"/>
      <c r="BR21" s="497"/>
      <c r="BS21" s="497"/>
      <c r="BT21" s="497"/>
      <c r="BU21" s="497"/>
      <c r="BV21" s="497"/>
      <c r="BW21" s="497"/>
      <c r="BX21" s="497"/>
      <c r="BY21" s="497"/>
      <c r="BZ21" s="497"/>
      <c r="CA21" s="497"/>
      <c r="CB21" s="497"/>
      <c r="CC21" s="497"/>
      <c r="CD21" s="387"/>
      <c r="CE21" s="387"/>
      <c r="CF21" s="387"/>
      <c r="CG21" s="387"/>
      <c r="CH21" s="387"/>
      <c r="CI21" s="387"/>
      <c r="CJ21" s="387"/>
      <c r="CK21" s="387"/>
      <c r="CL21" s="387"/>
      <c r="CM21" s="387"/>
      <c r="CN21" s="387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  <c r="CY21" s="387"/>
      <c r="CZ21" s="387"/>
      <c r="DA21" s="387"/>
      <c r="DB21" s="387">
        <v>0</v>
      </c>
      <c r="DC21" s="387"/>
      <c r="DD21" s="387"/>
      <c r="DE21" s="387"/>
      <c r="DF21" s="387"/>
      <c r="DG21" s="387"/>
      <c r="DH21" s="387"/>
      <c r="DI21" s="387"/>
      <c r="DJ21" s="387"/>
      <c r="DK21" s="387"/>
      <c r="DL21" s="387"/>
      <c r="DM21" s="387"/>
      <c r="DN21" s="387"/>
      <c r="DO21" s="387"/>
      <c r="DP21" s="387"/>
      <c r="DQ21" s="387"/>
      <c r="DR21" s="387"/>
      <c r="DS21" s="387"/>
      <c r="DT21" s="387"/>
      <c r="DU21" s="387"/>
      <c r="DV21" s="387"/>
      <c r="DW21" s="387"/>
      <c r="DX21" s="387"/>
      <c r="DY21" s="387"/>
      <c r="DZ21" s="387"/>
      <c r="EA21" s="387"/>
      <c r="EB21" s="387"/>
      <c r="EC21" s="387"/>
      <c r="ED21" s="387"/>
      <c r="EE21" s="387"/>
      <c r="EF21" s="387"/>
      <c r="EG21" s="387"/>
      <c r="EH21" s="387"/>
      <c r="EI21" s="387"/>
      <c r="EJ21" s="387"/>
      <c r="EK21" s="387"/>
    </row>
    <row r="22" spans="1:141" s="11" customFormat="1" ht="12.75" x14ac:dyDescent="0.2">
      <c r="A22" s="486" t="s">
        <v>365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474" t="s">
        <v>41</v>
      </c>
      <c r="AD22" s="389"/>
      <c r="AE22" s="389"/>
      <c r="AF22" s="389"/>
      <c r="AG22" s="389"/>
      <c r="AH22" s="387">
        <f>BF22</f>
        <v>228336</v>
      </c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7"/>
      <c r="BF22" s="497">
        <v>228336</v>
      </c>
      <c r="BG22" s="497"/>
      <c r="BH22" s="497"/>
      <c r="BI22" s="497"/>
      <c r="BJ22" s="497"/>
      <c r="BK22" s="497"/>
      <c r="BL22" s="497"/>
      <c r="BM22" s="497"/>
      <c r="BN22" s="497"/>
      <c r="BO22" s="497"/>
      <c r="BP22" s="497"/>
      <c r="BQ22" s="497"/>
      <c r="BR22" s="497"/>
      <c r="BS22" s="497"/>
      <c r="BT22" s="497"/>
      <c r="BU22" s="497"/>
      <c r="BV22" s="497"/>
      <c r="BW22" s="497"/>
      <c r="BX22" s="497"/>
      <c r="BY22" s="497"/>
      <c r="BZ22" s="497"/>
      <c r="CA22" s="497"/>
      <c r="CB22" s="497"/>
      <c r="CC22" s="49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>
        <v>0</v>
      </c>
      <c r="DC22" s="387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387"/>
      <c r="EB22" s="387"/>
      <c r="EC22" s="387"/>
      <c r="ED22" s="387"/>
      <c r="EE22" s="387"/>
      <c r="EF22" s="387"/>
      <c r="EG22" s="387"/>
      <c r="EH22" s="387"/>
      <c r="EI22" s="387"/>
      <c r="EJ22" s="387"/>
      <c r="EK22" s="387"/>
    </row>
    <row r="23" spans="1:141" s="11" customFormat="1" ht="12.75" x14ac:dyDescent="0.2">
      <c r="A23" s="498" t="s">
        <v>62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74" t="s">
        <v>177</v>
      </c>
      <c r="AD23" s="389"/>
      <c r="AE23" s="389"/>
      <c r="AF23" s="389"/>
      <c r="AG23" s="389"/>
      <c r="AH23" s="387">
        <f>BF23</f>
        <v>228336</v>
      </c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497"/>
      <c r="AU23" s="497"/>
      <c r="AV23" s="497"/>
      <c r="AW23" s="497"/>
      <c r="AX23" s="497"/>
      <c r="AY23" s="497"/>
      <c r="AZ23" s="497"/>
      <c r="BA23" s="497"/>
      <c r="BB23" s="497"/>
      <c r="BC23" s="497"/>
      <c r="BD23" s="497"/>
      <c r="BE23" s="497"/>
      <c r="BF23" s="497">
        <v>228336</v>
      </c>
      <c r="BG23" s="497"/>
      <c r="BH23" s="497"/>
      <c r="BI23" s="497"/>
      <c r="BJ23" s="497"/>
      <c r="BK23" s="497"/>
      <c r="BL23" s="497"/>
      <c r="BM23" s="497"/>
      <c r="BN23" s="497"/>
      <c r="BO23" s="497"/>
      <c r="BP23" s="497"/>
      <c r="BQ23" s="497"/>
      <c r="BR23" s="497"/>
      <c r="BS23" s="497"/>
      <c r="BT23" s="497"/>
      <c r="BU23" s="497"/>
      <c r="BV23" s="497"/>
      <c r="BW23" s="497"/>
      <c r="BX23" s="497"/>
      <c r="BY23" s="497"/>
      <c r="BZ23" s="497"/>
      <c r="CA23" s="497"/>
      <c r="CB23" s="497"/>
      <c r="CC23" s="497"/>
      <c r="CD23" s="387"/>
      <c r="CE23" s="387"/>
      <c r="CF23" s="387"/>
      <c r="CG23" s="387"/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  <c r="CV23" s="387"/>
      <c r="CW23" s="387"/>
      <c r="CX23" s="387"/>
      <c r="CY23" s="387"/>
      <c r="CZ23" s="387"/>
      <c r="DA23" s="387"/>
      <c r="DB23" s="387">
        <v>0</v>
      </c>
      <c r="DC23" s="387"/>
      <c r="DD23" s="387"/>
      <c r="DE23" s="387"/>
      <c r="DF23" s="387"/>
      <c r="DG23" s="387"/>
      <c r="DH23" s="387"/>
      <c r="DI23" s="387"/>
      <c r="DJ23" s="387"/>
      <c r="DK23" s="387"/>
      <c r="DL23" s="387"/>
      <c r="DM23" s="387"/>
      <c r="DN23" s="387"/>
      <c r="DO23" s="387"/>
      <c r="DP23" s="387"/>
      <c r="DQ23" s="387"/>
      <c r="DR23" s="387"/>
      <c r="DS23" s="387"/>
      <c r="DT23" s="387"/>
      <c r="DU23" s="387"/>
      <c r="DV23" s="387"/>
      <c r="DW23" s="387"/>
      <c r="DX23" s="387"/>
      <c r="DY23" s="387"/>
      <c r="DZ23" s="387"/>
      <c r="EA23" s="387"/>
      <c r="EB23" s="387"/>
      <c r="EC23" s="387"/>
      <c r="ED23" s="387"/>
      <c r="EE23" s="387"/>
      <c r="EF23" s="387"/>
      <c r="EG23" s="387"/>
      <c r="EH23" s="387"/>
      <c r="EI23" s="387"/>
      <c r="EJ23" s="387"/>
      <c r="EK23" s="387"/>
    </row>
    <row r="24" spans="1:141" s="11" customFormat="1" ht="12.75" x14ac:dyDescent="0.2">
      <c r="A24" s="469" t="s">
        <v>361</v>
      </c>
      <c r="B24" s="470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4"/>
      <c r="AD24" s="389"/>
      <c r="AE24" s="389"/>
      <c r="AF24" s="389"/>
      <c r="AG24" s="389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497"/>
      <c r="AU24" s="497"/>
      <c r="AV24" s="497"/>
      <c r="AW24" s="497"/>
      <c r="AX24" s="497"/>
      <c r="AY24" s="497"/>
      <c r="AZ24" s="497"/>
      <c r="BA24" s="497"/>
      <c r="BB24" s="497"/>
      <c r="BC24" s="497"/>
      <c r="BD24" s="497"/>
      <c r="BE24" s="497"/>
      <c r="BF24" s="497"/>
      <c r="BG24" s="497"/>
      <c r="BH24" s="497"/>
      <c r="BI24" s="497"/>
      <c r="BJ24" s="497"/>
      <c r="BK24" s="497"/>
      <c r="BL24" s="497"/>
      <c r="BM24" s="497"/>
      <c r="BN24" s="497"/>
      <c r="BO24" s="497"/>
      <c r="BP24" s="497"/>
      <c r="BQ24" s="497"/>
      <c r="BR24" s="497"/>
      <c r="BS24" s="497"/>
      <c r="BT24" s="497"/>
      <c r="BU24" s="497"/>
      <c r="BV24" s="497"/>
      <c r="BW24" s="497"/>
      <c r="BX24" s="497"/>
      <c r="BY24" s="497"/>
      <c r="BZ24" s="497"/>
      <c r="CA24" s="497"/>
      <c r="CB24" s="497"/>
      <c r="CC24" s="49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7"/>
      <c r="DE24" s="387"/>
      <c r="DF24" s="387"/>
      <c r="DG24" s="387"/>
      <c r="DH24" s="387"/>
      <c r="DI24" s="387"/>
      <c r="DJ24" s="387"/>
      <c r="DK24" s="387"/>
      <c r="DL24" s="387"/>
      <c r="DM24" s="387"/>
      <c r="DN24" s="387"/>
      <c r="DO24" s="387"/>
      <c r="DP24" s="387"/>
      <c r="DQ24" s="387"/>
      <c r="DR24" s="387"/>
      <c r="DS24" s="387"/>
      <c r="DT24" s="387"/>
      <c r="DU24" s="387"/>
      <c r="DV24" s="387"/>
      <c r="DW24" s="387"/>
      <c r="DX24" s="387"/>
      <c r="DY24" s="387"/>
      <c r="DZ24" s="387"/>
      <c r="EA24" s="387"/>
      <c r="EB24" s="387"/>
      <c r="EC24" s="387"/>
      <c r="ED24" s="387"/>
      <c r="EE24" s="387"/>
      <c r="EF24" s="387"/>
      <c r="EG24" s="387"/>
      <c r="EH24" s="387"/>
      <c r="EI24" s="387"/>
      <c r="EJ24" s="387"/>
      <c r="EK24" s="387"/>
    </row>
    <row r="25" spans="1:141" s="11" customFormat="1" ht="12.75" x14ac:dyDescent="0.2">
      <c r="A25" s="482" t="s">
        <v>63</v>
      </c>
      <c r="B25" s="483"/>
      <c r="C25" s="483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74" t="s">
        <v>370</v>
      </c>
      <c r="AD25" s="389"/>
      <c r="AE25" s="389"/>
      <c r="AF25" s="389"/>
      <c r="AG25" s="389"/>
      <c r="AH25" s="387">
        <f>BF25</f>
        <v>228336</v>
      </c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497"/>
      <c r="AU25" s="497"/>
      <c r="AV25" s="497"/>
      <c r="AW25" s="497"/>
      <c r="AX25" s="497"/>
      <c r="AY25" s="497"/>
      <c r="AZ25" s="497"/>
      <c r="BA25" s="497"/>
      <c r="BB25" s="497"/>
      <c r="BC25" s="497"/>
      <c r="BD25" s="497"/>
      <c r="BE25" s="497"/>
      <c r="BF25" s="497">
        <v>228336</v>
      </c>
      <c r="BG25" s="497"/>
      <c r="BH25" s="497"/>
      <c r="BI25" s="497"/>
      <c r="BJ25" s="497"/>
      <c r="BK25" s="497"/>
      <c r="BL25" s="497"/>
      <c r="BM25" s="497"/>
      <c r="BN25" s="497"/>
      <c r="BO25" s="497"/>
      <c r="BP25" s="497"/>
      <c r="BQ25" s="497"/>
      <c r="BR25" s="497"/>
      <c r="BS25" s="497"/>
      <c r="BT25" s="497"/>
      <c r="BU25" s="497"/>
      <c r="BV25" s="497"/>
      <c r="BW25" s="497"/>
      <c r="BX25" s="497"/>
      <c r="BY25" s="497"/>
      <c r="BZ25" s="497"/>
      <c r="CA25" s="497"/>
      <c r="CB25" s="497"/>
      <c r="CC25" s="497"/>
      <c r="CD25" s="387"/>
      <c r="CE25" s="387"/>
      <c r="CF25" s="387"/>
      <c r="CG25" s="387"/>
      <c r="CH25" s="387"/>
      <c r="CI25" s="387"/>
      <c r="CJ25" s="387"/>
      <c r="CK25" s="387"/>
      <c r="CL25" s="387"/>
      <c r="CM25" s="387"/>
      <c r="CN25" s="387"/>
      <c r="CO25" s="387"/>
      <c r="CP25" s="387"/>
      <c r="CQ25" s="387"/>
      <c r="CR25" s="387"/>
      <c r="CS25" s="387"/>
      <c r="CT25" s="387"/>
      <c r="CU25" s="387"/>
      <c r="CV25" s="387"/>
      <c r="CW25" s="387"/>
      <c r="CX25" s="387"/>
      <c r="CY25" s="387"/>
      <c r="CZ25" s="387"/>
      <c r="DA25" s="387"/>
      <c r="DB25" s="387">
        <v>0</v>
      </c>
      <c r="DC25" s="387"/>
      <c r="DD25" s="387"/>
      <c r="DE25" s="387"/>
      <c r="DF25" s="387"/>
      <c r="DG25" s="387"/>
      <c r="DH25" s="387"/>
      <c r="DI25" s="387"/>
      <c r="DJ25" s="387"/>
      <c r="DK25" s="387"/>
      <c r="DL25" s="387"/>
      <c r="DM25" s="387"/>
      <c r="DN25" s="387"/>
      <c r="DO25" s="387"/>
      <c r="DP25" s="387"/>
      <c r="DQ25" s="387"/>
      <c r="DR25" s="387"/>
      <c r="DS25" s="387"/>
      <c r="DT25" s="387"/>
      <c r="DU25" s="387"/>
      <c r="DV25" s="387"/>
      <c r="DW25" s="387"/>
      <c r="DX25" s="387"/>
      <c r="DY25" s="387"/>
      <c r="DZ25" s="387"/>
      <c r="EA25" s="387"/>
      <c r="EB25" s="387"/>
      <c r="EC25" s="387"/>
      <c r="ED25" s="387"/>
      <c r="EE25" s="387"/>
      <c r="EF25" s="387"/>
      <c r="EG25" s="387"/>
      <c r="EH25" s="387"/>
      <c r="EI25" s="387"/>
      <c r="EJ25" s="387"/>
      <c r="EK25" s="387"/>
    </row>
    <row r="26" spans="1:141" s="11" customFormat="1" ht="12.75" x14ac:dyDescent="0.2">
      <c r="A26" s="478" t="s">
        <v>415</v>
      </c>
      <c r="B26" s="479"/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74"/>
      <c r="AD26" s="389"/>
      <c r="AE26" s="389"/>
      <c r="AF26" s="389"/>
      <c r="AG26" s="389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497"/>
      <c r="AU26" s="497"/>
      <c r="AV26" s="497"/>
      <c r="AW26" s="497"/>
      <c r="AX26" s="497"/>
      <c r="AY26" s="497"/>
      <c r="AZ26" s="497"/>
      <c r="BA26" s="497"/>
      <c r="BB26" s="497"/>
      <c r="BC26" s="497"/>
      <c r="BD26" s="497"/>
      <c r="BE26" s="497"/>
      <c r="BF26" s="497"/>
      <c r="BG26" s="497"/>
      <c r="BH26" s="497"/>
      <c r="BI26" s="497"/>
      <c r="BJ26" s="497"/>
      <c r="BK26" s="497"/>
      <c r="BL26" s="497"/>
      <c r="BM26" s="497"/>
      <c r="BN26" s="497"/>
      <c r="BO26" s="497"/>
      <c r="BP26" s="497"/>
      <c r="BQ26" s="497"/>
      <c r="BR26" s="497"/>
      <c r="BS26" s="497"/>
      <c r="BT26" s="497"/>
      <c r="BU26" s="497"/>
      <c r="BV26" s="497"/>
      <c r="BW26" s="497"/>
      <c r="BX26" s="497"/>
      <c r="BY26" s="497"/>
      <c r="BZ26" s="497"/>
      <c r="CA26" s="497"/>
      <c r="CB26" s="497"/>
      <c r="CC26" s="49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387"/>
      <c r="CX26" s="387"/>
      <c r="CY26" s="387"/>
      <c r="CZ26" s="387"/>
      <c r="DA26" s="387"/>
      <c r="DB26" s="387"/>
      <c r="DC26" s="387"/>
      <c r="DD26" s="387"/>
      <c r="DE26" s="387"/>
      <c r="DF26" s="387"/>
      <c r="DG26" s="387"/>
      <c r="DH26" s="387"/>
      <c r="DI26" s="387"/>
      <c r="DJ26" s="387"/>
      <c r="DK26" s="387"/>
      <c r="DL26" s="387"/>
      <c r="DM26" s="387"/>
      <c r="DN26" s="387"/>
      <c r="DO26" s="387"/>
      <c r="DP26" s="387"/>
      <c r="DQ26" s="387"/>
      <c r="DR26" s="387"/>
      <c r="DS26" s="387"/>
      <c r="DT26" s="387"/>
      <c r="DU26" s="387"/>
      <c r="DV26" s="387"/>
      <c r="DW26" s="387"/>
      <c r="DX26" s="387"/>
      <c r="DY26" s="387"/>
      <c r="DZ26" s="387"/>
      <c r="EA26" s="387"/>
      <c r="EB26" s="387"/>
      <c r="EC26" s="387"/>
      <c r="ED26" s="387"/>
      <c r="EE26" s="387"/>
      <c r="EF26" s="387"/>
      <c r="EG26" s="387"/>
      <c r="EH26" s="387"/>
      <c r="EI26" s="387"/>
      <c r="EJ26" s="387"/>
      <c r="EK26" s="387"/>
    </row>
    <row r="27" spans="1:141" s="11" customFormat="1" ht="12.75" x14ac:dyDescent="0.2">
      <c r="A27" s="478" t="s">
        <v>416</v>
      </c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4"/>
      <c r="AD27" s="389"/>
      <c r="AE27" s="389"/>
      <c r="AF27" s="389"/>
      <c r="AG27" s="389"/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387"/>
      <c r="AS27" s="387"/>
      <c r="AT27" s="497"/>
      <c r="AU27" s="497"/>
      <c r="AV27" s="497"/>
      <c r="AW27" s="497"/>
      <c r="AX27" s="497"/>
      <c r="AY27" s="497"/>
      <c r="AZ27" s="497"/>
      <c r="BA27" s="497"/>
      <c r="BB27" s="497"/>
      <c r="BC27" s="497"/>
      <c r="BD27" s="497"/>
      <c r="BE27" s="497"/>
      <c r="BF27" s="497"/>
      <c r="BG27" s="497"/>
      <c r="BH27" s="497"/>
      <c r="BI27" s="497"/>
      <c r="BJ27" s="497"/>
      <c r="BK27" s="497"/>
      <c r="BL27" s="497"/>
      <c r="BM27" s="497"/>
      <c r="BN27" s="497"/>
      <c r="BO27" s="497"/>
      <c r="BP27" s="497"/>
      <c r="BQ27" s="497"/>
      <c r="BR27" s="497"/>
      <c r="BS27" s="497"/>
      <c r="BT27" s="497"/>
      <c r="BU27" s="497"/>
      <c r="BV27" s="497"/>
      <c r="BW27" s="497"/>
      <c r="BX27" s="497"/>
      <c r="BY27" s="497"/>
      <c r="BZ27" s="497"/>
      <c r="CA27" s="497"/>
      <c r="CB27" s="497"/>
      <c r="CC27" s="497"/>
      <c r="CD27" s="387"/>
      <c r="CE27" s="387"/>
      <c r="CF27" s="387"/>
      <c r="CG27" s="387"/>
      <c r="CH27" s="387"/>
      <c r="CI27" s="387"/>
      <c r="CJ27" s="387"/>
      <c r="CK27" s="387"/>
      <c r="CL27" s="387"/>
      <c r="CM27" s="387"/>
      <c r="CN27" s="387"/>
      <c r="CO27" s="387"/>
      <c r="CP27" s="387"/>
      <c r="CQ27" s="387"/>
      <c r="CR27" s="387"/>
      <c r="CS27" s="387"/>
      <c r="CT27" s="387"/>
      <c r="CU27" s="387"/>
      <c r="CV27" s="387"/>
      <c r="CW27" s="387"/>
      <c r="CX27" s="387"/>
      <c r="CY27" s="387"/>
      <c r="CZ27" s="387"/>
      <c r="DA27" s="387"/>
      <c r="DB27" s="387"/>
      <c r="DC27" s="387"/>
      <c r="DD27" s="387"/>
      <c r="DE27" s="387"/>
      <c r="DF27" s="387"/>
      <c r="DG27" s="387"/>
      <c r="DH27" s="387"/>
      <c r="DI27" s="387"/>
      <c r="DJ27" s="387"/>
      <c r="DK27" s="387"/>
      <c r="DL27" s="387"/>
      <c r="DM27" s="387"/>
      <c r="DN27" s="387"/>
      <c r="DO27" s="387"/>
      <c r="DP27" s="387"/>
      <c r="DQ27" s="387"/>
      <c r="DR27" s="387"/>
      <c r="DS27" s="387"/>
      <c r="DT27" s="387"/>
      <c r="DU27" s="387"/>
      <c r="DV27" s="387"/>
      <c r="DW27" s="387"/>
      <c r="DX27" s="387"/>
      <c r="DY27" s="387"/>
      <c r="DZ27" s="387"/>
      <c r="EA27" s="387"/>
      <c r="EB27" s="387"/>
      <c r="EC27" s="387"/>
      <c r="ED27" s="387"/>
      <c r="EE27" s="387"/>
      <c r="EF27" s="387"/>
      <c r="EG27" s="387"/>
      <c r="EH27" s="387"/>
      <c r="EI27" s="387"/>
      <c r="EJ27" s="387"/>
      <c r="EK27" s="387"/>
    </row>
    <row r="28" spans="1:141" s="11" customFormat="1" ht="12.75" x14ac:dyDescent="0.2">
      <c r="A28" s="480" t="s">
        <v>417</v>
      </c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74"/>
      <c r="AD28" s="389"/>
      <c r="AE28" s="389"/>
      <c r="AF28" s="389"/>
      <c r="AG28" s="389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  <c r="BE28" s="497"/>
      <c r="BF28" s="497"/>
      <c r="BG28" s="497"/>
      <c r="BH28" s="497"/>
      <c r="BI28" s="497"/>
      <c r="BJ28" s="497"/>
      <c r="BK28" s="497"/>
      <c r="BL28" s="497"/>
      <c r="BM28" s="497"/>
      <c r="BN28" s="497"/>
      <c r="BO28" s="497"/>
      <c r="BP28" s="497"/>
      <c r="BQ28" s="497"/>
      <c r="BR28" s="497"/>
      <c r="BS28" s="497"/>
      <c r="BT28" s="497"/>
      <c r="BU28" s="497"/>
      <c r="BV28" s="497"/>
      <c r="BW28" s="497"/>
      <c r="BX28" s="497"/>
      <c r="BY28" s="497"/>
      <c r="BZ28" s="497"/>
      <c r="CA28" s="497"/>
      <c r="CB28" s="497"/>
      <c r="CC28" s="497"/>
      <c r="CD28" s="387"/>
      <c r="CE28" s="387"/>
      <c r="CF28" s="387"/>
      <c r="CG28" s="387"/>
      <c r="CH28" s="387"/>
      <c r="CI28" s="387"/>
      <c r="CJ28" s="387"/>
      <c r="CK28" s="387"/>
      <c r="CL28" s="387"/>
      <c r="CM28" s="387"/>
      <c r="CN28" s="387"/>
      <c r="CO28" s="387"/>
      <c r="CP28" s="387"/>
      <c r="CQ28" s="387"/>
      <c r="CR28" s="387"/>
      <c r="CS28" s="387"/>
      <c r="CT28" s="387"/>
      <c r="CU28" s="387"/>
      <c r="CV28" s="387"/>
      <c r="CW28" s="387"/>
      <c r="CX28" s="387"/>
      <c r="CY28" s="387"/>
      <c r="CZ28" s="387"/>
      <c r="DA28" s="387"/>
      <c r="DB28" s="387"/>
      <c r="DC28" s="387"/>
      <c r="DD28" s="387"/>
      <c r="DE28" s="387"/>
      <c r="DF28" s="387"/>
      <c r="DG28" s="387"/>
      <c r="DH28" s="387"/>
      <c r="DI28" s="387"/>
      <c r="DJ28" s="387"/>
      <c r="DK28" s="387"/>
      <c r="DL28" s="387"/>
      <c r="DM28" s="387"/>
      <c r="DN28" s="387"/>
      <c r="DO28" s="387"/>
      <c r="DP28" s="387"/>
      <c r="DQ28" s="387"/>
      <c r="DR28" s="387"/>
      <c r="DS28" s="387"/>
      <c r="DT28" s="387"/>
      <c r="DU28" s="387"/>
      <c r="DV28" s="387"/>
      <c r="DW28" s="387"/>
      <c r="DX28" s="387"/>
      <c r="DY28" s="387"/>
      <c r="DZ28" s="387"/>
      <c r="EA28" s="387"/>
      <c r="EB28" s="387"/>
      <c r="EC28" s="387"/>
      <c r="ED28" s="387"/>
      <c r="EE28" s="387"/>
      <c r="EF28" s="387"/>
      <c r="EG28" s="387"/>
      <c r="EH28" s="387"/>
      <c r="EI28" s="387"/>
      <c r="EJ28" s="387"/>
      <c r="EK28" s="387"/>
    </row>
    <row r="29" spans="1:141" s="11" customFormat="1" ht="12.75" x14ac:dyDescent="0.2">
      <c r="A29" s="486"/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474"/>
      <c r="AD29" s="389"/>
      <c r="AE29" s="389"/>
      <c r="AF29" s="389"/>
      <c r="AG29" s="389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497"/>
      <c r="AU29" s="497"/>
      <c r="AV29" s="497"/>
      <c r="AW29" s="497"/>
      <c r="AX29" s="497"/>
      <c r="AY29" s="497"/>
      <c r="AZ29" s="497"/>
      <c r="BA29" s="497"/>
      <c r="BB29" s="497"/>
      <c r="BC29" s="497"/>
      <c r="BD29" s="497"/>
      <c r="BE29" s="497"/>
      <c r="BF29" s="497"/>
      <c r="BG29" s="497"/>
      <c r="BH29" s="497"/>
      <c r="BI29" s="497"/>
      <c r="BJ29" s="497"/>
      <c r="BK29" s="497"/>
      <c r="BL29" s="497"/>
      <c r="BM29" s="497"/>
      <c r="BN29" s="497"/>
      <c r="BO29" s="497"/>
      <c r="BP29" s="497"/>
      <c r="BQ29" s="497"/>
      <c r="BR29" s="497"/>
      <c r="BS29" s="497"/>
      <c r="BT29" s="497"/>
      <c r="BU29" s="497"/>
      <c r="BV29" s="497"/>
      <c r="BW29" s="497"/>
      <c r="BX29" s="497"/>
      <c r="BY29" s="497"/>
      <c r="BZ29" s="497"/>
      <c r="CA29" s="497"/>
      <c r="CB29" s="497"/>
      <c r="CC29" s="497"/>
      <c r="CD29" s="387"/>
      <c r="CE29" s="387"/>
      <c r="CF29" s="387"/>
      <c r="CG29" s="387"/>
      <c r="CH29" s="387"/>
      <c r="CI29" s="387"/>
      <c r="CJ29" s="387"/>
      <c r="CK29" s="387"/>
      <c r="CL29" s="387"/>
      <c r="CM29" s="387"/>
      <c r="CN29" s="387"/>
      <c r="CO29" s="387"/>
      <c r="CP29" s="387"/>
      <c r="CQ29" s="387"/>
      <c r="CR29" s="387"/>
      <c r="CS29" s="387"/>
      <c r="CT29" s="387"/>
      <c r="CU29" s="387"/>
      <c r="CV29" s="387"/>
      <c r="CW29" s="387"/>
      <c r="CX29" s="387"/>
      <c r="CY29" s="387"/>
      <c r="CZ29" s="387"/>
      <c r="DA29" s="387"/>
      <c r="DB29" s="387">
        <v>0</v>
      </c>
      <c r="DC29" s="387"/>
      <c r="DD29" s="387"/>
      <c r="DE29" s="387"/>
      <c r="DF29" s="387"/>
      <c r="DG29" s="387"/>
      <c r="DH29" s="387"/>
      <c r="DI29" s="387"/>
      <c r="DJ29" s="387"/>
      <c r="DK29" s="387"/>
      <c r="DL29" s="387"/>
      <c r="DM29" s="387"/>
      <c r="DN29" s="387"/>
      <c r="DO29" s="387"/>
      <c r="DP29" s="387"/>
      <c r="DQ29" s="387"/>
      <c r="DR29" s="387"/>
      <c r="DS29" s="387"/>
      <c r="DT29" s="387"/>
      <c r="DU29" s="387"/>
      <c r="DV29" s="387"/>
      <c r="DW29" s="387"/>
      <c r="DX29" s="387"/>
      <c r="DY29" s="387"/>
      <c r="DZ29" s="387"/>
      <c r="EA29" s="387"/>
      <c r="EB29" s="387"/>
      <c r="EC29" s="387"/>
      <c r="ED29" s="387"/>
      <c r="EE29" s="387"/>
      <c r="EF29" s="387"/>
      <c r="EG29" s="387"/>
      <c r="EH29" s="387"/>
      <c r="EI29" s="387"/>
      <c r="EJ29" s="387"/>
      <c r="EK29" s="387"/>
    </row>
    <row r="30" spans="1:141" s="11" customFormat="1" ht="12.75" x14ac:dyDescent="0.2">
      <c r="A30" s="484" t="s">
        <v>364</v>
      </c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74" t="s">
        <v>371</v>
      </c>
      <c r="AD30" s="389"/>
      <c r="AE30" s="389"/>
      <c r="AF30" s="389"/>
      <c r="AG30" s="389"/>
      <c r="AH30" s="387"/>
      <c r="AI30" s="387"/>
      <c r="AJ30" s="387"/>
      <c r="AK30" s="387"/>
      <c r="AL30" s="387"/>
      <c r="AM30" s="387"/>
      <c r="AN30" s="387"/>
      <c r="AO30" s="387"/>
      <c r="AP30" s="387"/>
      <c r="AQ30" s="387"/>
      <c r="AR30" s="387"/>
      <c r="AS30" s="38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  <c r="BE30" s="497"/>
      <c r="BF30" s="497"/>
      <c r="BG30" s="497"/>
      <c r="BH30" s="497"/>
      <c r="BI30" s="497"/>
      <c r="BJ30" s="497"/>
      <c r="BK30" s="497"/>
      <c r="BL30" s="497"/>
      <c r="BM30" s="497"/>
      <c r="BN30" s="497"/>
      <c r="BO30" s="497"/>
      <c r="BP30" s="497"/>
      <c r="BQ30" s="497"/>
      <c r="BR30" s="497"/>
      <c r="BS30" s="497"/>
      <c r="BT30" s="497"/>
      <c r="BU30" s="497"/>
      <c r="BV30" s="497"/>
      <c r="BW30" s="497"/>
      <c r="BX30" s="497"/>
      <c r="BY30" s="497"/>
      <c r="BZ30" s="497"/>
      <c r="CA30" s="497"/>
      <c r="CB30" s="497"/>
      <c r="CC30" s="497"/>
      <c r="CD30" s="387"/>
      <c r="CE30" s="387"/>
      <c r="CF30" s="387"/>
      <c r="CG30" s="387"/>
      <c r="CH30" s="387"/>
      <c r="CI30" s="387"/>
      <c r="CJ30" s="387"/>
      <c r="CK30" s="387"/>
      <c r="CL30" s="387"/>
      <c r="CM30" s="387"/>
      <c r="CN30" s="387"/>
      <c r="CO30" s="387"/>
      <c r="CP30" s="387"/>
      <c r="CQ30" s="387"/>
      <c r="CR30" s="387"/>
      <c r="CS30" s="387"/>
      <c r="CT30" s="387"/>
      <c r="CU30" s="387"/>
      <c r="CV30" s="387"/>
      <c r="CW30" s="387"/>
      <c r="CX30" s="387"/>
      <c r="CY30" s="387"/>
      <c r="CZ30" s="387"/>
      <c r="DA30" s="387"/>
      <c r="DB30" s="387">
        <v>0</v>
      </c>
      <c r="DC30" s="387"/>
      <c r="DD30" s="387"/>
      <c r="DE30" s="387"/>
      <c r="DF30" s="387"/>
      <c r="DG30" s="387"/>
      <c r="DH30" s="387"/>
      <c r="DI30" s="387"/>
      <c r="DJ30" s="387"/>
      <c r="DK30" s="387"/>
      <c r="DL30" s="387"/>
      <c r="DM30" s="387"/>
      <c r="DN30" s="387"/>
      <c r="DO30" s="387"/>
      <c r="DP30" s="387"/>
      <c r="DQ30" s="387"/>
      <c r="DR30" s="387"/>
      <c r="DS30" s="387"/>
      <c r="DT30" s="387"/>
      <c r="DU30" s="387"/>
      <c r="DV30" s="387"/>
      <c r="DW30" s="387"/>
      <c r="DX30" s="387"/>
      <c r="DY30" s="387"/>
      <c r="DZ30" s="387"/>
      <c r="EA30" s="387"/>
      <c r="EB30" s="387"/>
      <c r="EC30" s="387"/>
      <c r="ED30" s="387"/>
      <c r="EE30" s="387"/>
      <c r="EF30" s="387"/>
      <c r="EG30" s="387"/>
      <c r="EH30" s="387"/>
      <c r="EI30" s="387"/>
      <c r="EJ30" s="387"/>
      <c r="EK30" s="387"/>
    </row>
    <row r="31" spans="1:141" s="11" customFormat="1" ht="12.75" x14ac:dyDescent="0.2">
      <c r="A31" s="486" t="s">
        <v>418</v>
      </c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474" t="s">
        <v>69</v>
      </c>
      <c r="AD31" s="389"/>
      <c r="AE31" s="389"/>
      <c r="AF31" s="389"/>
      <c r="AG31" s="389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497"/>
      <c r="AU31" s="497"/>
      <c r="AV31" s="497"/>
      <c r="AW31" s="497"/>
      <c r="AX31" s="497"/>
      <c r="AY31" s="497"/>
      <c r="AZ31" s="497"/>
      <c r="BA31" s="497"/>
      <c r="BB31" s="497"/>
      <c r="BC31" s="497"/>
      <c r="BD31" s="497"/>
      <c r="BE31" s="497"/>
      <c r="BF31" s="497"/>
      <c r="BG31" s="497"/>
      <c r="BH31" s="497"/>
      <c r="BI31" s="497"/>
      <c r="BJ31" s="497"/>
      <c r="BK31" s="497"/>
      <c r="BL31" s="497"/>
      <c r="BM31" s="497"/>
      <c r="BN31" s="497"/>
      <c r="BO31" s="497"/>
      <c r="BP31" s="497"/>
      <c r="BQ31" s="497"/>
      <c r="BR31" s="497"/>
      <c r="BS31" s="497"/>
      <c r="BT31" s="497"/>
      <c r="BU31" s="497"/>
      <c r="BV31" s="497"/>
      <c r="BW31" s="497"/>
      <c r="BX31" s="497"/>
      <c r="BY31" s="497"/>
      <c r="BZ31" s="497"/>
      <c r="CA31" s="497"/>
      <c r="CB31" s="497"/>
      <c r="CC31" s="497"/>
      <c r="CD31" s="387"/>
      <c r="CE31" s="387"/>
      <c r="CF31" s="387"/>
      <c r="CG31" s="387"/>
      <c r="CH31" s="387"/>
      <c r="CI31" s="387"/>
      <c r="CJ31" s="387"/>
      <c r="CK31" s="387"/>
      <c r="CL31" s="387"/>
      <c r="CM31" s="387"/>
      <c r="CN31" s="387"/>
      <c r="CO31" s="387"/>
      <c r="CP31" s="387"/>
      <c r="CQ31" s="387"/>
      <c r="CR31" s="387"/>
      <c r="CS31" s="387"/>
      <c r="CT31" s="387"/>
      <c r="CU31" s="387"/>
      <c r="CV31" s="387"/>
      <c r="CW31" s="387"/>
      <c r="CX31" s="387"/>
      <c r="CY31" s="387"/>
      <c r="CZ31" s="387"/>
      <c r="DA31" s="387"/>
      <c r="DB31" s="387">
        <v>0</v>
      </c>
      <c r="DC31" s="387"/>
      <c r="DD31" s="387"/>
      <c r="DE31" s="387"/>
      <c r="DF31" s="387"/>
      <c r="DG31" s="387"/>
      <c r="DH31" s="387"/>
      <c r="DI31" s="387"/>
      <c r="DJ31" s="387"/>
      <c r="DK31" s="387"/>
      <c r="DL31" s="387"/>
      <c r="DM31" s="387"/>
      <c r="DN31" s="387"/>
      <c r="DO31" s="387"/>
      <c r="DP31" s="387"/>
      <c r="DQ31" s="387"/>
      <c r="DR31" s="387"/>
      <c r="DS31" s="387"/>
      <c r="DT31" s="387"/>
      <c r="DU31" s="387"/>
      <c r="DV31" s="387"/>
      <c r="DW31" s="387"/>
      <c r="DX31" s="387"/>
      <c r="DY31" s="387"/>
      <c r="DZ31" s="387"/>
      <c r="EA31" s="387"/>
      <c r="EB31" s="387"/>
      <c r="EC31" s="387"/>
      <c r="ED31" s="387"/>
      <c r="EE31" s="387"/>
      <c r="EF31" s="387"/>
      <c r="EG31" s="387"/>
      <c r="EH31" s="387"/>
      <c r="EI31" s="387"/>
      <c r="EJ31" s="387"/>
      <c r="EK31" s="387"/>
    </row>
    <row r="32" spans="1:141" s="11" customFormat="1" ht="12.75" x14ac:dyDescent="0.2">
      <c r="A32" s="498" t="s">
        <v>62</v>
      </c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74" t="s">
        <v>68</v>
      </c>
      <c r="AD32" s="389"/>
      <c r="AE32" s="389"/>
      <c r="AF32" s="389"/>
      <c r="AG32" s="389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  <c r="BE32" s="497"/>
      <c r="BF32" s="497"/>
      <c r="BG32" s="497"/>
      <c r="BH32" s="497"/>
      <c r="BI32" s="497"/>
      <c r="BJ32" s="497"/>
      <c r="BK32" s="497"/>
      <c r="BL32" s="497"/>
      <c r="BM32" s="497"/>
      <c r="BN32" s="497"/>
      <c r="BO32" s="497"/>
      <c r="BP32" s="497"/>
      <c r="BQ32" s="497"/>
      <c r="BR32" s="497"/>
      <c r="BS32" s="497"/>
      <c r="BT32" s="497"/>
      <c r="BU32" s="497"/>
      <c r="BV32" s="497"/>
      <c r="BW32" s="497"/>
      <c r="BX32" s="497"/>
      <c r="BY32" s="497"/>
      <c r="BZ32" s="497"/>
      <c r="CA32" s="497"/>
      <c r="CB32" s="497"/>
      <c r="CC32" s="497"/>
      <c r="CD32" s="387"/>
      <c r="CE32" s="387"/>
      <c r="CF32" s="387"/>
      <c r="CG32" s="387"/>
      <c r="CH32" s="387"/>
      <c r="CI32" s="387"/>
      <c r="CJ32" s="387"/>
      <c r="CK32" s="387"/>
      <c r="CL32" s="387"/>
      <c r="CM32" s="387"/>
      <c r="CN32" s="387"/>
      <c r="CO32" s="387"/>
      <c r="CP32" s="387"/>
      <c r="CQ32" s="387"/>
      <c r="CR32" s="387"/>
      <c r="CS32" s="387"/>
      <c r="CT32" s="387"/>
      <c r="CU32" s="387"/>
      <c r="CV32" s="387"/>
      <c r="CW32" s="387"/>
      <c r="CX32" s="387"/>
      <c r="CY32" s="387"/>
      <c r="CZ32" s="387"/>
      <c r="DA32" s="387"/>
      <c r="DB32" s="387">
        <v>0</v>
      </c>
      <c r="DC32" s="387"/>
      <c r="DD32" s="387"/>
      <c r="DE32" s="387"/>
      <c r="DF32" s="387"/>
      <c r="DG32" s="387"/>
      <c r="DH32" s="387"/>
      <c r="DI32" s="387"/>
      <c r="DJ32" s="387"/>
      <c r="DK32" s="387"/>
      <c r="DL32" s="387"/>
      <c r="DM32" s="387"/>
      <c r="DN32" s="387"/>
      <c r="DO32" s="387"/>
      <c r="DP32" s="387"/>
      <c r="DQ32" s="387"/>
      <c r="DR32" s="387"/>
      <c r="DS32" s="387"/>
      <c r="DT32" s="387"/>
      <c r="DU32" s="387"/>
      <c r="DV32" s="387"/>
      <c r="DW32" s="387"/>
      <c r="DX32" s="387"/>
      <c r="DY32" s="387"/>
      <c r="DZ32" s="387"/>
      <c r="EA32" s="387"/>
      <c r="EB32" s="387"/>
      <c r="EC32" s="387"/>
      <c r="ED32" s="387"/>
      <c r="EE32" s="387"/>
      <c r="EF32" s="387"/>
      <c r="EG32" s="387"/>
      <c r="EH32" s="387"/>
      <c r="EI32" s="387"/>
      <c r="EJ32" s="387"/>
      <c r="EK32" s="387"/>
    </row>
    <row r="33" spans="1:141" s="11" customFormat="1" ht="12.75" x14ac:dyDescent="0.2">
      <c r="A33" s="469" t="s">
        <v>361</v>
      </c>
      <c r="B33" s="470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4"/>
      <c r="AD33" s="389"/>
      <c r="AE33" s="389"/>
      <c r="AF33" s="389"/>
      <c r="AG33" s="389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R33" s="387"/>
      <c r="AS33" s="387"/>
      <c r="AT33" s="497"/>
      <c r="AU33" s="497"/>
      <c r="AV33" s="497"/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/>
      <c r="BI33" s="497"/>
      <c r="BJ33" s="497"/>
      <c r="BK33" s="497"/>
      <c r="BL33" s="497"/>
      <c r="BM33" s="497"/>
      <c r="BN33" s="497"/>
      <c r="BO33" s="497"/>
      <c r="BP33" s="497"/>
      <c r="BQ33" s="497"/>
      <c r="BR33" s="497"/>
      <c r="BS33" s="497"/>
      <c r="BT33" s="497"/>
      <c r="BU33" s="497"/>
      <c r="BV33" s="497"/>
      <c r="BW33" s="497"/>
      <c r="BX33" s="497"/>
      <c r="BY33" s="497"/>
      <c r="BZ33" s="497"/>
      <c r="CA33" s="497"/>
      <c r="CB33" s="497"/>
      <c r="CC33" s="497"/>
      <c r="CD33" s="387"/>
      <c r="CE33" s="387"/>
      <c r="CF33" s="387"/>
      <c r="CG33" s="387"/>
      <c r="CH33" s="387"/>
      <c r="CI33" s="387"/>
      <c r="CJ33" s="387"/>
      <c r="CK33" s="387"/>
      <c r="CL33" s="387"/>
      <c r="CM33" s="387"/>
      <c r="CN33" s="387"/>
      <c r="CO33" s="387"/>
      <c r="CP33" s="387"/>
      <c r="CQ33" s="387"/>
      <c r="CR33" s="387"/>
      <c r="CS33" s="387"/>
      <c r="CT33" s="387"/>
      <c r="CU33" s="387"/>
      <c r="CV33" s="387"/>
      <c r="CW33" s="387"/>
      <c r="CX33" s="387"/>
      <c r="CY33" s="387"/>
      <c r="CZ33" s="387"/>
      <c r="DA33" s="387"/>
      <c r="DB33" s="387"/>
      <c r="DC33" s="387"/>
      <c r="DD33" s="387"/>
      <c r="DE33" s="387"/>
      <c r="DF33" s="387"/>
      <c r="DG33" s="387"/>
      <c r="DH33" s="387"/>
      <c r="DI33" s="387"/>
      <c r="DJ33" s="387"/>
      <c r="DK33" s="387"/>
      <c r="DL33" s="387"/>
      <c r="DM33" s="387"/>
      <c r="DN33" s="387"/>
      <c r="DO33" s="387"/>
      <c r="DP33" s="387"/>
      <c r="DQ33" s="387"/>
      <c r="DR33" s="387"/>
      <c r="DS33" s="387"/>
      <c r="DT33" s="387"/>
      <c r="DU33" s="387"/>
      <c r="DV33" s="387"/>
      <c r="DW33" s="387"/>
      <c r="DX33" s="387"/>
      <c r="DY33" s="387"/>
      <c r="DZ33" s="387"/>
      <c r="EA33" s="387"/>
      <c r="EB33" s="387"/>
      <c r="EC33" s="387"/>
      <c r="ED33" s="387"/>
      <c r="EE33" s="387"/>
      <c r="EF33" s="387"/>
      <c r="EG33" s="387"/>
      <c r="EH33" s="387"/>
      <c r="EI33" s="387"/>
      <c r="EJ33" s="387"/>
      <c r="EK33" s="387"/>
    </row>
    <row r="34" spans="1:141" s="11" customFormat="1" ht="12.75" x14ac:dyDescent="0.2">
      <c r="A34" s="482" t="s">
        <v>63</v>
      </c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74" t="s">
        <v>372</v>
      </c>
      <c r="AD34" s="389"/>
      <c r="AE34" s="389"/>
      <c r="AF34" s="389"/>
      <c r="AG34" s="389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497"/>
      <c r="AU34" s="497"/>
      <c r="AV34" s="497"/>
      <c r="AW34" s="497"/>
      <c r="AX34" s="497"/>
      <c r="AY34" s="497"/>
      <c r="AZ34" s="497"/>
      <c r="BA34" s="497"/>
      <c r="BB34" s="497"/>
      <c r="BC34" s="497"/>
      <c r="BD34" s="497"/>
      <c r="BE34" s="497"/>
      <c r="BF34" s="497"/>
      <c r="BG34" s="497"/>
      <c r="BH34" s="497"/>
      <c r="BI34" s="497"/>
      <c r="BJ34" s="497"/>
      <c r="BK34" s="497"/>
      <c r="BL34" s="497"/>
      <c r="BM34" s="497"/>
      <c r="BN34" s="497"/>
      <c r="BO34" s="497"/>
      <c r="BP34" s="497"/>
      <c r="BQ34" s="497"/>
      <c r="BR34" s="497"/>
      <c r="BS34" s="497"/>
      <c r="BT34" s="497"/>
      <c r="BU34" s="497"/>
      <c r="BV34" s="497"/>
      <c r="BW34" s="497"/>
      <c r="BX34" s="497"/>
      <c r="BY34" s="497"/>
      <c r="BZ34" s="497"/>
      <c r="CA34" s="497"/>
      <c r="CB34" s="497"/>
      <c r="CC34" s="497"/>
      <c r="CD34" s="387"/>
      <c r="CE34" s="387"/>
      <c r="CF34" s="387"/>
      <c r="CG34" s="387"/>
      <c r="CH34" s="387"/>
      <c r="CI34" s="387"/>
      <c r="CJ34" s="387"/>
      <c r="CK34" s="387"/>
      <c r="CL34" s="387"/>
      <c r="CM34" s="387"/>
      <c r="CN34" s="387"/>
      <c r="CO34" s="387"/>
      <c r="CP34" s="387"/>
      <c r="CQ34" s="387"/>
      <c r="CR34" s="387"/>
      <c r="CS34" s="387"/>
      <c r="CT34" s="387"/>
      <c r="CU34" s="387"/>
      <c r="CV34" s="387"/>
      <c r="CW34" s="387"/>
      <c r="CX34" s="387"/>
      <c r="CY34" s="387"/>
      <c r="CZ34" s="387"/>
      <c r="DA34" s="387"/>
      <c r="DB34" s="387">
        <v>0</v>
      </c>
      <c r="DC34" s="387"/>
      <c r="DD34" s="387"/>
      <c r="DE34" s="387"/>
      <c r="DF34" s="387"/>
      <c r="DG34" s="387"/>
      <c r="DH34" s="387"/>
      <c r="DI34" s="387"/>
      <c r="DJ34" s="387"/>
      <c r="DK34" s="387"/>
      <c r="DL34" s="387"/>
      <c r="DM34" s="387"/>
      <c r="DN34" s="387"/>
      <c r="DO34" s="387"/>
      <c r="DP34" s="387"/>
      <c r="DQ34" s="387"/>
      <c r="DR34" s="387"/>
      <c r="DS34" s="387"/>
      <c r="DT34" s="387"/>
      <c r="DU34" s="387"/>
      <c r="DV34" s="387"/>
      <c r="DW34" s="387"/>
      <c r="DX34" s="387"/>
      <c r="DY34" s="387"/>
      <c r="DZ34" s="387"/>
      <c r="EA34" s="387"/>
      <c r="EB34" s="387"/>
      <c r="EC34" s="387"/>
      <c r="ED34" s="387"/>
      <c r="EE34" s="387"/>
      <c r="EF34" s="387"/>
      <c r="EG34" s="387"/>
      <c r="EH34" s="387"/>
      <c r="EI34" s="387"/>
      <c r="EJ34" s="387"/>
      <c r="EK34" s="387"/>
    </row>
    <row r="35" spans="1:141" s="11" customFormat="1" ht="12.75" x14ac:dyDescent="0.2">
      <c r="A35" s="478" t="s">
        <v>415</v>
      </c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4"/>
      <c r="AD35" s="389"/>
      <c r="AE35" s="389"/>
      <c r="AF35" s="389"/>
      <c r="AG35" s="389"/>
      <c r="AH35" s="387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497"/>
      <c r="AU35" s="497"/>
      <c r="AV35" s="497"/>
      <c r="AW35" s="497"/>
      <c r="AX35" s="497"/>
      <c r="AY35" s="497"/>
      <c r="AZ35" s="497"/>
      <c r="BA35" s="497"/>
      <c r="BB35" s="497"/>
      <c r="BC35" s="497"/>
      <c r="BD35" s="497"/>
      <c r="BE35" s="497"/>
      <c r="BF35" s="497"/>
      <c r="BG35" s="497"/>
      <c r="BH35" s="497"/>
      <c r="BI35" s="497"/>
      <c r="BJ35" s="497"/>
      <c r="BK35" s="497"/>
      <c r="BL35" s="497"/>
      <c r="BM35" s="497"/>
      <c r="BN35" s="497"/>
      <c r="BO35" s="497"/>
      <c r="BP35" s="497"/>
      <c r="BQ35" s="497"/>
      <c r="BR35" s="497"/>
      <c r="BS35" s="497"/>
      <c r="BT35" s="497"/>
      <c r="BU35" s="497"/>
      <c r="BV35" s="497"/>
      <c r="BW35" s="497"/>
      <c r="BX35" s="497"/>
      <c r="BY35" s="497"/>
      <c r="BZ35" s="497"/>
      <c r="CA35" s="497"/>
      <c r="CB35" s="497"/>
      <c r="CC35" s="497"/>
      <c r="CD35" s="387"/>
      <c r="CE35" s="387"/>
      <c r="CF35" s="387"/>
      <c r="CG35" s="387"/>
      <c r="CH35" s="387"/>
      <c r="CI35" s="387"/>
      <c r="CJ35" s="387"/>
      <c r="CK35" s="387"/>
      <c r="CL35" s="387"/>
      <c r="CM35" s="387"/>
      <c r="CN35" s="387"/>
      <c r="CO35" s="387"/>
      <c r="CP35" s="387"/>
      <c r="CQ35" s="387"/>
      <c r="CR35" s="387"/>
      <c r="CS35" s="387"/>
      <c r="CT35" s="387"/>
      <c r="CU35" s="387"/>
      <c r="CV35" s="387"/>
      <c r="CW35" s="387"/>
      <c r="CX35" s="387"/>
      <c r="CY35" s="387"/>
      <c r="CZ35" s="387"/>
      <c r="DA35" s="387"/>
      <c r="DB35" s="387"/>
      <c r="DC35" s="387"/>
      <c r="DD35" s="387"/>
      <c r="DE35" s="387"/>
      <c r="DF35" s="387"/>
      <c r="DG35" s="387"/>
      <c r="DH35" s="387"/>
      <c r="DI35" s="387"/>
      <c r="DJ35" s="387"/>
      <c r="DK35" s="387"/>
      <c r="DL35" s="387"/>
      <c r="DM35" s="387"/>
      <c r="DN35" s="387"/>
      <c r="DO35" s="387"/>
      <c r="DP35" s="387"/>
      <c r="DQ35" s="387"/>
      <c r="DR35" s="387"/>
      <c r="DS35" s="387"/>
      <c r="DT35" s="387"/>
      <c r="DU35" s="387"/>
      <c r="DV35" s="387"/>
      <c r="DW35" s="387"/>
      <c r="DX35" s="387"/>
      <c r="DY35" s="387"/>
      <c r="DZ35" s="387"/>
      <c r="EA35" s="387"/>
      <c r="EB35" s="387"/>
      <c r="EC35" s="387"/>
      <c r="ED35" s="387"/>
      <c r="EE35" s="387"/>
      <c r="EF35" s="387"/>
      <c r="EG35" s="387"/>
      <c r="EH35" s="387"/>
      <c r="EI35" s="387"/>
      <c r="EJ35" s="387"/>
      <c r="EK35" s="387"/>
    </row>
    <row r="36" spans="1:141" s="11" customFormat="1" ht="12.75" x14ac:dyDescent="0.2">
      <c r="A36" s="478" t="s">
        <v>416</v>
      </c>
      <c r="B36" s="479"/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4"/>
      <c r="AD36" s="389"/>
      <c r="AE36" s="389"/>
      <c r="AF36" s="389"/>
      <c r="AG36" s="389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R36" s="387"/>
      <c r="AS36" s="387"/>
      <c r="AT36" s="497"/>
      <c r="AU36" s="497"/>
      <c r="AV36" s="497"/>
      <c r="AW36" s="497"/>
      <c r="AX36" s="497"/>
      <c r="AY36" s="497"/>
      <c r="AZ36" s="497"/>
      <c r="BA36" s="497"/>
      <c r="BB36" s="497"/>
      <c r="BC36" s="497"/>
      <c r="BD36" s="497"/>
      <c r="BE36" s="497"/>
      <c r="BF36" s="497"/>
      <c r="BG36" s="497"/>
      <c r="BH36" s="497"/>
      <c r="BI36" s="497"/>
      <c r="BJ36" s="497"/>
      <c r="BK36" s="497"/>
      <c r="BL36" s="497"/>
      <c r="BM36" s="497"/>
      <c r="BN36" s="497"/>
      <c r="BO36" s="497"/>
      <c r="BP36" s="497"/>
      <c r="BQ36" s="497"/>
      <c r="BR36" s="497"/>
      <c r="BS36" s="497"/>
      <c r="BT36" s="497"/>
      <c r="BU36" s="497"/>
      <c r="BV36" s="497"/>
      <c r="BW36" s="497"/>
      <c r="BX36" s="497"/>
      <c r="BY36" s="497"/>
      <c r="BZ36" s="497"/>
      <c r="CA36" s="497"/>
      <c r="CB36" s="497"/>
      <c r="CC36" s="497"/>
      <c r="CD36" s="387"/>
      <c r="CE36" s="387"/>
      <c r="CF36" s="387"/>
      <c r="CG36" s="387"/>
      <c r="CH36" s="387"/>
      <c r="CI36" s="387"/>
      <c r="CJ36" s="387"/>
      <c r="CK36" s="387"/>
      <c r="CL36" s="387"/>
      <c r="CM36" s="387"/>
      <c r="CN36" s="387"/>
      <c r="CO36" s="387"/>
      <c r="CP36" s="387"/>
      <c r="CQ36" s="387"/>
      <c r="CR36" s="387"/>
      <c r="CS36" s="387"/>
      <c r="CT36" s="387"/>
      <c r="CU36" s="387"/>
      <c r="CV36" s="387"/>
      <c r="CW36" s="387"/>
      <c r="CX36" s="387"/>
      <c r="CY36" s="387"/>
      <c r="CZ36" s="387"/>
      <c r="DA36" s="387"/>
      <c r="DB36" s="387"/>
      <c r="DC36" s="387"/>
      <c r="DD36" s="387"/>
      <c r="DE36" s="387"/>
      <c r="DF36" s="387"/>
      <c r="DG36" s="387"/>
      <c r="DH36" s="387"/>
      <c r="DI36" s="387"/>
      <c r="DJ36" s="387"/>
      <c r="DK36" s="387"/>
      <c r="DL36" s="387"/>
      <c r="DM36" s="387"/>
      <c r="DN36" s="387"/>
      <c r="DO36" s="387"/>
      <c r="DP36" s="387"/>
      <c r="DQ36" s="387"/>
      <c r="DR36" s="387"/>
      <c r="DS36" s="387"/>
      <c r="DT36" s="387"/>
      <c r="DU36" s="387"/>
      <c r="DV36" s="387"/>
      <c r="DW36" s="387"/>
      <c r="DX36" s="387"/>
      <c r="DY36" s="387"/>
      <c r="DZ36" s="387"/>
      <c r="EA36" s="387"/>
      <c r="EB36" s="387"/>
      <c r="EC36" s="387"/>
      <c r="ED36" s="387"/>
      <c r="EE36" s="387"/>
      <c r="EF36" s="387"/>
      <c r="EG36" s="387"/>
      <c r="EH36" s="387"/>
      <c r="EI36" s="387"/>
      <c r="EJ36" s="387"/>
      <c r="EK36" s="387"/>
    </row>
    <row r="37" spans="1:141" s="11" customFormat="1" ht="12.75" x14ac:dyDescent="0.2">
      <c r="A37" s="480" t="s">
        <v>417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74"/>
      <c r="AD37" s="389"/>
      <c r="AE37" s="389"/>
      <c r="AF37" s="389"/>
      <c r="AG37" s="389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7"/>
      <c r="AS37" s="387"/>
      <c r="AT37" s="497"/>
      <c r="AU37" s="497"/>
      <c r="AV37" s="497"/>
      <c r="AW37" s="497"/>
      <c r="AX37" s="497"/>
      <c r="AY37" s="497"/>
      <c r="AZ37" s="497"/>
      <c r="BA37" s="497"/>
      <c r="BB37" s="497"/>
      <c r="BC37" s="497"/>
      <c r="BD37" s="497"/>
      <c r="BE37" s="497"/>
      <c r="BF37" s="497"/>
      <c r="BG37" s="497"/>
      <c r="BH37" s="497"/>
      <c r="BI37" s="497"/>
      <c r="BJ37" s="497"/>
      <c r="BK37" s="497"/>
      <c r="BL37" s="497"/>
      <c r="BM37" s="497"/>
      <c r="BN37" s="497"/>
      <c r="BO37" s="497"/>
      <c r="BP37" s="497"/>
      <c r="BQ37" s="497"/>
      <c r="BR37" s="497"/>
      <c r="BS37" s="497"/>
      <c r="BT37" s="497"/>
      <c r="BU37" s="497"/>
      <c r="BV37" s="497"/>
      <c r="BW37" s="497"/>
      <c r="BX37" s="497"/>
      <c r="BY37" s="497"/>
      <c r="BZ37" s="497"/>
      <c r="CA37" s="497"/>
      <c r="CB37" s="497"/>
      <c r="CC37" s="497"/>
      <c r="CD37" s="387"/>
      <c r="CE37" s="387"/>
      <c r="CF37" s="387"/>
      <c r="CG37" s="387"/>
      <c r="CH37" s="387"/>
      <c r="CI37" s="387"/>
      <c r="CJ37" s="387"/>
      <c r="CK37" s="387"/>
      <c r="CL37" s="387"/>
      <c r="CM37" s="387"/>
      <c r="CN37" s="387"/>
      <c r="CO37" s="387"/>
      <c r="CP37" s="387"/>
      <c r="CQ37" s="387"/>
      <c r="CR37" s="387"/>
      <c r="CS37" s="387"/>
      <c r="CT37" s="387"/>
      <c r="CU37" s="387"/>
      <c r="CV37" s="387"/>
      <c r="CW37" s="387"/>
      <c r="CX37" s="387"/>
      <c r="CY37" s="387"/>
      <c r="CZ37" s="387"/>
      <c r="DA37" s="387"/>
      <c r="DB37" s="387"/>
      <c r="DC37" s="387"/>
      <c r="DD37" s="387"/>
      <c r="DE37" s="387"/>
      <c r="DF37" s="387"/>
      <c r="DG37" s="387"/>
      <c r="DH37" s="387"/>
      <c r="DI37" s="387"/>
      <c r="DJ37" s="387"/>
      <c r="DK37" s="387"/>
      <c r="DL37" s="387"/>
      <c r="DM37" s="387"/>
      <c r="DN37" s="387"/>
      <c r="DO37" s="387"/>
      <c r="DP37" s="387"/>
      <c r="DQ37" s="387"/>
      <c r="DR37" s="387"/>
      <c r="DS37" s="387"/>
      <c r="DT37" s="387"/>
      <c r="DU37" s="387"/>
      <c r="DV37" s="387"/>
      <c r="DW37" s="387"/>
      <c r="DX37" s="387"/>
      <c r="DY37" s="387"/>
      <c r="DZ37" s="387"/>
      <c r="EA37" s="387"/>
      <c r="EB37" s="387"/>
      <c r="EC37" s="387"/>
      <c r="ED37" s="387"/>
      <c r="EE37" s="387"/>
      <c r="EF37" s="387"/>
      <c r="EG37" s="387"/>
      <c r="EH37" s="387"/>
      <c r="EI37" s="387"/>
      <c r="EJ37" s="387"/>
      <c r="EK37" s="387"/>
    </row>
    <row r="38" spans="1:141" s="11" customFormat="1" ht="12.75" x14ac:dyDescent="0.2">
      <c r="A38" s="486"/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474"/>
      <c r="AD38" s="389"/>
      <c r="AE38" s="389"/>
      <c r="AF38" s="389"/>
      <c r="AG38" s="389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7"/>
      <c r="BF38" s="497"/>
      <c r="BG38" s="497"/>
      <c r="BH38" s="497"/>
      <c r="BI38" s="497"/>
      <c r="BJ38" s="497"/>
      <c r="BK38" s="497"/>
      <c r="BL38" s="497"/>
      <c r="BM38" s="497"/>
      <c r="BN38" s="497"/>
      <c r="BO38" s="497"/>
      <c r="BP38" s="497"/>
      <c r="BQ38" s="497"/>
      <c r="BR38" s="497"/>
      <c r="BS38" s="497"/>
      <c r="BT38" s="497"/>
      <c r="BU38" s="497"/>
      <c r="BV38" s="497"/>
      <c r="BW38" s="497"/>
      <c r="BX38" s="497"/>
      <c r="BY38" s="497"/>
      <c r="BZ38" s="497"/>
      <c r="CA38" s="497"/>
      <c r="CB38" s="497"/>
      <c r="CC38" s="49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387"/>
      <c r="CQ38" s="38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>
        <v>0</v>
      </c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</row>
    <row r="39" spans="1:141" s="11" customFormat="1" ht="12.75" x14ac:dyDescent="0.2">
      <c r="A39" s="484" t="s">
        <v>364</v>
      </c>
      <c r="B39" s="485"/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74" t="s">
        <v>67</v>
      </c>
      <c r="AD39" s="389"/>
      <c r="AE39" s="389"/>
      <c r="AF39" s="389"/>
      <c r="AG39" s="389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  <c r="AS39" s="387"/>
      <c r="AT39" s="497"/>
      <c r="AU39" s="497"/>
      <c r="AV39" s="497"/>
      <c r="AW39" s="497"/>
      <c r="AX39" s="497"/>
      <c r="AY39" s="497"/>
      <c r="AZ39" s="497"/>
      <c r="BA39" s="497"/>
      <c r="BB39" s="497"/>
      <c r="BC39" s="497"/>
      <c r="BD39" s="497"/>
      <c r="BE39" s="497"/>
      <c r="BF39" s="497"/>
      <c r="BG39" s="497"/>
      <c r="BH39" s="497"/>
      <c r="BI39" s="497"/>
      <c r="BJ39" s="497"/>
      <c r="BK39" s="497"/>
      <c r="BL39" s="497"/>
      <c r="BM39" s="497"/>
      <c r="BN39" s="497"/>
      <c r="BO39" s="497"/>
      <c r="BP39" s="497"/>
      <c r="BQ39" s="497"/>
      <c r="BR39" s="497"/>
      <c r="BS39" s="497"/>
      <c r="BT39" s="497"/>
      <c r="BU39" s="497"/>
      <c r="BV39" s="497"/>
      <c r="BW39" s="497"/>
      <c r="BX39" s="497"/>
      <c r="BY39" s="497"/>
      <c r="BZ39" s="497"/>
      <c r="CA39" s="497"/>
      <c r="CB39" s="497"/>
      <c r="CC39" s="497"/>
      <c r="CD39" s="387"/>
      <c r="CE39" s="387"/>
      <c r="CF39" s="387"/>
      <c r="CG39" s="387"/>
      <c r="CH39" s="387"/>
      <c r="CI39" s="387"/>
      <c r="CJ39" s="387"/>
      <c r="CK39" s="387"/>
      <c r="CL39" s="387"/>
      <c r="CM39" s="387"/>
      <c r="CN39" s="387"/>
      <c r="CO39" s="387"/>
      <c r="CP39" s="387"/>
      <c r="CQ39" s="387"/>
      <c r="CR39" s="387"/>
      <c r="CS39" s="387"/>
      <c r="CT39" s="387"/>
      <c r="CU39" s="387"/>
      <c r="CV39" s="387"/>
      <c r="CW39" s="387"/>
      <c r="CX39" s="387"/>
      <c r="CY39" s="387"/>
      <c r="CZ39" s="387"/>
      <c r="DA39" s="387"/>
      <c r="DB39" s="387">
        <v>0</v>
      </c>
      <c r="DC39" s="387"/>
      <c r="DD39" s="387"/>
      <c r="DE39" s="387"/>
      <c r="DF39" s="387"/>
      <c r="DG39" s="387"/>
      <c r="DH39" s="387"/>
      <c r="DI39" s="387"/>
      <c r="DJ39" s="387"/>
      <c r="DK39" s="387"/>
      <c r="DL39" s="387"/>
      <c r="DM39" s="387"/>
      <c r="DN39" s="387"/>
      <c r="DO39" s="387"/>
      <c r="DP39" s="387"/>
      <c r="DQ39" s="387"/>
      <c r="DR39" s="387"/>
      <c r="DS39" s="387"/>
      <c r="DT39" s="387"/>
      <c r="DU39" s="387"/>
      <c r="DV39" s="387"/>
      <c r="DW39" s="387"/>
      <c r="DX39" s="387"/>
      <c r="DY39" s="387"/>
      <c r="DZ39" s="387"/>
      <c r="EA39" s="387"/>
      <c r="EB39" s="387"/>
      <c r="EC39" s="387"/>
      <c r="ED39" s="387"/>
      <c r="EE39" s="387"/>
      <c r="EF39" s="387"/>
      <c r="EG39" s="387"/>
      <c r="EH39" s="387"/>
      <c r="EI39" s="387"/>
      <c r="EJ39" s="387"/>
      <c r="EK39" s="387"/>
    </row>
    <row r="40" spans="1:141" s="11" customFormat="1" ht="12.75" x14ac:dyDescent="0.2">
      <c r="A40" s="486" t="s">
        <v>428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474" t="s">
        <v>66</v>
      </c>
      <c r="AD40" s="389"/>
      <c r="AE40" s="389"/>
      <c r="AF40" s="389"/>
      <c r="AG40" s="389"/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7"/>
      <c r="AS40" s="387"/>
      <c r="AT40" s="497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497"/>
      <c r="BT40" s="497"/>
      <c r="BU40" s="497"/>
      <c r="BV40" s="497"/>
      <c r="BW40" s="497"/>
      <c r="BX40" s="497"/>
      <c r="BY40" s="497"/>
      <c r="BZ40" s="497"/>
      <c r="CA40" s="497"/>
      <c r="CB40" s="497"/>
      <c r="CC40" s="497"/>
      <c r="CD40" s="387"/>
      <c r="CE40" s="387"/>
      <c r="CF40" s="387"/>
      <c r="CG40" s="387"/>
      <c r="CH40" s="387"/>
      <c r="CI40" s="387"/>
      <c r="CJ40" s="387"/>
      <c r="CK40" s="387"/>
      <c r="CL40" s="387"/>
      <c r="CM40" s="387"/>
      <c r="CN40" s="387"/>
      <c r="CO40" s="387"/>
      <c r="CP40" s="387"/>
      <c r="CQ40" s="387"/>
      <c r="CR40" s="387"/>
      <c r="CS40" s="387"/>
      <c r="CT40" s="387"/>
      <c r="CU40" s="387"/>
      <c r="CV40" s="387"/>
      <c r="CW40" s="387"/>
      <c r="CX40" s="387"/>
      <c r="CY40" s="387"/>
      <c r="CZ40" s="387"/>
      <c r="DA40" s="387"/>
      <c r="DB40" s="387">
        <v>0</v>
      </c>
      <c r="DC40" s="387"/>
      <c r="DD40" s="387"/>
      <c r="DE40" s="387"/>
      <c r="DF40" s="387"/>
      <c r="DG40" s="387"/>
      <c r="DH40" s="387"/>
      <c r="DI40" s="387"/>
      <c r="DJ40" s="387"/>
      <c r="DK40" s="387"/>
      <c r="DL40" s="387"/>
      <c r="DM40" s="387"/>
      <c r="DN40" s="387"/>
      <c r="DO40" s="387"/>
      <c r="DP40" s="387"/>
      <c r="DQ40" s="387"/>
      <c r="DR40" s="387"/>
      <c r="DS40" s="387"/>
      <c r="DT40" s="387"/>
      <c r="DU40" s="387"/>
      <c r="DV40" s="387"/>
      <c r="DW40" s="387"/>
      <c r="DX40" s="387"/>
      <c r="DY40" s="387"/>
      <c r="DZ40" s="387"/>
      <c r="EA40" s="387"/>
      <c r="EB40" s="387"/>
      <c r="EC40" s="387"/>
      <c r="ED40" s="387"/>
      <c r="EE40" s="387"/>
      <c r="EF40" s="387"/>
      <c r="EG40" s="387"/>
      <c r="EH40" s="387"/>
      <c r="EI40" s="387"/>
      <c r="EJ40" s="387"/>
      <c r="EK40" s="387"/>
    </row>
    <row r="41" spans="1:141" s="11" customFormat="1" ht="12.75" x14ac:dyDescent="0.2">
      <c r="A41" s="498" t="s">
        <v>62</v>
      </c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74" t="s">
        <v>65</v>
      </c>
      <c r="AD41" s="389"/>
      <c r="AE41" s="389"/>
      <c r="AF41" s="389"/>
      <c r="AG41" s="389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497"/>
      <c r="AU41" s="497"/>
      <c r="AV41" s="497"/>
      <c r="AW41" s="497"/>
      <c r="AX41" s="497"/>
      <c r="AY41" s="497"/>
      <c r="AZ41" s="497"/>
      <c r="BA41" s="497"/>
      <c r="BB41" s="497"/>
      <c r="BC41" s="497"/>
      <c r="BD41" s="497"/>
      <c r="BE41" s="497"/>
      <c r="BF41" s="497"/>
      <c r="BG41" s="497"/>
      <c r="BH41" s="497"/>
      <c r="BI41" s="497"/>
      <c r="BJ41" s="497"/>
      <c r="BK41" s="497"/>
      <c r="BL41" s="497"/>
      <c r="BM41" s="497"/>
      <c r="BN41" s="497"/>
      <c r="BO41" s="497"/>
      <c r="BP41" s="497"/>
      <c r="BQ41" s="497"/>
      <c r="BR41" s="497"/>
      <c r="BS41" s="497"/>
      <c r="BT41" s="497"/>
      <c r="BU41" s="497"/>
      <c r="BV41" s="497"/>
      <c r="BW41" s="497"/>
      <c r="BX41" s="497"/>
      <c r="BY41" s="497"/>
      <c r="BZ41" s="497"/>
      <c r="CA41" s="497"/>
      <c r="CB41" s="497"/>
      <c r="CC41" s="497"/>
      <c r="CD41" s="387"/>
      <c r="CE41" s="387"/>
      <c r="CF41" s="387"/>
      <c r="CG41" s="387"/>
      <c r="CH41" s="387"/>
      <c r="CI41" s="387"/>
      <c r="CJ41" s="387"/>
      <c r="CK41" s="387"/>
      <c r="CL41" s="387"/>
      <c r="CM41" s="387"/>
      <c r="CN41" s="387"/>
      <c r="CO41" s="387"/>
      <c r="CP41" s="387"/>
      <c r="CQ41" s="387"/>
      <c r="CR41" s="387"/>
      <c r="CS41" s="387"/>
      <c r="CT41" s="387"/>
      <c r="CU41" s="387"/>
      <c r="CV41" s="387"/>
      <c r="CW41" s="387"/>
      <c r="CX41" s="387"/>
      <c r="CY41" s="387"/>
      <c r="CZ41" s="387"/>
      <c r="DA41" s="387"/>
      <c r="DB41" s="387">
        <v>0</v>
      </c>
      <c r="DC41" s="387"/>
      <c r="DD41" s="387"/>
      <c r="DE41" s="387"/>
      <c r="DF41" s="387"/>
      <c r="DG41" s="387"/>
      <c r="DH41" s="387"/>
      <c r="DI41" s="387"/>
      <c r="DJ41" s="387"/>
      <c r="DK41" s="387"/>
      <c r="DL41" s="387"/>
      <c r="DM41" s="387"/>
      <c r="DN41" s="387"/>
      <c r="DO41" s="387"/>
      <c r="DP41" s="387"/>
      <c r="DQ41" s="387"/>
      <c r="DR41" s="387"/>
      <c r="DS41" s="387"/>
      <c r="DT41" s="387"/>
      <c r="DU41" s="387"/>
      <c r="DV41" s="387"/>
      <c r="DW41" s="387"/>
      <c r="DX41" s="387"/>
      <c r="DY41" s="387"/>
      <c r="DZ41" s="387"/>
      <c r="EA41" s="387"/>
      <c r="EB41" s="387"/>
      <c r="EC41" s="387"/>
      <c r="ED41" s="387"/>
      <c r="EE41" s="387"/>
      <c r="EF41" s="387"/>
      <c r="EG41" s="387"/>
      <c r="EH41" s="387"/>
      <c r="EI41" s="387"/>
      <c r="EJ41" s="387"/>
      <c r="EK41" s="387"/>
    </row>
    <row r="42" spans="1:141" s="11" customFormat="1" ht="12.75" x14ac:dyDescent="0.2">
      <c r="A42" s="469" t="s">
        <v>361</v>
      </c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4"/>
      <c r="AD42" s="389"/>
      <c r="AE42" s="389"/>
      <c r="AF42" s="389"/>
      <c r="AG42" s="389"/>
      <c r="AH42" s="387"/>
      <c r="AI42" s="387"/>
      <c r="AJ42" s="387"/>
      <c r="AK42" s="387"/>
      <c r="AL42" s="387"/>
      <c r="AM42" s="387"/>
      <c r="AN42" s="387"/>
      <c r="AO42" s="387"/>
      <c r="AP42" s="387"/>
      <c r="AQ42" s="387"/>
      <c r="AR42" s="387"/>
      <c r="AS42" s="387"/>
      <c r="AT42" s="497"/>
      <c r="AU42" s="497"/>
      <c r="AV42" s="497"/>
      <c r="AW42" s="497"/>
      <c r="AX42" s="497"/>
      <c r="AY42" s="497"/>
      <c r="AZ42" s="497"/>
      <c r="BA42" s="497"/>
      <c r="BB42" s="497"/>
      <c r="BC42" s="497"/>
      <c r="BD42" s="497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  <c r="BO42" s="497"/>
      <c r="BP42" s="497"/>
      <c r="BQ42" s="497"/>
      <c r="BR42" s="497"/>
      <c r="BS42" s="497"/>
      <c r="BT42" s="497"/>
      <c r="BU42" s="497"/>
      <c r="BV42" s="497"/>
      <c r="BW42" s="497"/>
      <c r="BX42" s="497"/>
      <c r="BY42" s="497"/>
      <c r="BZ42" s="497"/>
      <c r="CA42" s="497"/>
      <c r="CB42" s="497"/>
      <c r="CC42" s="497"/>
      <c r="CD42" s="387"/>
      <c r="CE42" s="387"/>
      <c r="CF42" s="387"/>
      <c r="CG42" s="387"/>
      <c r="CH42" s="387"/>
      <c r="CI42" s="387"/>
      <c r="CJ42" s="387"/>
      <c r="CK42" s="387"/>
      <c r="CL42" s="387"/>
      <c r="CM42" s="387"/>
      <c r="CN42" s="387"/>
      <c r="CO42" s="387"/>
      <c r="CP42" s="387"/>
      <c r="CQ42" s="387"/>
      <c r="CR42" s="387"/>
      <c r="CS42" s="387"/>
      <c r="CT42" s="387"/>
      <c r="CU42" s="387"/>
      <c r="CV42" s="387"/>
      <c r="CW42" s="387"/>
      <c r="CX42" s="387"/>
      <c r="CY42" s="387"/>
      <c r="CZ42" s="387"/>
      <c r="DA42" s="387"/>
      <c r="DB42" s="387"/>
      <c r="DC42" s="387"/>
      <c r="DD42" s="387"/>
      <c r="DE42" s="387"/>
      <c r="DF42" s="387"/>
      <c r="DG42" s="387"/>
      <c r="DH42" s="387"/>
      <c r="DI42" s="387"/>
      <c r="DJ42" s="387"/>
      <c r="DK42" s="387"/>
      <c r="DL42" s="387"/>
      <c r="DM42" s="387"/>
      <c r="DN42" s="387"/>
      <c r="DO42" s="387"/>
      <c r="DP42" s="387"/>
      <c r="DQ42" s="387"/>
      <c r="DR42" s="387"/>
      <c r="DS42" s="387"/>
      <c r="DT42" s="387"/>
      <c r="DU42" s="387"/>
      <c r="DV42" s="387"/>
      <c r="DW42" s="387"/>
      <c r="DX42" s="387"/>
      <c r="DY42" s="387"/>
      <c r="DZ42" s="387"/>
      <c r="EA42" s="387"/>
      <c r="EB42" s="387"/>
      <c r="EC42" s="387"/>
      <c r="ED42" s="387"/>
      <c r="EE42" s="387"/>
      <c r="EF42" s="387"/>
      <c r="EG42" s="387"/>
      <c r="EH42" s="387"/>
      <c r="EI42" s="387"/>
      <c r="EJ42" s="387"/>
      <c r="EK42" s="387"/>
    </row>
    <row r="43" spans="1:141" s="11" customFormat="1" ht="12.75" x14ac:dyDescent="0.2">
      <c r="A43" s="482" t="s">
        <v>63</v>
      </c>
      <c r="B43" s="483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74" t="s">
        <v>373</v>
      </c>
      <c r="AD43" s="389"/>
      <c r="AE43" s="389"/>
      <c r="AF43" s="389"/>
      <c r="AG43" s="389"/>
      <c r="AH43" s="387"/>
      <c r="AI43" s="387"/>
      <c r="AJ43" s="387"/>
      <c r="AK43" s="387"/>
      <c r="AL43" s="387"/>
      <c r="AM43" s="387"/>
      <c r="AN43" s="387"/>
      <c r="AO43" s="387"/>
      <c r="AP43" s="387"/>
      <c r="AQ43" s="387"/>
      <c r="AR43" s="387"/>
      <c r="AS43" s="387"/>
      <c r="AT43" s="497"/>
      <c r="AU43" s="497"/>
      <c r="AV43" s="497"/>
      <c r="AW43" s="497"/>
      <c r="AX43" s="497"/>
      <c r="AY43" s="497"/>
      <c r="AZ43" s="497"/>
      <c r="BA43" s="497"/>
      <c r="BB43" s="497"/>
      <c r="BC43" s="497"/>
      <c r="BD43" s="497"/>
      <c r="BE43" s="497"/>
      <c r="BF43" s="497"/>
      <c r="BG43" s="497"/>
      <c r="BH43" s="497"/>
      <c r="BI43" s="497"/>
      <c r="BJ43" s="497"/>
      <c r="BK43" s="497"/>
      <c r="BL43" s="497"/>
      <c r="BM43" s="497"/>
      <c r="BN43" s="497"/>
      <c r="BO43" s="497"/>
      <c r="BP43" s="497"/>
      <c r="BQ43" s="497"/>
      <c r="BR43" s="497"/>
      <c r="BS43" s="497"/>
      <c r="BT43" s="497"/>
      <c r="BU43" s="497"/>
      <c r="BV43" s="497"/>
      <c r="BW43" s="497"/>
      <c r="BX43" s="497"/>
      <c r="BY43" s="497"/>
      <c r="BZ43" s="497"/>
      <c r="CA43" s="497"/>
      <c r="CB43" s="497"/>
      <c r="CC43" s="497"/>
      <c r="CD43" s="387"/>
      <c r="CE43" s="387"/>
      <c r="CF43" s="387"/>
      <c r="CG43" s="387"/>
      <c r="CH43" s="387"/>
      <c r="CI43" s="387"/>
      <c r="CJ43" s="387"/>
      <c r="CK43" s="387"/>
      <c r="CL43" s="387"/>
      <c r="CM43" s="387"/>
      <c r="CN43" s="387"/>
      <c r="CO43" s="387"/>
      <c r="CP43" s="387"/>
      <c r="CQ43" s="387"/>
      <c r="CR43" s="387"/>
      <c r="CS43" s="387"/>
      <c r="CT43" s="387"/>
      <c r="CU43" s="387"/>
      <c r="CV43" s="387"/>
      <c r="CW43" s="387"/>
      <c r="CX43" s="387"/>
      <c r="CY43" s="387"/>
      <c r="CZ43" s="387"/>
      <c r="DA43" s="387"/>
      <c r="DB43" s="387">
        <v>0</v>
      </c>
      <c r="DC43" s="387"/>
      <c r="DD43" s="387"/>
      <c r="DE43" s="387"/>
      <c r="DF43" s="387"/>
      <c r="DG43" s="387"/>
      <c r="DH43" s="387"/>
      <c r="DI43" s="387"/>
      <c r="DJ43" s="387"/>
      <c r="DK43" s="387"/>
      <c r="DL43" s="387"/>
      <c r="DM43" s="387"/>
      <c r="DN43" s="387"/>
      <c r="DO43" s="387"/>
      <c r="DP43" s="387"/>
      <c r="DQ43" s="387"/>
      <c r="DR43" s="387"/>
      <c r="DS43" s="387"/>
      <c r="DT43" s="387"/>
      <c r="DU43" s="387"/>
      <c r="DV43" s="387"/>
      <c r="DW43" s="387"/>
      <c r="DX43" s="387"/>
      <c r="DY43" s="387"/>
      <c r="DZ43" s="387"/>
      <c r="EA43" s="387"/>
      <c r="EB43" s="387"/>
      <c r="EC43" s="387"/>
      <c r="ED43" s="387"/>
      <c r="EE43" s="387"/>
      <c r="EF43" s="387"/>
      <c r="EG43" s="387"/>
      <c r="EH43" s="387"/>
      <c r="EI43" s="387"/>
      <c r="EJ43" s="387"/>
      <c r="EK43" s="387"/>
    </row>
    <row r="44" spans="1:141" s="11" customFormat="1" ht="12.75" x14ac:dyDescent="0.2">
      <c r="A44" s="478" t="s">
        <v>415</v>
      </c>
      <c r="B44" s="479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79"/>
      <c r="T44" s="479"/>
      <c r="U44" s="479"/>
      <c r="V44" s="479"/>
      <c r="W44" s="479"/>
      <c r="X44" s="479"/>
      <c r="Y44" s="479"/>
      <c r="Z44" s="479"/>
      <c r="AA44" s="479"/>
      <c r="AB44" s="479"/>
      <c r="AC44" s="474"/>
      <c r="AD44" s="389"/>
      <c r="AE44" s="389"/>
      <c r="AF44" s="389"/>
      <c r="AG44" s="389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497"/>
      <c r="AU44" s="497"/>
      <c r="AV44" s="497"/>
      <c r="AW44" s="497"/>
      <c r="AX44" s="497"/>
      <c r="AY44" s="497"/>
      <c r="AZ44" s="497"/>
      <c r="BA44" s="497"/>
      <c r="BB44" s="497"/>
      <c r="BC44" s="497"/>
      <c r="BD44" s="497"/>
      <c r="BE44" s="497"/>
      <c r="BF44" s="497"/>
      <c r="BG44" s="497"/>
      <c r="BH44" s="497"/>
      <c r="BI44" s="497"/>
      <c r="BJ44" s="497"/>
      <c r="BK44" s="497"/>
      <c r="BL44" s="497"/>
      <c r="BM44" s="497"/>
      <c r="BN44" s="497"/>
      <c r="BO44" s="497"/>
      <c r="BP44" s="497"/>
      <c r="BQ44" s="497"/>
      <c r="BR44" s="497"/>
      <c r="BS44" s="497"/>
      <c r="BT44" s="497"/>
      <c r="BU44" s="497"/>
      <c r="BV44" s="497"/>
      <c r="BW44" s="497"/>
      <c r="BX44" s="497"/>
      <c r="BY44" s="497"/>
      <c r="BZ44" s="497"/>
      <c r="CA44" s="497"/>
      <c r="CB44" s="497"/>
      <c r="CC44" s="497"/>
      <c r="CD44" s="387"/>
      <c r="CE44" s="387"/>
      <c r="CF44" s="387"/>
      <c r="CG44" s="387"/>
      <c r="CH44" s="387"/>
      <c r="CI44" s="387"/>
      <c r="CJ44" s="387"/>
      <c r="CK44" s="387"/>
      <c r="CL44" s="387"/>
      <c r="CM44" s="387"/>
      <c r="CN44" s="387"/>
      <c r="CO44" s="387"/>
      <c r="CP44" s="387"/>
      <c r="CQ44" s="387"/>
      <c r="CR44" s="387"/>
      <c r="CS44" s="387"/>
      <c r="CT44" s="387"/>
      <c r="CU44" s="387"/>
      <c r="CV44" s="387"/>
      <c r="CW44" s="387"/>
      <c r="CX44" s="387"/>
      <c r="CY44" s="387"/>
      <c r="CZ44" s="387"/>
      <c r="DA44" s="387"/>
      <c r="DB44" s="387"/>
      <c r="DC44" s="387"/>
      <c r="DD44" s="387"/>
      <c r="DE44" s="387"/>
      <c r="DF44" s="387"/>
      <c r="DG44" s="387"/>
      <c r="DH44" s="387"/>
      <c r="DI44" s="387"/>
      <c r="DJ44" s="387"/>
      <c r="DK44" s="387"/>
      <c r="DL44" s="387"/>
      <c r="DM44" s="387"/>
      <c r="DN44" s="387"/>
      <c r="DO44" s="387"/>
      <c r="DP44" s="387"/>
      <c r="DQ44" s="387"/>
      <c r="DR44" s="387"/>
      <c r="DS44" s="387"/>
      <c r="DT44" s="387"/>
      <c r="DU44" s="387"/>
      <c r="DV44" s="387"/>
      <c r="DW44" s="387"/>
      <c r="DX44" s="387"/>
      <c r="DY44" s="387"/>
      <c r="DZ44" s="387"/>
      <c r="EA44" s="387"/>
      <c r="EB44" s="387"/>
      <c r="EC44" s="387"/>
      <c r="ED44" s="387"/>
      <c r="EE44" s="387"/>
      <c r="EF44" s="387"/>
      <c r="EG44" s="387"/>
      <c r="EH44" s="387"/>
      <c r="EI44" s="387"/>
      <c r="EJ44" s="387"/>
      <c r="EK44" s="387"/>
    </row>
    <row r="45" spans="1:141" s="11" customFormat="1" ht="12.75" x14ac:dyDescent="0.2">
      <c r="A45" s="478" t="s">
        <v>416</v>
      </c>
      <c r="B45" s="479"/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479"/>
      <c r="R45" s="479"/>
      <c r="S45" s="479"/>
      <c r="T45" s="479"/>
      <c r="U45" s="479"/>
      <c r="V45" s="479"/>
      <c r="W45" s="479"/>
      <c r="X45" s="479"/>
      <c r="Y45" s="479"/>
      <c r="Z45" s="479"/>
      <c r="AA45" s="479"/>
      <c r="AB45" s="479"/>
      <c r="AC45" s="474"/>
      <c r="AD45" s="389"/>
      <c r="AE45" s="389"/>
      <c r="AF45" s="389"/>
      <c r="AG45" s="389"/>
      <c r="AH45" s="387"/>
      <c r="AI45" s="387"/>
      <c r="AJ45" s="387"/>
      <c r="AK45" s="387"/>
      <c r="AL45" s="387"/>
      <c r="AM45" s="387"/>
      <c r="AN45" s="387"/>
      <c r="AO45" s="387"/>
      <c r="AP45" s="387"/>
      <c r="AQ45" s="387"/>
      <c r="AR45" s="387"/>
      <c r="AS45" s="387"/>
      <c r="AT45" s="497"/>
      <c r="AU45" s="497"/>
      <c r="AV45" s="497"/>
      <c r="AW45" s="497"/>
      <c r="AX45" s="497"/>
      <c r="AY45" s="497"/>
      <c r="AZ45" s="497"/>
      <c r="BA45" s="497"/>
      <c r="BB45" s="497"/>
      <c r="BC45" s="497"/>
      <c r="BD45" s="497"/>
      <c r="BE45" s="497"/>
      <c r="BF45" s="497"/>
      <c r="BG45" s="497"/>
      <c r="BH45" s="497"/>
      <c r="BI45" s="497"/>
      <c r="BJ45" s="497"/>
      <c r="BK45" s="497"/>
      <c r="BL45" s="497"/>
      <c r="BM45" s="497"/>
      <c r="BN45" s="497"/>
      <c r="BO45" s="497"/>
      <c r="BP45" s="497"/>
      <c r="BQ45" s="497"/>
      <c r="BR45" s="497"/>
      <c r="BS45" s="497"/>
      <c r="BT45" s="497"/>
      <c r="BU45" s="497"/>
      <c r="BV45" s="497"/>
      <c r="BW45" s="497"/>
      <c r="BX45" s="497"/>
      <c r="BY45" s="497"/>
      <c r="BZ45" s="497"/>
      <c r="CA45" s="497"/>
      <c r="CB45" s="497"/>
      <c r="CC45" s="497"/>
      <c r="CD45" s="387"/>
      <c r="CE45" s="387"/>
      <c r="CF45" s="387"/>
      <c r="CG45" s="387"/>
      <c r="CH45" s="387"/>
      <c r="CI45" s="387"/>
      <c r="CJ45" s="387"/>
      <c r="CK45" s="387"/>
      <c r="CL45" s="387"/>
      <c r="CM45" s="387"/>
      <c r="CN45" s="387"/>
      <c r="CO45" s="387"/>
      <c r="CP45" s="387"/>
      <c r="CQ45" s="387"/>
      <c r="CR45" s="387"/>
      <c r="CS45" s="387"/>
      <c r="CT45" s="387"/>
      <c r="CU45" s="387"/>
      <c r="CV45" s="387"/>
      <c r="CW45" s="387"/>
      <c r="CX45" s="387"/>
      <c r="CY45" s="387"/>
      <c r="CZ45" s="387"/>
      <c r="DA45" s="387"/>
      <c r="DB45" s="387"/>
      <c r="DC45" s="387"/>
      <c r="DD45" s="387"/>
      <c r="DE45" s="387"/>
      <c r="DF45" s="387"/>
      <c r="DG45" s="387"/>
      <c r="DH45" s="387"/>
      <c r="DI45" s="387"/>
      <c r="DJ45" s="387"/>
      <c r="DK45" s="387"/>
      <c r="DL45" s="387"/>
      <c r="DM45" s="387"/>
      <c r="DN45" s="387"/>
      <c r="DO45" s="387"/>
      <c r="DP45" s="387"/>
      <c r="DQ45" s="387"/>
      <c r="DR45" s="387"/>
      <c r="DS45" s="387"/>
      <c r="DT45" s="387"/>
      <c r="DU45" s="387"/>
      <c r="DV45" s="387"/>
      <c r="DW45" s="387"/>
      <c r="DX45" s="387"/>
      <c r="DY45" s="387"/>
      <c r="DZ45" s="387"/>
      <c r="EA45" s="387"/>
      <c r="EB45" s="387"/>
      <c r="EC45" s="387"/>
      <c r="ED45" s="387"/>
      <c r="EE45" s="387"/>
      <c r="EF45" s="387"/>
      <c r="EG45" s="387"/>
      <c r="EH45" s="387"/>
      <c r="EI45" s="387"/>
      <c r="EJ45" s="387"/>
      <c r="EK45" s="387"/>
    </row>
    <row r="46" spans="1:141" s="11" customFormat="1" ht="12.75" x14ac:dyDescent="0.2">
      <c r="A46" s="480" t="s">
        <v>417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1"/>
      <c r="Z46" s="481"/>
      <c r="AA46" s="481"/>
      <c r="AB46" s="481"/>
      <c r="AC46" s="474"/>
      <c r="AD46" s="389"/>
      <c r="AE46" s="389"/>
      <c r="AF46" s="389"/>
      <c r="AG46" s="389"/>
      <c r="AH46" s="387"/>
      <c r="AI46" s="387"/>
      <c r="AJ46" s="387"/>
      <c r="AK46" s="387"/>
      <c r="AL46" s="387"/>
      <c r="AM46" s="387"/>
      <c r="AN46" s="387"/>
      <c r="AO46" s="387"/>
      <c r="AP46" s="387"/>
      <c r="AQ46" s="387"/>
      <c r="AR46" s="387"/>
      <c r="AS46" s="387"/>
      <c r="AT46" s="497"/>
      <c r="AU46" s="497"/>
      <c r="AV46" s="497"/>
      <c r="AW46" s="497"/>
      <c r="AX46" s="497"/>
      <c r="AY46" s="497"/>
      <c r="AZ46" s="497"/>
      <c r="BA46" s="497"/>
      <c r="BB46" s="497"/>
      <c r="BC46" s="497"/>
      <c r="BD46" s="497"/>
      <c r="BE46" s="497"/>
      <c r="BF46" s="497"/>
      <c r="BG46" s="497"/>
      <c r="BH46" s="497"/>
      <c r="BI46" s="497"/>
      <c r="BJ46" s="497"/>
      <c r="BK46" s="497"/>
      <c r="BL46" s="497"/>
      <c r="BM46" s="497"/>
      <c r="BN46" s="497"/>
      <c r="BO46" s="497"/>
      <c r="BP46" s="497"/>
      <c r="BQ46" s="497"/>
      <c r="BR46" s="497"/>
      <c r="BS46" s="497"/>
      <c r="BT46" s="497"/>
      <c r="BU46" s="497"/>
      <c r="BV46" s="497"/>
      <c r="BW46" s="497"/>
      <c r="BX46" s="497"/>
      <c r="BY46" s="497"/>
      <c r="BZ46" s="497"/>
      <c r="CA46" s="497"/>
      <c r="CB46" s="497"/>
      <c r="CC46" s="497"/>
      <c r="CD46" s="387"/>
      <c r="CE46" s="387"/>
      <c r="CF46" s="387"/>
      <c r="CG46" s="387"/>
      <c r="CH46" s="387"/>
      <c r="CI46" s="387"/>
      <c r="CJ46" s="387"/>
      <c r="CK46" s="387"/>
      <c r="CL46" s="387"/>
      <c r="CM46" s="387"/>
      <c r="CN46" s="387"/>
      <c r="CO46" s="387"/>
      <c r="CP46" s="387"/>
      <c r="CQ46" s="387"/>
      <c r="CR46" s="387"/>
      <c r="CS46" s="387"/>
      <c r="CT46" s="387"/>
      <c r="CU46" s="387"/>
      <c r="CV46" s="387"/>
      <c r="CW46" s="387"/>
      <c r="CX46" s="387"/>
      <c r="CY46" s="387"/>
      <c r="CZ46" s="387"/>
      <c r="DA46" s="387"/>
      <c r="DB46" s="387"/>
      <c r="DC46" s="387"/>
      <c r="DD46" s="387"/>
      <c r="DE46" s="387"/>
      <c r="DF46" s="387"/>
      <c r="DG46" s="387"/>
      <c r="DH46" s="387"/>
      <c r="DI46" s="387"/>
      <c r="DJ46" s="387"/>
      <c r="DK46" s="387"/>
      <c r="DL46" s="387"/>
      <c r="DM46" s="387"/>
      <c r="DN46" s="387"/>
      <c r="DO46" s="387"/>
      <c r="DP46" s="387"/>
      <c r="DQ46" s="387"/>
      <c r="DR46" s="387"/>
      <c r="DS46" s="387"/>
      <c r="DT46" s="387"/>
      <c r="DU46" s="387"/>
      <c r="DV46" s="387"/>
      <c r="DW46" s="387"/>
      <c r="DX46" s="387"/>
      <c r="DY46" s="387"/>
      <c r="DZ46" s="387"/>
      <c r="EA46" s="387"/>
      <c r="EB46" s="387"/>
      <c r="EC46" s="387"/>
      <c r="ED46" s="387"/>
      <c r="EE46" s="387"/>
      <c r="EF46" s="387"/>
      <c r="EG46" s="387"/>
      <c r="EH46" s="387"/>
      <c r="EI46" s="387"/>
      <c r="EJ46" s="387"/>
      <c r="EK46" s="387"/>
    </row>
    <row r="47" spans="1:141" s="11" customFormat="1" ht="12.75" x14ac:dyDescent="0.2">
      <c r="A47" s="486"/>
      <c r="B47" s="388"/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474"/>
      <c r="AD47" s="389"/>
      <c r="AE47" s="389"/>
      <c r="AF47" s="389"/>
      <c r="AG47" s="389"/>
      <c r="AH47" s="387"/>
      <c r="AI47" s="387"/>
      <c r="AJ47" s="387"/>
      <c r="AK47" s="387"/>
      <c r="AL47" s="387"/>
      <c r="AM47" s="387"/>
      <c r="AN47" s="387"/>
      <c r="AO47" s="387"/>
      <c r="AP47" s="387"/>
      <c r="AQ47" s="387"/>
      <c r="AR47" s="387"/>
      <c r="AS47" s="387"/>
      <c r="AT47" s="497"/>
      <c r="AU47" s="497"/>
      <c r="AV47" s="497"/>
      <c r="AW47" s="497"/>
      <c r="AX47" s="497"/>
      <c r="AY47" s="497"/>
      <c r="AZ47" s="497"/>
      <c r="BA47" s="497"/>
      <c r="BB47" s="497"/>
      <c r="BC47" s="497"/>
      <c r="BD47" s="497"/>
      <c r="BE47" s="497"/>
      <c r="BF47" s="497"/>
      <c r="BG47" s="497"/>
      <c r="BH47" s="497"/>
      <c r="BI47" s="497"/>
      <c r="BJ47" s="497"/>
      <c r="BK47" s="497"/>
      <c r="BL47" s="497"/>
      <c r="BM47" s="497"/>
      <c r="BN47" s="497"/>
      <c r="BO47" s="497"/>
      <c r="BP47" s="497"/>
      <c r="BQ47" s="497"/>
      <c r="BR47" s="497"/>
      <c r="BS47" s="497"/>
      <c r="BT47" s="497"/>
      <c r="BU47" s="497"/>
      <c r="BV47" s="497"/>
      <c r="BW47" s="497"/>
      <c r="BX47" s="497"/>
      <c r="BY47" s="497"/>
      <c r="BZ47" s="497"/>
      <c r="CA47" s="497"/>
      <c r="CB47" s="497"/>
      <c r="CC47" s="497"/>
      <c r="CD47" s="387"/>
      <c r="CE47" s="387"/>
      <c r="CF47" s="387"/>
      <c r="CG47" s="387"/>
      <c r="CH47" s="387"/>
      <c r="CI47" s="387"/>
      <c r="CJ47" s="387"/>
      <c r="CK47" s="387"/>
      <c r="CL47" s="387"/>
      <c r="CM47" s="387"/>
      <c r="CN47" s="387"/>
      <c r="CO47" s="387"/>
      <c r="CP47" s="387"/>
      <c r="CQ47" s="387"/>
      <c r="CR47" s="387"/>
      <c r="CS47" s="387"/>
      <c r="CT47" s="387"/>
      <c r="CU47" s="387"/>
      <c r="CV47" s="387"/>
      <c r="CW47" s="387"/>
      <c r="CX47" s="387"/>
      <c r="CY47" s="387"/>
      <c r="CZ47" s="387"/>
      <c r="DA47" s="387"/>
      <c r="DB47" s="387">
        <v>0</v>
      </c>
      <c r="DC47" s="387"/>
      <c r="DD47" s="387"/>
      <c r="DE47" s="387"/>
      <c r="DF47" s="387"/>
      <c r="DG47" s="387"/>
      <c r="DH47" s="387"/>
      <c r="DI47" s="387"/>
      <c r="DJ47" s="387"/>
      <c r="DK47" s="387"/>
      <c r="DL47" s="387"/>
      <c r="DM47" s="387"/>
      <c r="DN47" s="387"/>
      <c r="DO47" s="387"/>
      <c r="DP47" s="387"/>
      <c r="DQ47" s="387"/>
      <c r="DR47" s="387"/>
      <c r="DS47" s="387"/>
      <c r="DT47" s="387"/>
      <c r="DU47" s="387"/>
      <c r="DV47" s="387"/>
      <c r="DW47" s="387"/>
      <c r="DX47" s="387"/>
      <c r="DY47" s="387"/>
      <c r="DZ47" s="387"/>
      <c r="EA47" s="387"/>
      <c r="EB47" s="387"/>
      <c r="EC47" s="387"/>
      <c r="ED47" s="387"/>
      <c r="EE47" s="387"/>
      <c r="EF47" s="387"/>
      <c r="EG47" s="387"/>
      <c r="EH47" s="387"/>
      <c r="EI47" s="387"/>
      <c r="EJ47" s="387"/>
      <c r="EK47" s="387"/>
    </row>
    <row r="48" spans="1:141" s="11" customFormat="1" ht="12.75" x14ac:dyDescent="0.2">
      <c r="A48" s="484" t="s">
        <v>364</v>
      </c>
      <c r="B48" s="485"/>
      <c r="C48" s="485"/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5"/>
      <c r="T48" s="485"/>
      <c r="U48" s="485"/>
      <c r="V48" s="485"/>
      <c r="W48" s="485"/>
      <c r="X48" s="485"/>
      <c r="Y48" s="485"/>
      <c r="Z48" s="485"/>
      <c r="AA48" s="485"/>
      <c r="AB48" s="485"/>
      <c r="AC48" s="474" t="s">
        <v>374</v>
      </c>
      <c r="AD48" s="389"/>
      <c r="AE48" s="389"/>
      <c r="AF48" s="389"/>
      <c r="AG48" s="389"/>
      <c r="AH48" s="387"/>
      <c r="AI48" s="387"/>
      <c r="AJ48" s="387"/>
      <c r="AK48" s="387"/>
      <c r="AL48" s="387"/>
      <c r="AM48" s="387"/>
      <c r="AN48" s="387"/>
      <c r="AO48" s="387"/>
      <c r="AP48" s="387"/>
      <c r="AQ48" s="387"/>
      <c r="AR48" s="387"/>
      <c r="AS48" s="387"/>
      <c r="AT48" s="497"/>
      <c r="AU48" s="497"/>
      <c r="AV48" s="497"/>
      <c r="AW48" s="497"/>
      <c r="AX48" s="497"/>
      <c r="AY48" s="497"/>
      <c r="AZ48" s="497"/>
      <c r="BA48" s="497"/>
      <c r="BB48" s="497"/>
      <c r="BC48" s="497"/>
      <c r="BD48" s="497"/>
      <c r="BE48" s="497"/>
      <c r="BF48" s="497"/>
      <c r="BG48" s="497"/>
      <c r="BH48" s="497"/>
      <c r="BI48" s="497"/>
      <c r="BJ48" s="497"/>
      <c r="BK48" s="497"/>
      <c r="BL48" s="497"/>
      <c r="BM48" s="497"/>
      <c r="BN48" s="497"/>
      <c r="BO48" s="497"/>
      <c r="BP48" s="497"/>
      <c r="BQ48" s="497"/>
      <c r="BR48" s="497"/>
      <c r="BS48" s="497"/>
      <c r="BT48" s="497"/>
      <c r="BU48" s="497"/>
      <c r="BV48" s="497"/>
      <c r="BW48" s="497"/>
      <c r="BX48" s="497"/>
      <c r="BY48" s="497"/>
      <c r="BZ48" s="497"/>
      <c r="CA48" s="497"/>
      <c r="CB48" s="497"/>
      <c r="CC48" s="497"/>
      <c r="CD48" s="387"/>
      <c r="CE48" s="387"/>
      <c r="CF48" s="387"/>
      <c r="CG48" s="387"/>
      <c r="CH48" s="387"/>
      <c r="CI48" s="387"/>
      <c r="CJ48" s="387"/>
      <c r="CK48" s="387"/>
      <c r="CL48" s="387"/>
      <c r="CM48" s="387"/>
      <c r="CN48" s="387"/>
      <c r="CO48" s="387"/>
      <c r="CP48" s="387"/>
      <c r="CQ48" s="387"/>
      <c r="CR48" s="387"/>
      <c r="CS48" s="387"/>
      <c r="CT48" s="387"/>
      <c r="CU48" s="387"/>
      <c r="CV48" s="387"/>
      <c r="CW48" s="387"/>
      <c r="CX48" s="387"/>
      <c r="CY48" s="387"/>
      <c r="CZ48" s="387"/>
      <c r="DA48" s="387"/>
      <c r="DB48" s="387">
        <v>0</v>
      </c>
      <c r="DC48" s="387"/>
      <c r="DD48" s="387"/>
      <c r="DE48" s="387"/>
      <c r="DF48" s="387"/>
      <c r="DG48" s="387"/>
      <c r="DH48" s="387"/>
      <c r="DI48" s="387"/>
      <c r="DJ48" s="387"/>
      <c r="DK48" s="387"/>
      <c r="DL48" s="387"/>
      <c r="DM48" s="387"/>
      <c r="DN48" s="387"/>
      <c r="DO48" s="387"/>
      <c r="DP48" s="387"/>
      <c r="DQ48" s="387"/>
      <c r="DR48" s="387"/>
      <c r="DS48" s="387"/>
      <c r="DT48" s="387"/>
      <c r="DU48" s="387"/>
      <c r="DV48" s="387"/>
      <c r="DW48" s="387"/>
      <c r="DX48" s="387"/>
      <c r="DY48" s="387"/>
      <c r="DZ48" s="387"/>
      <c r="EA48" s="387"/>
      <c r="EB48" s="387"/>
      <c r="EC48" s="387"/>
      <c r="ED48" s="387"/>
      <c r="EE48" s="387"/>
      <c r="EF48" s="387"/>
      <c r="EG48" s="387"/>
      <c r="EH48" s="387"/>
      <c r="EI48" s="387"/>
      <c r="EJ48" s="387"/>
      <c r="EK48" s="387"/>
    </row>
    <row r="49" spans="1:141" s="11" customFormat="1" ht="13.5" thickBot="1" x14ac:dyDescent="0.25">
      <c r="A49" s="488" t="s">
        <v>38</v>
      </c>
      <c r="B49" s="488"/>
      <c r="C49" s="488"/>
      <c r="D49" s="488"/>
      <c r="E49" s="488"/>
      <c r="F49" s="488"/>
      <c r="G49" s="488"/>
      <c r="H49" s="488"/>
      <c r="I49" s="488"/>
      <c r="J49" s="488"/>
      <c r="K49" s="488"/>
      <c r="L49" s="488"/>
      <c r="M49" s="488"/>
      <c r="N49" s="488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9" t="s">
        <v>42</v>
      </c>
      <c r="AD49" s="490"/>
      <c r="AE49" s="490"/>
      <c r="AF49" s="490"/>
      <c r="AG49" s="490"/>
      <c r="AH49" s="418">
        <f>AH12+AH22+AH31+AH40</f>
        <v>467176.8</v>
      </c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99">
        <f>AT12+AT22+AT31+AT40</f>
        <v>237740.79999999999</v>
      </c>
      <c r="AU49" s="499"/>
      <c r="AV49" s="499"/>
      <c r="AW49" s="499"/>
      <c r="AX49" s="499"/>
      <c r="AY49" s="499"/>
      <c r="AZ49" s="499"/>
      <c r="BA49" s="499"/>
      <c r="BB49" s="499"/>
      <c r="BC49" s="499"/>
      <c r="BD49" s="499"/>
      <c r="BE49" s="499"/>
      <c r="BF49" s="499">
        <f>BF12+BF22+BF31+BF40</f>
        <v>228336</v>
      </c>
      <c r="BG49" s="499"/>
      <c r="BH49" s="499"/>
      <c r="BI49" s="499"/>
      <c r="BJ49" s="499"/>
      <c r="BK49" s="499"/>
      <c r="BL49" s="499"/>
      <c r="BM49" s="499"/>
      <c r="BN49" s="499"/>
      <c r="BO49" s="499"/>
      <c r="BP49" s="499"/>
      <c r="BQ49" s="499"/>
      <c r="BR49" s="499">
        <f t="shared" ref="BR49" si="0">BR12+BR22+BR31+BR40</f>
        <v>1100</v>
      </c>
      <c r="BS49" s="499"/>
      <c r="BT49" s="499"/>
      <c r="BU49" s="499"/>
      <c r="BV49" s="499"/>
      <c r="BW49" s="499"/>
      <c r="BX49" s="499"/>
      <c r="BY49" s="499"/>
      <c r="BZ49" s="499"/>
      <c r="CA49" s="499"/>
      <c r="CB49" s="499"/>
      <c r="CC49" s="499"/>
      <c r="CD49" s="414"/>
      <c r="CE49" s="414"/>
      <c r="CF49" s="414"/>
      <c r="CG49" s="414"/>
      <c r="CH49" s="414"/>
      <c r="CI49" s="414"/>
      <c r="CJ49" s="414"/>
      <c r="CK49" s="414"/>
      <c r="CL49" s="414"/>
      <c r="CM49" s="414"/>
      <c r="CN49" s="414"/>
      <c r="CO49" s="414"/>
      <c r="CP49" s="414"/>
      <c r="CQ49" s="414"/>
      <c r="CR49" s="414"/>
      <c r="CS49" s="414"/>
      <c r="CT49" s="414"/>
      <c r="CU49" s="414"/>
      <c r="CV49" s="414"/>
      <c r="CW49" s="414"/>
      <c r="CX49" s="414"/>
      <c r="CY49" s="414"/>
      <c r="CZ49" s="414"/>
      <c r="DA49" s="414"/>
      <c r="DB49" s="418">
        <v>0</v>
      </c>
      <c r="DC49" s="418"/>
      <c r="DD49" s="418"/>
      <c r="DE49" s="418"/>
      <c r="DF49" s="418"/>
      <c r="DG49" s="418"/>
      <c r="DH49" s="418"/>
      <c r="DI49" s="418"/>
      <c r="DJ49" s="418"/>
      <c r="DK49" s="418"/>
      <c r="DL49" s="418"/>
      <c r="DM49" s="418"/>
      <c r="DN49" s="414"/>
      <c r="DO49" s="414"/>
      <c r="DP49" s="414"/>
      <c r="DQ49" s="414"/>
      <c r="DR49" s="414"/>
      <c r="DS49" s="414"/>
      <c r="DT49" s="414"/>
      <c r="DU49" s="414"/>
      <c r="DV49" s="414"/>
      <c r="DW49" s="414"/>
      <c r="DX49" s="414"/>
      <c r="DY49" s="414"/>
      <c r="DZ49" s="414"/>
      <c r="EA49" s="414"/>
      <c r="EB49" s="414"/>
      <c r="EC49" s="414"/>
      <c r="ED49" s="414"/>
      <c r="EE49" s="414"/>
      <c r="EF49" s="414"/>
      <c r="EG49" s="414"/>
      <c r="EH49" s="414"/>
      <c r="EI49" s="414"/>
      <c r="EJ49" s="414"/>
      <c r="EK49" s="415"/>
    </row>
    <row r="52" spans="1:141" s="11" customFormat="1" ht="12.75" x14ac:dyDescent="0.2">
      <c r="A52" s="14" t="s">
        <v>45</v>
      </c>
    </row>
    <row r="53" spans="1:141" s="11" customFormat="1" ht="12.75" x14ac:dyDescent="0.2">
      <c r="A53" s="14" t="s">
        <v>55</v>
      </c>
    </row>
    <row r="54" spans="1:141" s="11" customFormat="1" ht="12.75" x14ac:dyDescent="0.2">
      <c r="A54" s="14" t="s">
        <v>54</v>
      </c>
      <c r="W54" s="420" t="s">
        <v>501</v>
      </c>
      <c r="X54" s="420"/>
      <c r="Y54" s="420"/>
      <c r="Z54" s="420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420"/>
      <c r="AL54" s="420"/>
      <c r="AM54" s="420"/>
      <c r="AN54" s="420"/>
      <c r="AO54" s="420"/>
      <c r="AP54" s="420"/>
      <c r="AQ54" s="420"/>
      <c r="AR54" s="420"/>
      <c r="AS54" s="420"/>
      <c r="AT54" s="420"/>
      <c r="AU54" s="420"/>
      <c r="AV54" s="420"/>
      <c r="AW54" s="420"/>
      <c r="AX54" s="420"/>
      <c r="AY54" s="420"/>
      <c r="AZ54" s="420"/>
      <c r="BA54" s="420"/>
      <c r="BB54" s="420"/>
      <c r="BC54" s="420"/>
      <c r="BD54" s="420"/>
      <c r="BG54" s="420"/>
      <c r="BH54" s="420"/>
      <c r="BI54" s="420"/>
      <c r="BJ54" s="420"/>
      <c r="BK54" s="420"/>
      <c r="BL54" s="420"/>
      <c r="BM54" s="420"/>
      <c r="BN54" s="420"/>
      <c r="BO54" s="420"/>
      <c r="BP54" s="420"/>
      <c r="BQ54" s="420"/>
      <c r="BR54" s="420"/>
      <c r="BS54" s="420"/>
      <c r="BT54" s="420"/>
      <c r="BU54" s="420"/>
      <c r="BV54" s="420"/>
      <c r="BW54" s="420"/>
      <c r="BX54" s="420"/>
      <c r="BY54" s="420"/>
      <c r="BZ54" s="420"/>
      <c r="CA54" s="420"/>
      <c r="CB54" s="420"/>
      <c r="CC54" s="420"/>
      <c r="CD54" s="420"/>
      <c r="CE54" s="420"/>
      <c r="CF54" s="420"/>
      <c r="CG54" s="420"/>
      <c r="CH54" s="420"/>
      <c r="CI54" s="420"/>
      <c r="CJ54" s="420"/>
      <c r="CK54" s="420"/>
      <c r="CL54" s="420"/>
      <c r="CM54" s="420"/>
      <c r="CN54" s="420"/>
      <c r="CQ54" s="420" t="s">
        <v>509</v>
      </c>
      <c r="CR54" s="420"/>
      <c r="CS54" s="420"/>
      <c r="CT54" s="420"/>
      <c r="CU54" s="420"/>
      <c r="CV54" s="420"/>
      <c r="CW54" s="420"/>
      <c r="CX54" s="420"/>
      <c r="CY54" s="420"/>
      <c r="CZ54" s="420"/>
      <c r="DA54" s="420"/>
      <c r="DB54" s="420"/>
      <c r="DC54" s="420"/>
      <c r="DD54" s="420"/>
      <c r="DE54" s="420"/>
      <c r="DF54" s="420"/>
      <c r="DG54" s="420"/>
      <c r="DH54" s="420"/>
      <c r="DI54" s="420"/>
      <c r="DJ54" s="420"/>
      <c r="DK54" s="420"/>
      <c r="DL54" s="420"/>
      <c r="DM54" s="420"/>
      <c r="DN54" s="420"/>
      <c r="DO54" s="420"/>
      <c r="DP54" s="420"/>
      <c r="DQ54" s="420"/>
      <c r="DR54" s="420"/>
      <c r="DS54" s="420"/>
      <c r="DT54" s="420"/>
      <c r="DU54" s="420"/>
      <c r="DV54" s="420"/>
      <c r="DW54" s="420"/>
      <c r="DX54" s="420"/>
    </row>
    <row r="55" spans="1:141" s="12" customFormat="1" ht="10.5" x14ac:dyDescent="0.2">
      <c r="W55" s="423" t="s">
        <v>46</v>
      </c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3"/>
      <c r="BD55" s="423"/>
      <c r="BG55" s="423" t="s">
        <v>47</v>
      </c>
      <c r="BH55" s="423"/>
      <c r="BI55" s="423"/>
      <c r="BJ55" s="423"/>
      <c r="BK55" s="423"/>
      <c r="BL55" s="423"/>
      <c r="BM55" s="423"/>
      <c r="BN55" s="423"/>
      <c r="BO55" s="423"/>
      <c r="BP55" s="423"/>
      <c r="BQ55" s="423"/>
      <c r="BR55" s="423"/>
      <c r="BS55" s="423"/>
      <c r="BT55" s="423"/>
      <c r="BU55" s="423"/>
      <c r="BV55" s="423"/>
      <c r="BW55" s="423"/>
      <c r="BX55" s="423"/>
      <c r="BY55" s="423"/>
      <c r="BZ55" s="423"/>
      <c r="CA55" s="423"/>
      <c r="CB55" s="423"/>
      <c r="CC55" s="423"/>
      <c r="CD55" s="423"/>
      <c r="CE55" s="423"/>
      <c r="CF55" s="423"/>
      <c r="CG55" s="423"/>
      <c r="CH55" s="423"/>
      <c r="CI55" s="423"/>
      <c r="CJ55" s="423"/>
      <c r="CK55" s="423"/>
      <c r="CL55" s="423"/>
      <c r="CM55" s="423"/>
      <c r="CN55" s="423"/>
      <c r="CQ55" s="423" t="s">
        <v>48</v>
      </c>
      <c r="CR55" s="423"/>
      <c r="CS55" s="423"/>
      <c r="CT55" s="423"/>
      <c r="CU55" s="423"/>
      <c r="CV55" s="423"/>
      <c r="CW55" s="423"/>
      <c r="CX55" s="423"/>
      <c r="CY55" s="423"/>
      <c r="CZ55" s="423"/>
      <c r="DA55" s="423"/>
      <c r="DB55" s="423"/>
      <c r="DC55" s="423"/>
      <c r="DD55" s="423"/>
      <c r="DE55" s="423"/>
      <c r="DF55" s="423"/>
      <c r="DG55" s="423"/>
      <c r="DH55" s="423"/>
      <c r="DI55" s="423"/>
      <c r="DJ55" s="423"/>
      <c r="DK55" s="423"/>
      <c r="DL55" s="423"/>
      <c r="DM55" s="423"/>
      <c r="DN55" s="423"/>
      <c r="DO55" s="423"/>
      <c r="DP55" s="423"/>
      <c r="DQ55" s="423"/>
      <c r="DR55" s="423"/>
      <c r="DS55" s="423"/>
      <c r="DT55" s="423"/>
      <c r="DU55" s="423"/>
      <c r="DV55" s="423"/>
      <c r="DW55" s="423"/>
      <c r="DX55" s="423"/>
    </row>
    <row r="56" spans="1:141" s="12" customFormat="1" ht="3" customHeight="1" x14ac:dyDescent="0.2"/>
    <row r="57" spans="1:141" s="11" customFormat="1" ht="12.75" x14ac:dyDescent="0.2">
      <c r="A57" s="14" t="s">
        <v>49</v>
      </c>
      <c r="W57" s="420" t="s">
        <v>762</v>
      </c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0"/>
      <c r="AN57" s="420"/>
      <c r="AO57" s="420"/>
      <c r="AP57" s="420"/>
      <c r="AQ57" s="420"/>
      <c r="AR57" s="420"/>
      <c r="AS57" s="420"/>
      <c r="AT57" s="420"/>
      <c r="AU57" s="420"/>
      <c r="AV57" s="420"/>
      <c r="AW57" s="420"/>
      <c r="AX57" s="420"/>
      <c r="AY57" s="420"/>
      <c r="AZ57" s="420"/>
      <c r="BA57" s="420"/>
      <c r="BB57" s="420"/>
      <c r="BC57" s="420"/>
      <c r="BD57" s="420"/>
      <c r="BG57" s="420" t="s">
        <v>763</v>
      </c>
      <c r="BH57" s="420"/>
      <c r="BI57" s="420"/>
      <c r="BJ57" s="420"/>
      <c r="BK57" s="420"/>
      <c r="BL57" s="420"/>
      <c r="BM57" s="420"/>
      <c r="BN57" s="420"/>
      <c r="BO57" s="420"/>
      <c r="BP57" s="420"/>
      <c r="BQ57" s="420"/>
      <c r="BR57" s="420"/>
      <c r="BS57" s="420"/>
      <c r="BT57" s="420"/>
      <c r="BU57" s="420"/>
      <c r="BV57" s="420"/>
      <c r="BW57" s="420"/>
      <c r="BX57" s="420"/>
      <c r="BY57" s="420"/>
      <c r="BZ57" s="420"/>
      <c r="CA57" s="420"/>
      <c r="CB57" s="420"/>
      <c r="CC57" s="420"/>
      <c r="CD57" s="420"/>
      <c r="CE57" s="420"/>
      <c r="CF57" s="420"/>
      <c r="CG57" s="420"/>
      <c r="CH57" s="420"/>
      <c r="CI57" s="420"/>
      <c r="CJ57" s="420"/>
      <c r="CK57" s="420"/>
      <c r="CL57" s="420"/>
      <c r="CM57" s="420"/>
      <c r="CN57" s="420"/>
      <c r="CQ57" s="419" t="s">
        <v>764</v>
      </c>
      <c r="CR57" s="419"/>
      <c r="CS57" s="419"/>
      <c r="CT57" s="419"/>
      <c r="CU57" s="419"/>
      <c r="CV57" s="419"/>
      <c r="CW57" s="419"/>
      <c r="CX57" s="419"/>
      <c r="CY57" s="419"/>
      <c r="CZ57" s="419"/>
      <c r="DA57" s="419"/>
      <c r="DB57" s="419"/>
      <c r="DC57" s="419"/>
      <c r="DD57" s="419"/>
      <c r="DE57" s="419"/>
      <c r="DF57" s="419"/>
      <c r="DG57" s="419"/>
      <c r="DH57" s="419"/>
      <c r="DI57" s="419"/>
      <c r="DJ57" s="419"/>
      <c r="DK57" s="419"/>
      <c r="DL57" s="419"/>
      <c r="DM57" s="419"/>
      <c r="DN57" s="419"/>
      <c r="DO57" s="419"/>
      <c r="DP57" s="419"/>
      <c r="DQ57" s="419"/>
      <c r="DR57" s="419"/>
      <c r="DS57" s="419"/>
      <c r="DT57" s="419"/>
      <c r="DU57" s="419"/>
      <c r="DV57" s="419"/>
      <c r="DW57" s="419"/>
      <c r="DX57" s="419"/>
    </row>
    <row r="58" spans="1:141" s="12" customFormat="1" ht="10.5" x14ac:dyDescent="0.2">
      <c r="W58" s="423" t="s">
        <v>46</v>
      </c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423"/>
      <c r="AN58" s="423"/>
      <c r="AO58" s="423"/>
      <c r="AP58" s="423"/>
      <c r="AQ58" s="423"/>
      <c r="AR58" s="423"/>
      <c r="AS58" s="423"/>
      <c r="AT58" s="423"/>
      <c r="AU58" s="423"/>
      <c r="AV58" s="423"/>
      <c r="AW58" s="423"/>
      <c r="AX58" s="423"/>
      <c r="AY58" s="423"/>
      <c r="AZ58" s="423"/>
      <c r="BA58" s="423"/>
      <c r="BB58" s="423"/>
      <c r="BC58" s="423"/>
      <c r="BD58" s="423"/>
      <c r="BG58" s="423" t="s">
        <v>56</v>
      </c>
      <c r="BH58" s="423"/>
      <c r="BI58" s="423"/>
      <c r="BJ58" s="423"/>
      <c r="BK58" s="423"/>
      <c r="BL58" s="423"/>
      <c r="BM58" s="423"/>
      <c r="BN58" s="423"/>
      <c r="BO58" s="423"/>
      <c r="BP58" s="423"/>
      <c r="BQ58" s="423"/>
      <c r="BR58" s="423"/>
      <c r="BS58" s="423"/>
      <c r="BT58" s="423"/>
      <c r="BU58" s="423"/>
      <c r="BV58" s="423"/>
      <c r="BW58" s="423"/>
      <c r="BX58" s="423"/>
      <c r="BY58" s="423"/>
      <c r="BZ58" s="423"/>
      <c r="CA58" s="423"/>
      <c r="CB58" s="423"/>
      <c r="CC58" s="423"/>
      <c r="CD58" s="423"/>
      <c r="CE58" s="423"/>
      <c r="CF58" s="423"/>
      <c r="CG58" s="423"/>
      <c r="CH58" s="423"/>
      <c r="CI58" s="423"/>
      <c r="CJ58" s="423"/>
      <c r="CK58" s="423"/>
      <c r="CL58" s="423"/>
      <c r="CM58" s="423"/>
      <c r="CN58" s="423"/>
      <c r="CQ58" s="423" t="s">
        <v>70</v>
      </c>
      <c r="CR58" s="423"/>
      <c r="CS58" s="423"/>
      <c r="CT58" s="423"/>
      <c r="CU58" s="423"/>
      <c r="CV58" s="423"/>
      <c r="CW58" s="423"/>
      <c r="CX58" s="423"/>
      <c r="CY58" s="423"/>
      <c r="CZ58" s="423"/>
      <c r="DA58" s="423"/>
      <c r="DB58" s="423"/>
      <c r="DC58" s="423"/>
      <c r="DD58" s="423"/>
      <c r="DE58" s="423"/>
      <c r="DF58" s="423"/>
      <c r="DG58" s="423"/>
      <c r="DH58" s="423"/>
      <c r="DI58" s="423"/>
      <c r="DJ58" s="423"/>
      <c r="DK58" s="423"/>
      <c r="DL58" s="423"/>
      <c r="DM58" s="423"/>
      <c r="DN58" s="423"/>
      <c r="DO58" s="423"/>
      <c r="DP58" s="423"/>
      <c r="DQ58" s="423"/>
      <c r="DR58" s="423"/>
      <c r="DS58" s="423"/>
      <c r="DT58" s="423"/>
      <c r="DU58" s="423"/>
      <c r="DV58" s="423"/>
      <c r="DW58" s="423"/>
      <c r="DX58" s="423"/>
    </row>
    <row r="59" spans="1:141" s="12" customFormat="1" ht="3" customHeight="1" x14ac:dyDescent="0.2"/>
    <row r="60" spans="1:141" s="11" customFormat="1" ht="12.75" x14ac:dyDescent="0.2">
      <c r="A60" s="13" t="s">
        <v>51</v>
      </c>
      <c r="B60" s="419" t="s">
        <v>776</v>
      </c>
      <c r="C60" s="419"/>
      <c r="D60" s="419"/>
      <c r="E60" s="14" t="s">
        <v>52</v>
      </c>
      <c r="G60" s="420" t="s">
        <v>777</v>
      </c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1">
        <v>20</v>
      </c>
      <c r="S60" s="421"/>
      <c r="T60" s="421"/>
      <c r="U60" s="422" t="s">
        <v>494</v>
      </c>
      <c r="V60" s="422"/>
      <c r="W60" s="422"/>
      <c r="X60" s="14" t="s">
        <v>10</v>
      </c>
    </row>
  </sheetData>
  <customSheetViews>
    <customSheetView guid="{99F06617-C8D1-426F-967E-9F9485120AD4}">
      <selection activeCell="AT65" sqref="AT65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>
      <selection activeCell="AT65" sqref="AT65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9" scale="65" orientation="landscape" r:id="rId3"/>
  <headerFooter alignWithMargins="0">
    <oddHeader>&amp;CМАДОУ №8 " Огонек"</oddHeader>
    <oddFooter>Страница 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abSelected="1" view="pageBreakPreview" topLeftCell="A13" zoomScale="60" zoomScaleNormal="100" workbookViewId="0">
      <selection activeCell="S72" sqref="S72"/>
    </sheetView>
  </sheetViews>
  <sheetFormatPr defaultColWidth="1.42578125" defaultRowHeight="15.75" x14ac:dyDescent="0.25"/>
  <cols>
    <col min="1" max="17" width="1.42578125" style="33"/>
    <col min="18" max="18" width="6" style="33" customWidth="1"/>
    <col min="19" max="43" width="1.42578125" style="33"/>
    <col min="44" max="44" width="3.7109375" style="33" customWidth="1"/>
    <col min="45" max="76" width="1.42578125" style="33"/>
    <col min="77" max="77" width="5.140625" style="33" customWidth="1"/>
    <col min="78" max="16384" width="1.42578125" style="33"/>
  </cols>
  <sheetData>
    <row r="1" spans="1:141" x14ac:dyDescent="0.25">
      <c r="A1" s="173" t="s">
        <v>464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</row>
    <row r="2" spans="1:141" s="51" customFormat="1" ht="15.75" customHeight="1" x14ac:dyDescent="0.2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  <c r="EE2" s="161"/>
      <c r="EF2" s="161"/>
      <c r="EG2" s="161"/>
      <c r="EH2" s="161"/>
      <c r="EI2" s="161"/>
      <c r="EJ2" s="161"/>
      <c r="EK2" s="161"/>
    </row>
    <row r="3" spans="1:141" s="51" customFormat="1" ht="13.5" thickBot="1" x14ac:dyDescent="0.25">
      <c r="DW3" s="174" t="s">
        <v>2</v>
      </c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</row>
    <row r="4" spans="1:141" s="51" customFormat="1" ht="12.75" x14ac:dyDescent="0.2">
      <c r="A4" s="38"/>
      <c r="BL4" s="49" t="s">
        <v>9</v>
      </c>
      <c r="BM4" s="181" t="s">
        <v>775</v>
      </c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2">
        <v>20</v>
      </c>
      <c r="BY4" s="182"/>
      <c r="BZ4" s="182"/>
      <c r="CA4" s="183" t="s">
        <v>494</v>
      </c>
      <c r="CB4" s="183"/>
      <c r="CC4" s="183"/>
      <c r="CD4" s="38" t="s">
        <v>10</v>
      </c>
      <c r="DU4" s="49" t="s">
        <v>3</v>
      </c>
      <c r="DW4" s="175" t="s">
        <v>778</v>
      </c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7"/>
    </row>
    <row r="5" spans="1:141" s="51" customFormat="1" ht="12.75" x14ac:dyDescent="0.2">
      <c r="A5" s="38"/>
      <c r="DU5" s="49" t="s">
        <v>4</v>
      </c>
      <c r="DW5" s="178" t="s">
        <v>504</v>
      </c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80"/>
    </row>
    <row r="6" spans="1:141" s="51" customFormat="1" ht="12.75" x14ac:dyDescent="0.2">
      <c r="A6" s="38"/>
      <c r="DU6" s="49" t="s">
        <v>5</v>
      </c>
      <c r="DW6" s="178" t="s">
        <v>505</v>
      </c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80"/>
    </row>
    <row r="7" spans="1:141" s="51" customFormat="1" ht="12.75" x14ac:dyDescent="0.2">
      <c r="A7" s="38" t="s">
        <v>11</v>
      </c>
      <c r="Z7" s="181" t="s">
        <v>508</v>
      </c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U7" s="49" t="s">
        <v>6</v>
      </c>
      <c r="DW7" s="178" t="s">
        <v>493</v>
      </c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80"/>
    </row>
    <row r="8" spans="1:141" s="51" customFormat="1" ht="12.75" x14ac:dyDescent="0.2">
      <c r="A8" s="38" t="s">
        <v>12</v>
      </c>
      <c r="DU8" s="49"/>
      <c r="DW8" s="178" t="s">
        <v>496</v>
      </c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80"/>
    </row>
    <row r="9" spans="1:141" s="51" customFormat="1" ht="12.75" x14ac:dyDescent="0.2">
      <c r="A9" s="38" t="s">
        <v>13</v>
      </c>
      <c r="Z9" s="181" t="s">
        <v>502</v>
      </c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U9" s="49" t="s">
        <v>7</v>
      </c>
      <c r="DW9" s="178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80"/>
    </row>
    <row r="10" spans="1:141" s="51" customFormat="1" ht="12.75" x14ac:dyDescent="0.2">
      <c r="A10" s="38" t="s">
        <v>14</v>
      </c>
      <c r="Z10" s="181" t="s">
        <v>506</v>
      </c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U10" s="49" t="s">
        <v>8</v>
      </c>
      <c r="DW10" s="178" t="s">
        <v>616</v>
      </c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80"/>
    </row>
    <row r="11" spans="1:141" s="51" customFormat="1" ht="13.5" thickBot="1" x14ac:dyDescent="0.25">
      <c r="A11" s="38" t="s">
        <v>15</v>
      </c>
      <c r="DU11" s="49"/>
      <c r="DW11" s="191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3"/>
    </row>
    <row r="13" spans="1:141" s="51" customFormat="1" ht="12.75" customHeight="1" x14ac:dyDescent="0.2">
      <c r="A13" s="305" t="s">
        <v>224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6" t="s">
        <v>465</v>
      </c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7"/>
      <c r="AS13" s="306" t="s">
        <v>466</v>
      </c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7"/>
      <c r="BH13" s="305" t="s">
        <v>228</v>
      </c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6" t="s">
        <v>18</v>
      </c>
      <c r="CA13" s="305"/>
      <c r="CB13" s="305"/>
      <c r="CC13" s="305"/>
      <c r="CD13" s="305"/>
      <c r="CE13" s="305"/>
      <c r="CF13" s="306" t="s">
        <v>470</v>
      </c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5"/>
      <c r="CV13" s="307"/>
      <c r="CW13" s="306" t="s">
        <v>471</v>
      </c>
      <c r="CX13" s="305"/>
      <c r="CY13" s="305"/>
      <c r="CZ13" s="305"/>
      <c r="DA13" s="305"/>
      <c r="DB13" s="305"/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  <c r="DN13" s="305"/>
      <c r="DO13" s="305"/>
      <c r="DP13" s="305"/>
      <c r="DQ13" s="305"/>
      <c r="DR13" s="305"/>
      <c r="DS13" s="305"/>
      <c r="DT13" s="305"/>
      <c r="DU13" s="305"/>
      <c r="DV13" s="307"/>
      <c r="DW13" s="306" t="s">
        <v>472</v>
      </c>
      <c r="DX13" s="305"/>
      <c r="DY13" s="305"/>
      <c r="DZ13" s="305"/>
      <c r="EA13" s="305"/>
      <c r="EB13" s="305"/>
      <c r="EC13" s="305"/>
      <c r="ED13" s="305"/>
      <c r="EE13" s="305"/>
      <c r="EF13" s="305"/>
      <c r="EG13" s="305"/>
      <c r="EH13" s="305"/>
      <c r="EI13" s="305"/>
      <c r="EJ13" s="305"/>
      <c r="EK13" s="305"/>
    </row>
    <row r="14" spans="1:141" s="51" customFormat="1" ht="12.75" customHeight="1" x14ac:dyDescent="0.2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274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6"/>
      <c r="AS14" s="274" t="s">
        <v>467</v>
      </c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6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274" t="s">
        <v>21</v>
      </c>
      <c r="CA14" s="275"/>
      <c r="CB14" s="275"/>
      <c r="CC14" s="275"/>
      <c r="CD14" s="275"/>
      <c r="CE14" s="275"/>
      <c r="CF14" s="274" t="s">
        <v>341</v>
      </c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6"/>
      <c r="CW14" s="274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6"/>
      <c r="DW14" s="274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</row>
    <row r="15" spans="1:141" s="51" customFormat="1" ht="12.75" customHeight="1" x14ac:dyDescent="0.2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274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6"/>
      <c r="AS15" s="274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6"/>
      <c r="BH15" s="306" t="s">
        <v>25</v>
      </c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7"/>
      <c r="BT15" s="306" t="s">
        <v>26</v>
      </c>
      <c r="BU15" s="305"/>
      <c r="BV15" s="305"/>
      <c r="BW15" s="305"/>
      <c r="BX15" s="305"/>
      <c r="BY15" s="307"/>
      <c r="BZ15" s="274"/>
      <c r="CA15" s="275"/>
      <c r="CB15" s="275"/>
      <c r="CC15" s="275"/>
      <c r="CD15" s="275"/>
      <c r="CE15" s="275"/>
      <c r="CF15" s="274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6"/>
      <c r="CW15" s="274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6"/>
      <c r="DW15" s="274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</row>
    <row r="16" spans="1:141" s="51" customFormat="1" ht="12.75" customHeight="1" x14ac:dyDescent="0.2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274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6"/>
      <c r="AS16" s="274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6"/>
      <c r="BH16" s="274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6"/>
      <c r="BT16" s="274" t="s">
        <v>27</v>
      </c>
      <c r="BU16" s="275"/>
      <c r="BV16" s="275"/>
      <c r="BW16" s="275"/>
      <c r="BX16" s="275"/>
      <c r="BY16" s="276"/>
      <c r="BZ16" s="274"/>
      <c r="CA16" s="275"/>
      <c r="CB16" s="275"/>
      <c r="CC16" s="275"/>
      <c r="CD16" s="275"/>
      <c r="CE16" s="275"/>
      <c r="CF16" s="274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6"/>
      <c r="CW16" s="274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6"/>
      <c r="DW16" s="274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</row>
    <row r="17" spans="1:141" s="51" customFormat="1" ht="13.5" thickBot="1" x14ac:dyDescent="0.25">
      <c r="A17" s="208">
        <v>1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5">
        <v>2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>
        <v>3</v>
      </c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>
        <v>4</v>
      </c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>
        <v>5</v>
      </c>
      <c r="BU17" s="215"/>
      <c r="BV17" s="215"/>
      <c r="BW17" s="215"/>
      <c r="BX17" s="215"/>
      <c r="BY17" s="215"/>
      <c r="BZ17" s="215">
        <v>6</v>
      </c>
      <c r="CA17" s="215"/>
      <c r="CB17" s="215"/>
      <c r="CC17" s="215"/>
      <c r="CD17" s="215"/>
      <c r="CE17" s="215"/>
      <c r="CF17" s="215">
        <v>7</v>
      </c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>
        <v>8</v>
      </c>
      <c r="CX17" s="215"/>
      <c r="CY17" s="215"/>
      <c r="CZ17" s="215"/>
      <c r="DA17" s="215"/>
      <c r="DB17" s="215"/>
      <c r="DC17" s="215"/>
      <c r="DD17" s="215"/>
      <c r="DE17" s="215"/>
      <c r="DF17" s="215"/>
      <c r="DG17" s="215"/>
      <c r="DH17" s="215"/>
      <c r="DI17" s="215"/>
      <c r="DJ17" s="215"/>
      <c r="DK17" s="215"/>
      <c r="DL17" s="215"/>
      <c r="DM17" s="215"/>
      <c r="DN17" s="215"/>
      <c r="DO17" s="215"/>
      <c r="DP17" s="215"/>
      <c r="DQ17" s="215"/>
      <c r="DR17" s="215"/>
      <c r="DS17" s="215"/>
      <c r="DT17" s="215"/>
      <c r="DU17" s="215"/>
      <c r="DV17" s="215"/>
      <c r="DW17" s="215">
        <v>9</v>
      </c>
      <c r="DX17" s="215"/>
      <c r="DY17" s="215"/>
      <c r="DZ17" s="215"/>
      <c r="EA17" s="215"/>
      <c r="EB17" s="215"/>
      <c r="EC17" s="215"/>
      <c r="ED17" s="215"/>
      <c r="EE17" s="215"/>
      <c r="EF17" s="215"/>
      <c r="EG17" s="215"/>
      <c r="EH17" s="215"/>
      <c r="EI17" s="215"/>
      <c r="EJ17" s="215"/>
      <c r="EK17" s="203"/>
    </row>
    <row r="18" spans="1:141" s="51" customFormat="1" ht="15" customHeight="1" x14ac:dyDescent="0.2">
      <c r="A18" s="169" t="s">
        <v>253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227" t="s">
        <v>39</v>
      </c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317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7" t="s">
        <v>39</v>
      </c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317"/>
      <c r="BT18" s="175" t="s">
        <v>39</v>
      </c>
      <c r="BU18" s="176"/>
      <c r="BV18" s="176"/>
      <c r="BW18" s="176"/>
      <c r="BX18" s="176"/>
      <c r="BY18" s="176"/>
      <c r="BZ18" s="176" t="s">
        <v>40</v>
      </c>
      <c r="CA18" s="176"/>
      <c r="CB18" s="176"/>
      <c r="CC18" s="176"/>
      <c r="CD18" s="176"/>
      <c r="CE18" s="176"/>
      <c r="CF18" s="502">
        <f>SUM(CF19:CV21)</f>
        <v>247.20000000000002</v>
      </c>
      <c r="CG18" s="502"/>
      <c r="CH18" s="502"/>
      <c r="CI18" s="502"/>
      <c r="CJ18" s="502"/>
      <c r="CK18" s="502"/>
      <c r="CL18" s="502"/>
      <c r="CM18" s="502"/>
      <c r="CN18" s="502"/>
      <c r="CO18" s="502"/>
      <c r="CP18" s="502"/>
      <c r="CQ18" s="502"/>
      <c r="CR18" s="502"/>
      <c r="CS18" s="502"/>
      <c r="CT18" s="502"/>
      <c r="CU18" s="502"/>
      <c r="CV18" s="502"/>
      <c r="CW18" s="238"/>
      <c r="CX18" s="238"/>
      <c r="CY18" s="238"/>
      <c r="CZ18" s="238"/>
      <c r="DA18" s="238"/>
      <c r="DB18" s="238"/>
      <c r="DC18" s="238"/>
      <c r="DD18" s="238"/>
      <c r="DE18" s="238"/>
      <c r="DF18" s="238"/>
      <c r="DG18" s="238"/>
      <c r="DH18" s="238"/>
      <c r="DI18" s="238"/>
      <c r="DJ18" s="238"/>
      <c r="DK18" s="238"/>
      <c r="DL18" s="238"/>
      <c r="DM18" s="238"/>
      <c r="DN18" s="238"/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8"/>
      <c r="EB18" s="238"/>
      <c r="EC18" s="238"/>
      <c r="ED18" s="238"/>
      <c r="EE18" s="238"/>
      <c r="EF18" s="238"/>
      <c r="EG18" s="238"/>
      <c r="EH18" s="238"/>
      <c r="EI18" s="238"/>
      <c r="EJ18" s="238"/>
      <c r="EK18" s="322"/>
    </row>
    <row r="19" spans="1:141" s="51" customFormat="1" ht="12.75" x14ac:dyDescent="0.2">
      <c r="A19" s="255" t="s">
        <v>62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19" t="s">
        <v>539</v>
      </c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84"/>
      <c r="AS19" s="179" t="s">
        <v>607</v>
      </c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359" t="s">
        <v>469</v>
      </c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6"/>
      <c r="BT19" s="178" t="s">
        <v>605</v>
      </c>
      <c r="BU19" s="179"/>
      <c r="BV19" s="179"/>
      <c r="BW19" s="179"/>
      <c r="BX19" s="179"/>
      <c r="BY19" s="179"/>
      <c r="BZ19" s="179" t="s">
        <v>261</v>
      </c>
      <c r="CA19" s="179"/>
      <c r="CB19" s="179"/>
      <c r="CC19" s="179"/>
      <c r="CD19" s="179"/>
      <c r="CE19" s="179"/>
      <c r="CF19" s="227">
        <v>161.80000000000001</v>
      </c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179" t="s">
        <v>608</v>
      </c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443" t="s">
        <v>609</v>
      </c>
      <c r="DX19" s="443"/>
      <c r="DY19" s="443"/>
      <c r="DZ19" s="443"/>
      <c r="EA19" s="443"/>
      <c r="EB19" s="443"/>
      <c r="EC19" s="443"/>
      <c r="ED19" s="443"/>
      <c r="EE19" s="443"/>
      <c r="EF19" s="443"/>
      <c r="EG19" s="443"/>
      <c r="EH19" s="443"/>
      <c r="EI19" s="443"/>
      <c r="EJ19" s="443"/>
      <c r="EK19" s="503"/>
    </row>
    <row r="20" spans="1:141" s="51" customFormat="1" ht="28.5" customHeight="1" x14ac:dyDescent="0.2">
      <c r="A20" s="167" t="s">
        <v>612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84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33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9"/>
      <c r="BT20" s="178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443"/>
      <c r="DX20" s="443"/>
      <c r="DY20" s="443"/>
      <c r="DZ20" s="443"/>
      <c r="EA20" s="443"/>
      <c r="EB20" s="443"/>
      <c r="EC20" s="443"/>
      <c r="ED20" s="443"/>
      <c r="EE20" s="443"/>
      <c r="EF20" s="443"/>
      <c r="EG20" s="443"/>
      <c r="EH20" s="443"/>
      <c r="EI20" s="443"/>
      <c r="EJ20" s="443"/>
      <c r="EK20" s="503"/>
    </row>
    <row r="21" spans="1:141" s="51" customFormat="1" ht="46.5" customHeight="1" x14ac:dyDescent="0.2">
      <c r="A21" s="341" t="s">
        <v>613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219" t="s">
        <v>543</v>
      </c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84"/>
      <c r="AS21" s="179" t="s">
        <v>607</v>
      </c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317" t="s">
        <v>469</v>
      </c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40"/>
      <c r="BT21" s="178" t="s">
        <v>605</v>
      </c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227">
        <v>85.4</v>
      </c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179" t="s">
        <v>608</v>
      </c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443" t="s">
        <v>609</v>
      </c>
      <c r="DX21" s="443"/>
      <c r="DY21" s="443"/>
      <c r="DZ21" s="443"/>
      <c r="EA21" s="443"/>
      <c r="EB21" s="443"/>
      <c r="EC21" s="443"/>
      <c r="ED21" s="443"/>
      <c r="EE21" s="443"/>
      <c r="EF21" s="443"/>
      <c r="EG21" s="443"/>
      <c r="EH21" s="443"/>
      <c r="EI21" s="443"/>
      <c r="EJ21" s="443"/>
      <c r="EK21" s="503"/>
    </row>
    <row r="22" spans="1:141" s="51" customFormat="1" ht="15" customHeight="1" x14ac:dyDescent="0.2">
      <c r="A22" s="169" t="s">
        <v>254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227" t="s">
        <v>39</v>
      </c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317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317" t="s">
        <v>39</v>
      </c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40"/>
      <c r="BT22" s="178" t="s">
        <v>39</v>
      </c>
      <c r="BU22" s="179"/>
      <c r="BV22" s="179"/>
      <c r="BW22" s="179"/>
      <c r="BX22" s="179"/>
      <c r="BY22" s="179"/>
      <c r="BZ22" s="179" t="s">
        <v>41</v>
      </c>
      <c r="CA22" s="179"/>
      <c r="CB22" s="179"/>
      <c r="CC22" s="179"/>
      <c r="CD22" s="179"/>
      <c r="CE22" s="179"/>
      <c r="CF22" s="504">
        <v>0</v>
      </c>
      <c r="CG22" s="504"/>
      <c r="CH22" s="504"/>
      <c r="CI22" s="504"/>
      <c r="CJ22" s="504"/>
      <c r="CK22" s="504"/>
      <c r="CL22" s="504"/>
      <c r="CM22" s="504"/>
      <c r="CN22" s="504"/>
      <c r="CO22" s="504"/>
      <c r="CP22" s="504"/>
      <c r="CQ22" s="504"/>
      <c r="CR22" s="504"/>
      <c r="CS22" s="504"/>
      <c r="CT22" s="504"/>
      <c r="CU22" s="504"/>
      <c r="CV22" s="504"/>
      <c r="CW22" s="226"/>
      <c r="CX22" s="226"/>
      <c r="CY22" s="226"/>
      <c r="CZ22" s="226"/>
      <c r="DA22" s="226"/>
      <c r="DB22" s="226"/>
      <c r="DC22" s="226"/>
      <c r="DD22" s="226"/>
      <c r="DE22" s="226"/>
      <c r="DF22" s="226"/>
      <c r="DG22" s="226"/>
      <c r="DH22" s="226"/>
      <c r="DI22" s="226"/>
      <c r="DJ22" s="226"/>
      <c r="DK22" s="226"/>
      <c r="DL22" s="226"/>
      <c r="DM22" s="226"/>
      <c r="DN22" s="226"/>
      <c r="DO22" s="226"/>
      <c r="DP22" s="226"/>
      <c r="DQ22" s="226"/>
      <c r="DR22" s="226"/>
      <c r="DS22" s="226"/>
      <c r="DT22" s="226"/>
      <c r="DU22" s="226"/>
      <c r="DV22" s="226"/>
      <c r="DW22" s="226"/>
      <c r="DX22" s="226"/>
      <c r="DY22" s="226"/>
      <c r="DZ22" s="226"/>
      <c r="EA22" s="226"/>
      <c r="EB22" s="226"/>
      <c r="EC22" s="226"/>
      <c r="ED22" s="226"/>
      <c r="EE22" s="226"/>
      <c r="EF22" s="226"/>
      <c r="EG22" s="226"/>
      <c r="EH22" s="226"/>
      <c r="EI22" s="226"/>
      <c r="EJ22" s="226"/>
      <c r="EK22" s="349"/>
    </row>
    <row r="23" spans="1:141" s="51" customFormat="1" ht="12.75" x14ac:dyDescent="0.2">
      <c r="A23" s="255" t="s">
        <v>62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84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0"/>
      <c r="BT23" s="348"/>
      <c r="BU23" s="226"/>
      <c r="BV23" s="226"/>
      <c r="BW23" s="226"/>
      <c r="BX23" s="226"/>
      <c r="BY23" s="226"/>
      <c r="BZ23" s="179" t="s">
        <v>262</v>
      </c>
      <c r="CA23" s="179"/>
      <c r="CB23" s="179"/>
      <c r="CC23" s="179"/>
      <c r="CD23" s="179"/>
      <c r="CE23" s="179"/>
      <c r="CF23" s="504">
        <v>0</v>
      </c>
      <c r="CG23" s="504"/>
      <c r="CH23" s="504"/>
      <c r="CI23" s="504"/>
      <c r="CJ23" s="504"/>
      <c r="CK23" s="504"/>
      <c r="CL23" s="504"/>
      <c r="CM23" s="504"/>
      <c r="CN23" s="504"/>
      <c r="CO23" s="504"/>
      <c r="CP23" s="504"/>
      <c r="CQ23" s="504"/>
      <c r="CR23" s="504"/>
      <c r="CS23" s="504"/>
      <c r="CT23" s="504"/>
      <c r="CU23" s="504"/>
      <c r="CV23" s="504"/>
      <c r="CW23" s="226"/>
      <c r="CX23" s="226"/>
      <c r="CY23" s="226"/>
      <c r="CZ23" s="226"/>
      <c r="DA23" s="226"/>
      <c r="DB23" s="226"/>
      <c r="DC23" s="226"/>
      <c r="DD23" s="226"/>
      <c r="DE23" s="226"/>
      <c r="DF23" s="226"/>
      <c r="DG23" s="226"/>
      <c r="DH23" s="226"/>
      <c r="DI23" s="226"/>
      <c r="DJ23" s="226"/>
      <c r="DK23" s="226"/>
      <c r="DL23" s="226"/>
      <c r="DM23" s="226"/>
      <c r="DN23" s="226"/>
      <c r="DO23" s="226"/>
      <c r="DP23" s="226"/>
      <c r="DQ23" s="226"/>
      <c r="DR23" s="226"/>
      <c r="DS23" s="226"/>
      <c r="DT23" s="226"/>
      <c r="DU23" s="226"/>
      <c r="DV23" s="226"/>
      <c r="DW23" s="226"/>
      <c r="DX23" s="226"/>
      <c r="DY23" s="226"/>
      <c r="DZ23" s="226"/>
      <c r="EA23" s="226"/>
      <c r="EB23" s="226"/>
      <c r="EC23" s="226"/>
      <c r="ED23" s="226"/>
      <c r="EE23" s="226"/>
      <c r="EF23" s="226"/>
      <c r="EG23" s="226"/>
      <c r="EH23" s="226"/>
      <c r="EI23" s="226"/>
      <c r="EJ23" s="226"/>
      <c r="EK23" s="349"/>
    </row>
    <row r="24" spans="1:141" s="51" customFormat="1" ht="12.75" x14ac:dyDescent="0.2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84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0"/>
      <c r="BT24" s="348"/>
      <c r="BU24" s="226"/>
      <c r="BV24" s="226"/>
      <c r="BW24" s="226"/>
      <c r="BX24" s="226"/>
      <c r="BY24" s="226"/>
      <c r="BZ24" s="179"/>
      <c r="CA24" s="179"/>
      <c r="CB24" s="179"/>
      <c r="CC24" s="179"/>
      <c r="CD24" s="179"/>
      <c r="CE24" s="179"/>
      <c r="CF24" s="504"/>
      <c r="CG24" s="504"/>
      <c r="CH24" s="504"/>
      <c r="CI24" s="504"/>
      <c r="CJ24" s="504"/>
      <c r="CK24" s="504"/>
      <c r="CL24" s="504"/>
      <c r="CM24" s="504"/>
      <c r="CN24" s="504"/>
      <c r="CO24" s="504"/>
      <c r="CP24" s="504"/>
      <c r="CQ24" s="504"/>
      <c r="CR24" s="504"/>
      <c r="CS24" s="504"/>
      <c r="CT24" s="504"/>
      <c r="CU24" s="504"/>
      <c r="CV24" s="504"/>
      <c r="CW24" s="226"/>
      <c r="CX24" s="226"/>
      <c r="CY24" s="226"/>
      <c r="CZ24" s="226"/>
      <c r="DA24" s="226"/>
      <c r="DB24" s="226"/>
      <c r="DC24" s="226"/>
      <c r="DD24" s="226"/>
      <c r="DE24" s="226"/>
      <c r="DF24" s="226"/>
      <c r="DG24" s="226"/>
      <c r="DH24" s="226"/>
      <c r="DI24" s="226"/>
      <c r="DJ24" s="226"/>
      <c r="DK24" s="226"/>
      <c r="DL24" s="226"/>
      <c r="DM24" s="226"/>
      <c r="DN24" s="226"/>
      <c r="DO24" s="226"/>
      <c r="DP24" s="226"/>
      <c r="DQ24" s="226"/>
      <c r="DR24" s="226"/>
      <c r="DS24" s="226"/>
      <c r="DT24" s="226"/>
      <c r="DU24" s="226"/>
      <c r="DV24" s="226"/>
      <c r="DW24" s="226"/>
      <c r="DX24" s="226"/>
      <c r="DY24" s="226"/>
      <c r="DZ24" s="226"/>
      <c r="EA24" s="226"/>
      <c r="EB24" s="226"/>
      <c r="EC24" s="226"/>
      <c r="ED24" s="226"/>
      <c r="EE24" s="226"/>
      <c r="EF24" s="226"/>
      <c r="EG24" s="226"/>
      <c r="EH24" s="226"/>
      <c r="EI24" s="226"/>
      <c r="EJ24" s="226"/>
      <c r="EK24" s="349"/>
    </row>
    <row r="25" spans="1:141" s="51" customFormat="1" ht="15" customHeight="1" x14ac:dyDescent="0.2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84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84"/>
      <c r="BT25" s="348"/>
      <c r="BU25" s="226"/>
      <c r="BV25" s="226"/>
      <c r="BW25" s="226"/>
      <c r="BX25" s="226"/>
      <c r="BY25" s="226"/>
      <c r="BZ25" s="179"/>
      <c r="CA25" s="179"/>
      <c r="CB25" s="179"/>
      <c r="CC25" s="179"/>
      <c r="CD25" s="179"/>
      <c r="CE25" s="179"/>
      <c r="CF25" s="504">
        <v>0</v>
      </c>
      <c r="CG25" s="504"/>
      <c r="CH25" s="504"/>
      <c r="CI25" s="504"/>
      <c r="CJ25" s="504"/>
      <c r="CK25" s="504"/>
      <c r="CL25" s="504"/>
      <c r="CM25" s="504"/>
      <c r="CN25" s="504"/>
      <c r="CO25" s="504"/>
      <c r="CP25" s="504"/>
      <c r="CQ25" s="504"/>
      <c r="CR25" s="504"/>
      <c r="CS25" s="504"/>
      <c r="CT25" s="504"/>
      <c r="CU25" s="504"/>
      <c r="CV25" s="504"/>
      <c r="CW25" s="226"/>
      <c r="CX25" s="226"/>
      <c r="CY25" s="226"/>
      <c r="CZ25" s="226"/>
      <c r="DA25" s="226"/>
      <c r="DB25" s="226"/>
      <c r="DC25" s="226"/>
      <c r="DD25" s="226"/>
      <c r="DE25" s="226"/>
      <c r="DF25" s="226"/>
      <c r="DG25" s="226"/>
      <c r="DH25" s="226"/>
      <c r="DI25" s="226"/>
      <c r="DJ25" s="226"/>
      <c r="DK25" s="226"/>
      <c r="DL25" s="226"/>
      <c r="DM25" s="226"/>
      <c r="DN25" s="226"/>
      <c r="DO25" s="226"/>
      <c r="DP25" s="226"/>
      <c r="DQ25" s="226"/>
      <c r="DR25" s="226"/>
      <c r="DS25" s="226"/>
      <c r="DT25" s="226"/>
      <c r="DU25" s="226"/>
      <c r="DV25" s="226"/>
      <c r="DW25" s="226"/>
      <c r="DX25" s="226"/>
      <c r="DY25" s="226"/>
      <c r="DZ25" s="226"/>
      <c r="EA25" s="226"/>
      <c r="EB25" s="226"/>
      <c r="EC25" s="226"/>
      <c r="ED25" s="226"/>
      <c r="EE25" s="226"/>
      <c r="EF25" s="226"/>
      <c r="EG25" s="226"/>
      <c r="EH25" s="226"/>
      <c r="EI25" s="226"/>
      <c r="EJ25" s="226"/>
      <c r="EK25" s="349"/>
    </row>
    <row r="26" spans="1:141" s="51" customFormat="1" ht="12.75" x14ac:dyDescent="0.2">
      <c r="A26" s="263" t="s">
        <v>255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27" t="s">
        <v>39</v>
      </c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317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179" t="s">
        <v>39</v>
      </c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350"/>
      <c r="BT26" s="178" t="s">
        <v>39</v>
      </c>
      <c r="BU26" s="179"/>
      <c r="BV26" s="179"/>
      <c r="BW26" s="179"/>
      <c r="BX26" s="179"/>
      <c r="BY26" s="179"/>
      <c r="BZ26" s="179" t="s">
        <v>69</v>
      </c>
      <c r="CA26" s="179"/>
      <c r="CB26" s="179"/>
      <c r="CC26" s="179"/>
      <c r="CD26" s="179"/>
      <c r="CE26" s="179"/>
      <c r="CF26" s="504">
        <v>0</v>
      </c>
      <c r="CG26" s="504"/>
      <c r="CH26" s="504"/>
      <c r="CI26" s="504"/>
      <c r="CJ26" s="504"/>
      <c r="CK26" s="504"/>
      <c r="CL26" s="504"/>
      <c r="CM26" s="504"/>
      <c r="CN26" s="504"/>
      <c r="CO26" s="504"/>
      <c r="CP26" s="504"/>
      <c r="CQ26" s="504"/>
      <c r="CR26" s="504"/>
      <c r="CS26" s="504"/>
      <c r="CT26" s="504"/>
      <c r="CU26" s="504"/>
      <c r="CV26" s="504"/>
      <c r="CW26" s="226"/>
      <c r="CX26" s="226"/>
      <c r="CY26" s="226"/>
      <c r="CZ26" s="226"/>
      <c r="DA26" s="226"/>
      <c r="DB26" s="226"/>
      <c r="DC26" s="226"/>
      <c r="DD26" s="226"/>
      <c r="DE26" s="226"/>
      <c r="DF26" s="226"/>
      <c r="DG26" s="226"/>
      <c r="DH26" s="226"/>
      <c r="DI26" s="226"/>
      <c r="DJ26" s="226"/>
      <c r="DK26" s="226"/>
      <c r="DL26" s="226"/>
      <c r="DM26" s="226"/>
      <c r="DN26" s="226"/>
      <c r="DO26" s="226"/>
      <c r="DP26" s="226"/>
      <c r="DQ26" s="226"/>
      <c r="DR26" s="226"/>
      <c r="DS26" s="226"/>
      <c r="DT26" s="226"/>
      <c r="DU26" s="226"/>
      <c r="DV26" s="226"/>
      <c r="DW26" s="226"/>
      <c r="DX26" s="226"/>
      <c r="DY26" s="226"/>
      <c r="DZ26" s="226"/>
      <c r="EA26" s="226"/>
      <c r="EB26" s="226"/>
      <c r="EC26" s="226"/>
      <c r="ED26" s="226"/>
      <c r="EE26" s="226"/>
      <c r="EF26" s="226"/>
      <c r="EG26" s="226"/>
      <c r="EH26" s="226"/>
      <c r="EI26" s="226"/>
      <c r="EJ26" s="226"/>
      <c r="EK26" s="349"/>
    </row>
    <row r="27" spans="1:141" s="51" customFormat="1" ht="12.75" x14ac:dyDescent="0.2">
      <c r="A27" s="168" t="s">
        <v>256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317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350"/>
      <c r="BT27" s="178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504"/>
      <c r="CG27" s="504"/>
      <c r="CH27" s="504"/>
      <c r="CI27" s="504"/>
      <c r="CJ27" s="504"/>
      <c r="CK27" s="504"/>
      <c r="CL27" s="504"/>
      <c r="CM27" s="504"/>
      <c r="CN27" s="504"/>
      <c r="CO27" s="504"/>
      <c r="CP27" s="504"/>
      <c r="CQ27" s="504"/>
      <c r="CR27" s="504"/>
      <c r="CS27" s="504"/>
      <c r="CT27" s="504"/>
      <c r="CU27" s="504"/>
      <c r="CV27" s="504"/>
      <c r="CW27" s="226"/>
      <c r="CX27" s="226"/>
      <c r="CY27" s="226"/>
      <c r="CZ27" s="226"/>
      <c r="DA27" s="226"/>
      <c r="DB27" s="226"/>
      <c r="DC27" s="226"/>
      <c r="DD27" s="226"/>
      <c r="DE27" s="226"/>
      <c r="DF27" s="226"/>
      <c r="DG27" s="226"/>
      <c r="DH27" s="226"/>
      <c r="DI27" s="226"/>
      <c r="DJ27" s="226"/>
      <c r="DK27" s="226"/>
      <c r="DL27" s="226"/>
      <c r="DM27" s="226"/>
      <c r="DN27" s="226"/>
      <c r="DO27" s="226"/>
      <c r="DP27" s="226"/>
      <c r="DQ27" s="226"/>
      <c r="DR27" s="226"/>
      <c r="DS27" s="226"/>
      <c r="DT27" s="226"/>
      <c r="DU27" s="226"/>
      <c r="DV27" s="226"/>
      <c r="DW27" s="226"/>
      <c r="DX27" s="226"/>
      <c r="DY27" s="226"/>
      <c r="DZ27" s="226"/>
      <c r="EA27" s="226"/>
      <c r="EB27" s="226"/>
      <c r="EC27" s="226"/>
      <c r="ED27" s="226"/>
      <c r="EE27" s="226"/>
      <c r="EF27" s="226"/>
      <c r="EG27" s="226"/>
      <c r="EH27" s="226"/>
      <c r="EI27" s="226"/>
      <c r="EJ27" s="226"/>
      <c r="EK27" s="349"/>
    </row>
    <row r="28" spans="1:141" s="51" customFormat="1" ht="12.75" x14ac:dyDescent="0.2">
      <c r="A28" s="255" t="s">
        <v>62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84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0"/>
      <c r="BT28" s="348"/>
      <c r="BU28" s="226"/>
      <c r="BV28" s="226"/>
      <c r="BW28" s="226"/>
      <c r="BX28" s="226"/>
      <c r="BY28" s="226"/>
      <c r="BZ28" s="179" t="s">
        <v>263</v>
      </c>
      <c r="CA28" s="179"/>
      <c r="CB28" s="179"/>
      <c r="CC28" s="179"/>
      <c r="CD28" s="179"/>
      <c r="CE28" s="179"/>
      <c r="CF28" s="504">
        <v>0</v>
      </c>
      <c r="CG28" s="504"/>
      <c r="CH28" s="504"/>
      <c r="CI28" s="504"/>
      <c r="CJ28" s="504"/>
      <c r="CK28" s="504"/>
      <c r="CL28" s="504"/>
      <c r="CM28" s="504"/>
      <c r="CN28" s="504"/>
      <c r="CO28" s="504"/>
      <c r="CP28" s="504"/>
      <c r="CQ28" s="504"/>
      <c r="CR28" s="504"/>
      <c r="CS28" s="504"/>
      <c r="CT28" s="504"/>
      <c r="CU28" s="504"/>
      <c r="CV28" s="504"/>
      <c r="CW28" s="226"/>
      <c r="CX28" s="226"/>
      <c r="CY28" s="226"/>
      <c r="CZ28" s="226"/>
      <c r="DA28" s="226"/>
      <c r="DB28" s="226"/>
      <c r="DC28" s="226"/>
      <c r="DD28" s="226"/>
      <c r="DE28" s="226"/>
      <c r="DF28" s="226"/>
      <c r="DG28" s="226"/>
      <c r="DH28" s="226"/>
      <c r="DI28" s="226"/>
      <c r="DJ28" s="226"/>
      <c r="DK28" s="226"/>
      <c r="DL28" s="226"/>
      <c r="DM28" s="226"/>
      <c r="DN28" s="226"/>
      <c r="DO28" s="226"/>
      <c r="DP28" s="226"/>
      <c r="DQ28" s="226"/>
      <c r="DR28" s="226"/>
      <c r="DS28" s="226"/>
      <c r="DT28" s="226"/>
      <c r="DU28" s="226"/>
      <c r="DV28" s="226"/>
      <c r="DW28" s="226"/>
      <c r="DX28" s="226"/>
      <c r="DY28" s="226"/>
      <c r="DZ28" s="226"/>
      <c r="EA28" s="226"/>
      <c r="EB28" s="226"/>
      <c r="EC28" s="226"/>
      <c r="ED28" s="226"/>
      <c r="EE28" s="226"/>
      <c r="EF28" s="226"/>
      <c r="EG28" s="226"/>
      <c r="EH28" s="226"/>
      <c r="EI28" s="226"/>
      <c r="EJ28" s="226"/>
      <c r="EK28" s="349"/>
    </row>
    <row r="29" spans="1:141" s="51" customFormat="1" ht="12.75" x14ac:dyDescent="0.2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84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0"/>
      <c r="BT29" s="348"/>
      <c r="BU29" s="226"/>
      <c r="BV29" s="226"/>
      <c r="BW29" s="226"/>
      <c r="BX29" s="226"/>
      <c r="BY29" s="226"/>
      <c r="BZ29" s="179"/>
      <c r="CA29" s="179"/>
      <c r="CB29" s="179"/>
      <c r="CC29" s="179"/>
      <c r="CD29" s="179"/>
      <c r="CE29" s="179"/>
      <c r="CF29" s="504"/>
      <c r="CG29" s="504"/>
      <c r="CH29" s="504"/>
      <c r="CI29" s="504"/>
      <c r="CJ29" s="504"/>
      <c r="CK29" s="504"/>
      <c r="CL29" s="504"/>
      <c r="CM29" s="504"/>
      <c r="CN29" s="504"/>
      <c r="CO29" s="504"/>
      <c r="CP29" s="504"/>
      <c r="CQ29" s="504"/>
      <c r="CR29" s="504"/>
      <c r="CS29" s="504"/>
      <c r="CT29" s="504"/>
      <c r="CU29" s="504"/>
      <c r="CV29" s="504"/>
      <c r="CW29" s="226"/>
      <c r="CX29" s="226"/>
      <c r="CY29" s="226"/>
      <c r="CZ29" s="226"/>
      <c r="DA29" s="226"/>
      <c r="DB29" s="226"/>
      <c r="DC29" s="226"/>
      <c r="DD29" s="226"/>
      <c r="DE29" s="226"/>
      <c r="DF29" s="226"/>
      <c r="DG29" s="226"/>
      <c r="DH29" s="226"/>
      <c r="DI29" s="226"/>
      <c r="DJ29" s="226"/>
      <c r="DK29" s="226"/>
      <c r="DL29" s="226"/>
      <c r="DM29" s="226"/>
      <c r="DN29" s="226"/>
      <c r="DO29" s="226"/>
      <c r="DP29" s="226"/>
      <c r="DQ29" s="226"/>
      <c r="DR29" s="226"/>
      <c r="DS29" s="226"/>
      <c r="DT29" s="226"/>
      <c r="DU29" s="226"/>
      <c r="DV29" s="226"/>
      <c r="DW29" s="226"/>
      <c r="DX29" s="226"/>
      <c r="DY29" s="226"/>
      <c r="DZ29" s="226"/>
      <c r="EA29" s="226"/>
      <c r="EB29" s="226"/>
      <c r="EC29" s="226"/>
      <c r="ED29" s="226"/>
      <c r="EE29" s="226"/>
      <c r="EF29" s="226"/>
      <c r="EG29" s="226"/>
      <c r="EH29" s="226"/>
      <c r="EI29" s="226"/>
      <c r="EJ29" s="226"/>
      <c r="EK29" s="349"/>
    </row>
    <row r="30" spans="1:141" s="51" customFormat="1" ht="15" customHeight="1" x14ac:dyDescent="0.2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84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84"/>
      <c r="BT30" s="348"/>
      <c r="BU30" s="226"/>
      <c r="BV30" s="226"/>
      <c r="BW30" s="226"/>
      <c r="BX30" s="226"/>
      <c r="BY30" s="226"/>
      <c r="BZ30" s="179"/>
      <c r="CA30" s="179"/>
      <c r="CB30" s="179"/>
      <c r="CC30" s="179"/>
      <c r="CD30" s="179"/>
      <c r="CE30" s="179"/>
      <c r="CF30" s="504">
        <v>0</v>
      </c>
      <c r="CG30" s="504"/>
      <c r="CH30" s="504"/>
      <c r="CI30" s="504"/>
      <c r="CJ30" s="504"/>
      <c r="CK30" s="504"/>
      <c r="CL30" s="504"/>
      <c r="CM30" s="504"/>
      <c r="CN30" s="504"/>
      <c r="CO30" s="504"/>
      <c r="CP30" s="504"/>
      <c r="CQ30" s="504"/>
      <c r="CR30" s="504"/>
      <c r="CS30" s="504"/>
      <c r="CT30" s="504"/>
      <c r="CU30" s="504"/>
      <c r="CV30" s="504"/>
      <c r="CW30" s="226"/>
      <c r="CX30" s="226"/>
      <c r="CY30" s="226"/>
      <c r="CZ30" s="226"/>
      <c r="DA30" s="226"/>
      <c r="DB30" s="226"/>
      <c r="DC30" s="226"/>
      <c r="DD30" s="226"/>
      <c r="DE30" s="226"/>
      <c r="DF30" s="226"/>
      <c r="DG30" s="226"/>
      <c r="DH30" s="226"/>
      <c r="DI30" s="226"/>
      <c r="DJ30" s="226"/>
      <c r="DK30" s="226"/>
      <c r="DL30" s="226"/>
      <c r="DM30" s="226"/>
      <c r="DN30" s="226"/>
      <c r="DO30" s="226"/>
      <c r="DP30" s="226"/>
      <c r="DQ30" s="226"/>
      <c r="DR30" s="226"/>
      <c r="DS30" s="226"/>
      <c r="DT30" s="226"/>
      <c r="DU30" s="226"/>
      <c r="DV30" s="226"/>
      <c r="DW30" s="226"/>
      <c r="DX30" s="226"/>
      <c r="DY30" s="226"/>
      <c r="DZ30" s="226"/>
      <c r="EA30" s="226"/>
      <c r="EB30" s="226"/>
      <c r="EC30" s="226"/>
      <c r="ED30" s="226"/>
      <c r="EE30" s="226"/>
      <c r="EF30" s="226"/>
      <c r="EG30" s="226"/>
      <c r="EH30" s="226"/>
      <c r="EI30" s="226"/>
      <c r="EJ30" s="226"/>
      <c r="EK30" s="349"/>
    </row>
    <row r="31" spans="1:141" s="51" customFormat="1" ht="12.75" x14ac:dyDescent="0.2">
      <c r="A31" s="263" t="s">
        <v>257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27" t="s">
        <v>39</v>
      </c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317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179" t="s">
        <v>39</v>
      </c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350"/>
      <c r="BT31" s="178" t="s">
        <v>39</v>
      </c>
      <c r="BU31" s="179"/>
      <c r="BV31" s="179"/>
      <c r="BW31" s="179"/>
      <c r="BX31" s="179"/>
      <c r="BY31" s="179"/>
      <c r="BZ31" s="179" t="s">
        <v>66</v>
      </c>
      <c r="CA31" s="179"/>
      <c r="CB31" s="179"/>
      <c r="CC31" s="179"/>
      <c r="CD31" s="179"/>
      <c r="CE31" s="179"/>
      <c r="CF31" s="504">
        <v>0</v>
      </c>
      <c r="CG31" s="504"/>
      <c r="CH31" s="504"/>
      <c r="CI31" s="504"/>
      <c r="CJ31" s="504"/>
      <c r="CK31" s="504"/>
      <c r="CL31" s="504"/>
      <c r="CM31" s="504"/>
      <c r="CN31" s="504"/>
      <c r="CO31" s="504"/>
      <c r="CP31" s="504"/>
      <c r="CQ31" s="504"/>
      <c r="CR31" s="504"/>
      <c r="CS31" s="504"/>
      <c r="CT31" s="504"/>
      <c r="CU31" s="504"/>
      <c r="CV31" s="504"/>
      <c r="CW31" s="226"/>
      <c r="CX31" s="226"/>
      <c r="CY31" s="226"/>
      <c r="CZ31" s="226"/>
      <c r="DA31" s="226"/>
      <c r="DB31" s="226"/>
      <c r="DC31" s="226"/>
      <c r="DD31" s="226"/>
      <c r="DE31" s="226"/>
      <c r="DF31" s="226"/>
      <c r="DG31" s="226"/>
      <c r="DH31" s="226"/>
      <c r="DI31" s="226"/>
      <c r="DJ31" s="226"/>
      <c r="DK31" s="226"/>
      <c r="DL31" s="226"/>
      <c r="DM31" s="226"/>
      <c r="DN31" s="226"/>
      <c r="DO31" s="226"/>
      <c r="DP31" s="226"/>
      <c r="DQ31" s="226"/>
      <c r="DR31" s="226"/>
      <c r="DS31" s="226"/>
      <c r="DT31" s="226"/>
      <c r="DU31" s="226"/>
      <c r="DV31" s="226"/>
      <c r="DW31" s="226"/>
      <c r="DX31" s="226"/>
      <c r="DY31" s="226"/>
      <c r="DZ31" s="226"/>
      <c r="EA31" s="226"/>
      <c r="EB31" s="226"/>
      <c r="EC31" s="226"/>
      <c r="ED31" s="226"/>
      <c r="EE31" s="226"/>
      <c r="EF31" s="226"/>
      <c r="EG31" s="226"/>
      <c r="EH31" s="226"/>
      <c r="EI31" s="226"/>
      <c r="EJ31" s="226"/>
      <c r="EK31" s="349"/>
    </row>
    <row r="32" spans="1:141" s="51" customFormat="1" ht="12.75" x14ac:dyDescent="0.2">
      <c r="A32" s="168" t="s">
        <v>258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317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350"/>
      <c r="BT32" s="178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504"/>
      <c r="CG32" s="504"/>
      <c r="CH32" s="504"/>
      <c r="CI32" s="504"/>
      <c r="CJ32" s="504"/>
      <c r="CK32" s="504"/>
      <c r="CL32" s="504"/>
      <c r="CM32" s="504"/>
      <c r="CN32" s="504"/>
      <c r="CO32" s="504"/>
      <c r="CP32" s="504"/>
      <c r="CQ32" s="504"/>
      <c r="CR32" s="504"/>
      <c r="CS32" s="504"/>
      <c r="CT32" s="504"/>
      <c r="CU32" s="504"/>
      <c r="CV32" s="504"/>
      <c r="CW32" s="226"/>
      <c r="CX32" s="226"/>
      <c r="CY32" s="226"/>
      <c r="CZ32" s="226"/>
      <c r="DA32" s="226"/>
      <c r="DB32" s="226"/>
      <c r="DC32" s="226"/>
      <c r="DD32" s="226"/>
      <c r="DE32" s="226"/>
      <c r="DF32" s="226"/>
      <c r="DG32" s="226"/>
      <c r="DH32" s="226"/>
      <c r="DI32" s="226"/>
      <c r="DJ32" s="226"/>
      <c r="DK32" s="226"/>
      <c r="DL32" s="226"/>
      <c r="DM32" s="226"/>
      <c r="DN32" s="226"/>
      <c r="DO32" s="226"/>
      <c r="DP32" s="226"/>
      <c r="DQ32" s="226"/>
      <c r="DR32" s="226"/>
      <c r="DS32" s="226"/>
      <c r="DT32" s="226"/>
      <c r="DU32" s="226"/>
      <c r="DV32" s="226"/>
      <c r="DW32" s="226"/>
      <c r="DX32" s="226"/>
      <c r="DY32" s="226"/>
      <c r="DZ32" s="226"/>
      <c r="EA32" s="226"/>
      <c r="EB32" s="226"/>
      <c r="EC32" s="226"/>
      <c r="ED32" s="226"/>
      <c r="EE32" s="226"/>
      <c r="EF32" s="226"/>
      <c r="EG32" s="226"/>
      <c r="EH32" s="226"/>
      <c r="EI32" s="226"/>
      <c r="EJ32" s="226"/>
      <c r="EK32" s="349"/>
    </row>
    <row r="33" spans="1:141" s="51" customFormat="1" ht="12.75" x14ac:dyDescent="0.2">
      <c r="A33" s="255" t="s">
        <v>62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84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  <c r="BS33" s="220"/>
      <c r="BT33" s="348"/>
      <c r="BU33" s="226"/>
      <c r="BV33" s="226"/>
      <c r="BW33" s="226"/>
      <c r="BX33" s="226"/>
      <c r="BY33" s="226"/>
      <c r="BZ33" s="179" t="s">
        <v>264</v>
      </c>
      <c r="CA33" s="179"/>
      <c r="CB33" s="179"/>
      <c r="CC33" s="179"/>
      <c r="CD33" s="179"/>
      <c r="CE33" s="179"/>
      <c r="CF33" s="504">
        <v>0</v>
      </c>
      <c r="CG33" s="504"/>
      <c r="CH33" s="504"/>
      <c r="CI33" s="504"/>
      <c r="CJ33" s="504"/>
      <c r="CK33" s="504"/>
      <c r="CL33" s="504"/>
      <c r="CM33" s="504"/>
      <c r="CN33" s="504"/>
      <c r="CO33" s="504"/>
      <c r="CP33" s="504"/>
      <c r="CQ33" s="504"/>
      <c r="CR33" s="504"/>
      <c r="CS33" s="504"/>
      <c r="CT33" s="504"/>
      <c r="CU33" s="504"/>
      <c r="CV33" s="504"/>
      <c r="CW33" s="226"/>
      <c r="CX33" s="226"/>
      <c r="CY33" s="226"/>
      <c r="CZ33" s="226"/>
      <c r="DA33" s="226"/>
      <c r="DB33" s="226"/>
      <c r="DC33" s="226"/>
      <c r="DD33" s="226"/>
      <c r="DE33" s="226"/>
      <c r="DF33" s="226"/>
      <c r="DG33" s="226"/>
      <c r="DH33" s="226"/>
      <c r="DI33" s="226"/>
      <c r="DJ33" s="226"/>
      <c r="DK33" s="226"/>
      <c r="DL33" s="226"/>
      <c r="DM33" s="226"/>
      <c r="DN33" s="226"/>
      <c r="DO33" s="226"/>
      <c r="DP33" s="226"/>
      <c r="DQ33" s="226"/>
      <c r="DR33" s="226"/>
      <c r="DS33" s="226"/>
      <c r="DT33" s="226"/>
      <c r="DU33" s="226"/>
      <c r="DV33" s="226"/>
      <c r="DW33" s="226"/>
      <c r="DX33" s="226"/>
      <c r="DY33" s="226"/>
      <c r="DZ33" s="226"/>
      <c r="EA33" s="226"/>
      <c r="EB33" s="226"/>
      <c r="EC33" s="226"/>
      <c r="ED33" s="226"/>
      <c r="EE33" s="226"/>
      <c r="EF33" s="226"/>
      <c r="EG33" s="226"/>
      <c r="EH33" s="226"/>
      <c r="EI33" s="226"/>
      <c r="EJ33" s="226"/>
      <c r="EK33" s="349"/>
    </row>
    <row r="34" spans="1:141" s="51" customFormat="1" ht="12.75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84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  <c r="BR34" s="226"/>
      <c r="BS34" s="220"/>
      <c r="BT34" s="348"/>
      <c r="BU34" s="226"/>
      <c r="BV34" s="226"/>
      <c r="BW34" s="226"/>
      <c r="BX34" s="226"/>
      <c r="BY34" s="226"/>
      <c r="BZ34" s="179"/>
      <c r="CA34" s="179"/>
      <c r="CB34" s="179"/>
      <c r="CC34" s="179"/>
      <c r="CD34" s="179"/>
      <c r="CE34" s="179"/>
      <c r="CF34" s="504"/>
      <c r="CG34" s="504"/>
      <c r="CH34" s="504"/>
      <c r="CI34" s="504"/>
      <c r="CJ34" s="504"/>
      <c r="CK34" s="504"/>
      <c r="CL34" s="504"/>
      <c r="CM34" s="504"/>
      <c r="CN34" s="504"/>
      <c r="CO34" s="504"/>
      <c r="CP34" s="504"/>
      <c r="CQ34" s="504"/>
      <c r="CR34" s="504"/>
      <c r="CS34" s="504"/>
      <c r="CT34" s="504"/>
      <c r="CU34" s="504"/>
      <c r="CV34" s="504"/>
      <c r="CW34" s="226"/>
      <c r="CX34" s="226"/>
      <c r="CY34" s="226"/>
      <c r="CZ34" s="226"/>
      <c r="DA34" s="226"/>
      <c r="DB34" s="226"/>
      <c r="DC34" s="226"/>
      <c r="DD34" s="226"/>
      <c r="DE34" s="226"/>
      <c r="DF34" s="226"/>
      <c r="DG34" s="226"/>
      <c r="DH34" s="226"/>
      <c r="DI34" s="226"/>
      <c r="DJ34" s="226"/>
      <c r="DK34" s="226"/>
      <c r="DL34" s="226"/>
      <c r="DM34" s="226"/>
      <c r="DN34" s="226"/>
      <c r="DO34" s="226"/>
      <c r="DP34" s="226"/>
      <c r="DQ34" s="226"/>
      <c r="DR34" s="226"/>
      <c r="DS34" s="226"/>
      <c r="DT34" s="226"/>
      <c r="DU34" s="226"/>
      <c r="DV34" s="226"/>
      <c r="DW34" s="226"/>
      <c r="DX34" s="226"/>
      <c r="DY34" s="226"/>
      <c r="DZ34" s="226"/>
      <c r="EA34" s="226"/>
      <c r="EB34" s="226"/>
      <c r="EC34" s="226"/>
      <c r="ED34" s="226"/>
      <c r="EE34" s="226"/>
      <c r="EF34" s="226"/>
      <c r="EG34" s="226"/>
      <c r="EH34" s="226"/>
      <c r="EI34" s="226"/>
      <c r="EJ34" s="226"/>
      <c r="EK34" s="349"/>
    </row>
    <row r="35" spans="1:141" s="51" customFormat="1" ht="15" customHeight="1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84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84"/>
      <c r="BT35" s="348"/>
      <c r="BU35" s="226"/>
      <c r="BV35" s="226"/>
      <c r="BW35" s="226"/>
      <c r="BX35" s="226"/>
      <c r="BY35" s="226"/>
      <c r="BZ35" s="179"/>
      <c r="CA35" s="179"/>
      <c r="CB35" s="179"/>
      <c r="CC35" s="179"/>
      <c r="CD35" s="179"/>
      <c r="CE35" s="179"/>
      <c r="CF35" s="504">
        <v>0</v>
      </c>
      <c r="CG35" s="504"/>
      <c r="CH35" s="504"/>
      <c r="CI35" s="504"/>
      <c r="CJ35" s="504"/>
      <c r="CK35" s="504"/>
      <c r="CL35" s="504"/>
      <c r="CM35" s="504"/>
      <c r="CN35" s="504"/>
      <c r="CO35" s="504"/>
      <c r="CP35" s="504"/>
      <c r="CQ35" s="504"/>
      <c r="CR35" s="504"/>
      <c r="CS35" s="504"/>
      <c r="CT35" s="504"/>
      <c r="CU35" s="504"/>
      <c r="CV35" s="504"/>
      <c r="CW35" s="226"/>
      <c r="CX35" s="226"/>
      <c r="CY35" s="226"/>
      <c r="CZ35" s="226"/>
      <c r="DA35" s="226"/>
      <c r="DB35" s="226"/>
      <c r="DC35" s="226"/>
      <c r="DD35" s="226"/>
      <c r="DE35" s="226"/>
      <c r="DF35" s="226"/>
      <c r="DG35" s="226"/>
      <c r="DH35" s="226"/>
      <c r="DI35" s="226"/>
      <c r="DJ35" s="226"/>
      <c r="DK35" s="226"/>
      <c r="DL35" s="226"/>
      <c r="DM35" s="226"/>
      <c r="DN35" s="226"/>
      <c r="DO35" s="226"/>
      <c r="DP35" s="226"/>
      <c r="DQ35" s="226"/>
      <c r="DR35" s="226"/>
      <c r="DS35" s="226"/>
      <c r="DT35" s="226"/>
      <c r="DU35" s="226"/>
      <c r="DV35" s="226"/>
      <c r="DW35" s="226"/>
      <c r="DX35" s="226"/>
      <c r="DY35" s="226"/>
      <c r="DZ35" s="226"/>
      <c r="EA35" s="226"/>
      <c r="EB35" s="226"/>
      <c r="EC35" s="226"/>
      <c r="ED35" s="226"/>
      <c r="EE35" s="226"/>
      <c r="EF35" s="226"/>
      <c r="EG35" s="226"/>
      <c r="EH35" s="226"/>
      <c r="EI35" s="226"/>
      <c r="EJ35" s="226"/>
      <c r="EK35" s="349"/>
    </row>
    <row r="36" spans="1:141" s="51" customFormat="1" ht="12.75" x14ac:dyDescent="0.2">
      <c r="A36" s="263" t="s">
        <v>259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27" t="s">
        <v>39</v>
      </c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317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179" t="s">
        <v>39</v>
      </c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350"/>
      <c r="BT36" s="178" t="s">
        <v>39</v>
      </c>
      <c r="BU36" s="179"/>
      <c r="BV36" s="179"/>
      <c r="BW36" s="179"/>
      <c r="BX36" s="179"/>
      <c r="BY36" s="179"/>
      <c r="BZ36" s="179" t="s">
        <v>64</v>
      </c>
      <c r="CA36" s="179"/>
      <c r="CB36" s="179"/>
      <c r="CC36" s="179"/>
      <c r="CD36" s="179"/>
      <c r="CE36" s="179"/>
      <c r="CF36" s="504">
        <v>0</v>
      </c>
      <c r="CG36" s="504"/>
      <c r="CH36" s="504"/>
      <c r="CI36" s="504"/>
      <c r="CJ36" s="504"/>
      <c r="CK36" s="504"/>
      <c r="CL36" s="504"/>
      <c r="CM36" s="504"/>
      <c r="CN36" s="504"/>
      <c r="CO36" s="504"/>
      <c r="CP36" s="504"/>
      <c r="CQ36" s="504"/>
      <c r="CR36" s="504"/>
      <c r="CS36" s="504"/>
      <c r="CT36" s="504"/>
      <c r="CU36" s="504"/>
      <c r="CV36" s="504"/>
      <c r="CW36" s="226"/>
      <c r="CX36" s="226"/>
      <c r="CY36" s="226"/>
      <c r="CZ36" s="226"/>
      <c r="DA36" s="226"/>
      <c r="DB36" s="226"/>
      <c r="DC36" s="226"/>
      <c r="DD36" s="226"/>
      <c r="DE36" s="226"/>
      <c r="DF36" s="226"/>
      <c r="DG36" s="226"/>
      <c r="DH36" s="226"/>
      <c r="DI36" s="226"/>
      <c r="DJ36" s="226"/>
      <c r="DK36" s="226"/>
      <c r="DL36" s="226"/>
      <c r="DM36" s="226"/>
      <c r="DN36" s="226"/>
      <c r="DO36" s="226"/>
      <c r="DP36" s="226"/>
      <c r="DQ36" s="226"/>
      <c r="DR36" s="226"/>
      <c r="DS36" s="226"/>
      <c r="DT36" s="226"/>
      <c r="DU36" s="226"/>
      <c r="DV36" s="226"/>
      <c r="DW36" s="226"/>
      <c r="DX36" s="226"/>
      <c r="DY36" s="226"/>
      <c r="DZ36" s="226"/>
      <c r="EA36" s="226"/>
      <c r="EB36" s="226"/>
      <c r="EC36" s="226"/>
      <c r="ED36" s="226"/>
      <c r="EE36" s="226"/>
      <c r="EF36" s="226"/>
      <c r="EG36" s="226"/>
      <c r="EH36" s="226"/>
      <c r="EI36" s="226"/>
      <c r="EJ36" s="226"/>
      <c r="EK36" s="349"/>
    </row>
    <row r="37" spans="1:141" s="51" customFormat="1" ht="12.75" x14ac:dyDescent="0.2">
      <c r="A37" s="168" t="s">
        <v>260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317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350"/>
      <c r="BT37" s="178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504"/>
      <c r="CG37" s="504"/>
      <c r="CH37" s="504"/>
      <c r="CI37" s="504"/>
      <c r="CJ37" s="504"/>
      <c r="CK37" s="504"/>
      <c r="CL37" s="504"/>
      <c r="CM37" s="504"/>
      <c r="CN37" s="504"/>
      <c r="CO37" s="504"/>
      <c r="CP37" s="504"/>
      <c r="CQ37" s="504"/>
      <c r="CR37" s="504"/>
      <c r="CS37" s="504"/>
      <c r="CT37" s="504"/>
      <c r="CU37" s="504"/>
      <c r="CV37" s="504"/>
      <c r="CW37" s="226"/>
      <c r="CX37" s="226"/>
      <c r="CY37" s="226"/>
      <c r="CZ37" s="226"/>
      <c r="DA37" s="226"/>
      <c r="DB37" s="226"/>
      <c r="DC37" s="226"/>
      <c r="DD37" s="226"/>
      <c r="DE37" s="226"/>
      <c r="DF37" s="226"/>
      <c r="DG37" s="226"/>
      <c r="DH37" s="226"/>
      <c r="DI37" s="226"/>
      <c r="DJ37" s="226"/>
      <c r="DK37" s="226"/>
      <c r="DL37" s="226"/>
      <c r="DM37" s="226"/>
      <c r="DN37" s="226"/>
      <c r="DO37" s="226"/>
      <c r="DP37" s="226"/>
      <c r="DQ37" s="226"/>
      <c r="DR37" s="226"/>
      <c r="DS37" s="226"/>
      <c r="DT37" s="226"/>
      <c r="DU37" s="226"/>
      <c r="DV37" s="226"/>
      <c r="DW37" s="226"/>
      <c r="DX37" s="226"/>
      <c r="DY37" s="226"/>
      <c r="DZ37" s="226"/>
      <c r="EA37" s="226"/>
      <c r="EB37" s="226"/>
      <c r="EC37" s="226"/>
      <c r="ED37" s="226"/>
      <c r="EE37" s="226"/>
      <c r="EF37" s="226"/>
      <c r="EG37" s="226"/>
      <c r="EH37" s="226"/>
      <c r="EI37" s="226"/>
      <c r="EJ37" s="226"/>
      <c r="EK37" s="349"/>
    </row>
    <row r="38" spans="1:141" s="51" customFormat="1" ht="12.75" x14ac:dyDescent="0.2">
      <c r="A38" s="255" t="s">
        <v>62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84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6"/>
      <c r="BQ38" s="226"/>
      <c r="BR38" s="226"/>
      <c r="BS38" s="220"/>
      <c r="BT38" s="348"/>
      <c r="BU38" s="226"/>
      <c r="BV38" s="226"/>
      <c r="BW38" s="226"/>
      <c r="BX38" s="226"/>
      <c r="BY38" s="226"/>
      <c r="BZ38" s="179" t="s">
        <v>265</v>
      </c>
      <c r="CA38" s="179"/>
      <c r="CB38" s="179"/>
      <c r="CC38" s="179"/>
      <c r="CD38" s="179"/>
      <c r="CE38" s="179"/>
      <c r="CF38" s="504">
        <v>0</v>
      </c>
      <c r="CG38" s="504"/>
      <c r="CH38" s="504"/>
      <c r="CI38" s="504"/>
      <c r="CJ38" s="504"/>
      <c r="CK38" s="504"/>
      <c r="CL38" s="504"/>
      <c r="CM38" s="504"/>
      <c r="CN38" s="504"/>
      <c r="CO38" s="504"/>
      <c r="CP38" s="504"/>
      <c r="CQ38" s="504"/>
      <c r="CR38" s="504"/>
      <c r="CS38" s="504"/>
      <c r="CT38" s="504"/>
      <c r="CU38" s="504"/>
      <c r="CV38" s="504"/>
      <c r="CW38" s="226"/>
      <c r="CX38" s="226"/>
      <c r="CY38" s="226"/>
      <c r="CZ38" s="226"/>
      <c r="DA38" s="226"/>
      <c r="DB38" s="226"/>
      <c r="DC38" s="226"/>
      <c r="DD38" s="226"/>
      <c r="DE38" s="226"/>
      <c r="DF38" s="226"/>
      <c r="DG38" s="226"/>
      <c r="DH38" s="226"/>
      <c r="DI38" s="226"/>
      <c r="DJ38" s="226"/>
      <c r="DK38" s="226"/>
      <c r="DL38" s="226"/>
      <c r="DM38" s="226"/>
      <c r="DN38" s="226"/>
      <c r="DO38" s="226"/>
      <c r="DP38" s="226"/>
      <c r="DQ38" s="226"/>
      <c r="DR38" s="226"/>
      <c r="DS38" s="226"/>
      <c r="DT38" s="226"/>
      <c r="DU38" s="226"/>
      <c r="DV38" s="226"/>
      <c r="DW38" s="226"/>
      <c r="DX38" s="226"/>
      <c r="DY38" s="226"/>
      <c r="DZ38" s="226"/>
      <c r="EA38" s="226"/>
      <c r="EB38" s="226"/>
      <c r="EC38" s="226"/>
      <c r="ED38" s="226"/>
      <c r="EE38" s="226"/>
      <c r="EF38" s="226"/>
      <c r="EG38" s="226"/>
      <c r="EH38" s="226"/>
      <c r="EI38" s="226"/>
      <c r="EJ38" s="226"/>
      <c r="EK38" s="349"/>
    </row>
    <row r="39" spans="1:141" s="51" customFormat="1" ht="12.75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84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0"/>
      <c r="BT39" s="348"/>
      <c r="BU39" s="226"/>
      <c r="BV39" s="226"/>
      <c r="BW39" s="226"/>
      <c r="BX39" s="226"/>
      <c r="BY39" s="226"/>
      <c r="BZ39" s="179"/>
      <c r="CA39" s="179"/>
      <c r="CB39" s="179"/>
      <c r="CC39" s="179"/>
      <c r="CD39" s="179"/>
      <c r="CE39" s="179"/>
      <c r="CF39" s="504"/>
      <c r="CG39" s="504"/>
      <c r="CH39" s="504"/>
      <c r="CI39" s="504"/>
      <c r="CJ39" s="504"/>
      <c r="CK39" s="504"/>
      <c r="CL39" s="504"/>
      <c r="CM39" s="504"/>
      <c r="CN39" s="504"/>
      <c r="CO39" s="504"/>
      <c r="CP39" s="504"/>
      <c r="CQ39" s="504"/>
      <c r="CR39" s="504"/>
      <c r="CS39" s="504"/>
      <c r="CT39" s="504"/>
      <c r="CU39" s="504"/>
      <c r="CV39" s="504"/>
      <c r="CW39" s="226"/>
      <c r="CX39" s="226"/>
      <c r="CY39" s="226"/>
      <c r="CZ39" s="226"/>
      <c r="DA39" s="226"/>
      <c r="DB39" s="226"/>
      <c r="DC39" s="226"/>
      <c r="DD39" s="226"/>
      <c r="DE39" s="226"/>
      <c r="DF39" s="226"/>
      <c r="DG39" s="226"/>
      <c r="DH39" s="226"/>
      <c r="DI39" s="226"/>
      <c r="DJ39" s="226"/>
      <c r="DK39" s="226"/>
      <c r="DL39" s="226"/>
      <c r="DM39" s="226"/>
      <c r="DN39" s="226"/>
      <c r="DO39" s="226"/>
      <c r="DP39" s="226"/>
      <c r="DQ39" s="226"/>
      <c r="DR39" s="226"/>
      <c r="DS39" s="226"/>
      <c r="DT39" s="226"/>
      <c r="DU39" s="226"/>
      <c r="DV39" s="226"/>
      <c r="DW39" s="226"/>
      <c r="DX39" s="226"/>
      <c r="DY39" s="226"/>
      <c r="DZ39" s="226"/>
      <c r="EA39" s="226"/>
      <c r="EB39" s="226"/>
      <c r="EC39" s="226"/>
      <c r="ED39" s="226"/>
      <c r="EE39" s="226"/>
      <c r="EF39" s="226"/>
      <c r="EG39" s="226"/>
      <c r="EH39" s="226"/>
      <c r="EI39" s="226"/>
      <c r="EJ39" s="226"/>
      <c r="EK39" s="349"/>
    </row>
    <row r="40" spans="1:141" s="51" customFormat="1" ht="15" customHeight="1" thickBot="1" x14ac:dyDescent="0.25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84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84"/>
      <c r="BT40" s="352"/>
      <c r="BU40" s="353"/>
      <c r="BV40" s="353"/>
      <c r="BW40" s="353"/>
      <c r="BX40" s="353"/>
      <c r="BY40" s="353"/>
      <c r="BZ40" s="179"/>
      <c r="CA40" s="179"/>
      <c r="CB40" s="179"/>
      <c r="CC40" s="179"/>
      <c r="CD40" s="179"/>
      <c r="CE40" s="179"/>
      <c r="CF40" s="504">
        <v>0</v>
      </c>
      <c r="CG40" s="504"/>
      <c r="CH40" s="504"/>
      <c r="CI40" s="504"/>
      <c r="CJ40" s="504"/>
      <c r="CK40" s="504"/>
      <c r="CL40" s="504"/>
      <c r="CM40" s="504"/>
      <c r="CN40" s="504"/>
      <c r="CO40" s="504"/>
      <c r="CP40" s="504"/>
      <c r="CQ40" s="504"/>
      <c r="CR40" s="504"/>
      <c r="CS40" s="504"/>
      <c r="CT40" s="504"/>
      <c r="CU40" s="504"/>
      <c r="CV40" s="504"/>
      <c r="CW40" s="226"/>
      <c r="CX40" s="226"/>
      <c r="CY40" s="226"/>
      <c r="CZ40" s="226"/>
      <c r="DA40" s="226"/>
      <c r="DB40" s="226"/>
      <c r="DC40" s="226"/>
      <c r="DD40" s="226"/>
      <c r="DE40" s="226"/>
      <c r="DF40" s="226"/>
      <c r="DG40" s="226"/>
      <c r="DH40" s="226"/>
      <c r="DI40" s="226"/>
      <c r="DJ40" s="226"/>
      <c r="DK40" s="226"/>
      <c r="DL40" s="226"/>
      <c r="DM40" s="226"/>
      <c r="DN40" s="226"/>
      <c r="DO40" s="226"/>
      <c r="DP40" s="226"/>
      <c r="DQ40" s="226"/>
      <c r="DR40" s="226"/>
      <c r="DS40" s="226"/>
      <c r="DT40" s="226"/>
      <c r="DU40" s="226"/>
      <c r="DV40" s="226"/>
      <c r="DW40" s="226"/>
      <c r="DX40" s="226"/>
      <c r="DY40" s="226"/>
      <c r="DZ40" s="226"/>
      <c r="EA40" s="226"/>
      <c r="EB40" s="226"/>
      <c r="EC40" s="226"/>
      <c r="ED40" s="226"/>
      <c r="EE40" s="226"/>
      <c r="EF40" s="226"/>
      <c r="EG40" s="226"/>
      <c r="EH40" s="226"/>
      <c r="EI40" s="226"/>
      <c r="EJ40" s="226"/>
      <c r="EK40" s="349"/>
    </row>
    <row r="41" spans="1:141" s="51" customFormat="1" ht="15" customHeight="1" thickBot="1" x14ac:dyDescent="0.25">
      <c r="A41" s="263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358" t="s">
        <v>38</v>
      </c>
      <c r="BU41" s="358"/>
      <c r="BV41" s="358"/>
      <c r="BW41" s="358"/>
      <c r="BX41" s="358"/>
      <c r="BY41" s="358"/>
      <c r="BZ41" s="245" t="s">
        <v>42</v>
      </c>
      <c r="CA41" s="246"/>
      <c r="CB41" s="246"/>
      <c r="CC41" s="246"/>
      <c r="CD41" s="246"/>
      <c r="CE41" s="246"/>
      <c r="CF41" s="356">
        <f>CF18+CF22+CF26+CF31+CF36</f>
        <v>247.20000000000002</v>
      </c>
      <c r="CG41" s="356"/>
      <c r="CH41" s="356"/>
      <c r="CI41" s="356"/>
      <c r="CJ41" s="356"/>
      <c r="CK41" s="356"/>
      <c r="CL41" s="356"/>
      <c r="CM41" s="356"/>
      <c r="CN41" s="356"/>
      <c r="CO41" s="356"/>
      <c r="CP41" s="356"/>
      <c r="CQ41" s="356"/>
      <c r="CR41" s="356"/>
      <c r="CS41" s="356"/>
      <c r="CT41" s="356"/>
      <c r="CU41" s="356"/>
      <c r="CV41" s="356"/>
      <c r="CW41" s="353"/>
      <c r="CX41" s="353"/>
      <c r="CY41" s="353"/>
      <c r="CZ41" s="353"/>
      <c r="DA41" s="353"/>
      <c r="DB41" s="353"/>
      <c r="DC41" s="353"/>
      <c r="DD41" s="353"/>
      <c r="DE41" s="353"/>
      <c r="DF41" s="353"/>
      <c r="DG41" s="353"/>
      <c r="DH41" s="353"/>
      <c r="DI41" s="353"/>
      <c r="DJ41" s="353"/>
      <c r="DK41" s="353"/>
      <c r="DL41" s="353"/>
      <c r="DM41" s="353"/>
      <c r="DN41" s="353"/>
      <c r="DO41" s="353"/>
      <c r="DP41" s="353"/>
      <c r="DQ41" s="353"/>
      <c r="DR41" s="353"/>
      <c r="DS41" s="353"/>
      <c r="DT41" s="353"/>
      <c r="DU41" s="353"/>
      <c r="DV41" s="353"/>
      <c r="DW41" s="353"/>
      <c r="DX41" s="353"/>
      <c r="DY41" s="353"/>
      <c r="DZ41" s="353"/>
      <c r="EA41" s="353"/>
      <c r="EB41" s="353"/>
      <c r="EC41" s="353"/>
      <c r="ED41" s="353"/>
      <c r="EE41" s="353"/>
      <c r="EF41" s="353"/>
      <c r="EG41" s="353"/>
      <c r="EH41" s="353"/>
      <c r="EI41" s="353"/>
      <c r="EJ41" s="353"/>
      <c r="EK41" s="354"/>
    </row>
    <row r="42" spans="1:141" s="51" customFormat="1" ht="12.75" x14ac:dyDescent="0.2"/>
    <row r="43" spans="1:141" s="51" customFormat="1" ht="12.75" x14ac:dyDescent="0.2"/>
    <row r="44" spans="1:141" s="51" customFormat="1" ht="12.75" x14ac:dyDescent="0.2">
      <c r="A44" s="38" t="s">
        <v>45</v>
      </c>
    </row>
    <row r="45" spans="1:141" s="51" customFormat="1" ht="12.75" x14ac:dyDescent="0.2">
      <c r="A45" s="38" t="s">
        <v>50</v>
      </c>
      <c r="W45" s="181" t="s">
        <v>501</v>
      </c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I45" s="181" t="s">
        <v>509</v>
      </c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</row>
    <row r="46" spans="1:141" s="43" customFormat="1" ht="10.5" x14ac:dyDescent="0.2">
      <c r="W46" s="248" t="s">
        <v>46</v>
      </c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I46" s="248" t="s">
        <v>48</v>
      </c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8"/>
      <c r="BX46" s="248"/>
      <c r="BY46" s="248"/>
      <c r="BZ46" s="248"/>
      <c r="CA46" s="248"/>
      <c r="CB46" s="248"/>
      <c r="CC46" s="248"/>
      <c r="CD46" s="248"/>
      <c r="CE46" s="248"/>
      <c r="CF46" s="248"/>
      <c r="CG46" s="248"/>
      <c r="CH46" s="248"/>
      <c r="CI46" s="248"/>
      <c r="CJ46" s="248"/>
      <c r="CK46" s="248"/>
      <c r="CL46" s="248"/>
      <c r="CM46" s="248"/>
      <c r="CN46" s="248"/>
      <c r="CO46" s="248"/>
      <c r="CP46" s="248"/>
    </row>
    <row r="47" spans="1:141" s="51" customFormat="1" ht="12.75" x14ac:dyDescent="0.2">
      <c r="A47" s="38" t="s">
        <v>49</v>
      </c>
      <c r="W47" s="181" t="s">
        <v>767</v>
      </c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I47" s="188" t="s">
        <v>768</v>
      </c>
      <c r="BJ47" s="188"/>
      <c r="BK47" s="188"/>
      <c r="BL47" s="188"/>
      <c r="BM47" s="188"/>
      <c r="BN47" s="188"/>
      <c r="BO47" s="188"/>
      <c r="BP47" s="188"/>
      <c r="BQ47" s="188"/>
      <c r="BR47" s="188"/>
      <c r="BS47" s="188"/>
      <c r="BT47" s="188"/>
      <c r="BU47" s="188"/>
      <c r="BV47" s="188"/>
      <c r="BW47" s="188"/>
      <c r="BX47" s="188"/>
      <c r="BY47" s="188"/>
      <c r="BZ47" s="188"/>
      <c r="CA47" s="188"/>
      <c r="CB47" s="188"/>
      <c r="CC47" s="188"/>
      <c r="CD47" s="188"/>
      <c r="CE47" s="188"/>
      <c r="CF47" s="188"/>
      <c r="CG47" s="188"/>
      <c r="CH47" s="188"/>
      <c r="CI47" s="188"/>
      <c r="CJ47" s="188"/>
      <c r="CK47" s="188"/>
      <c r="CL47" s="188"/>
      <c r="CM47" s="188"/>
      <c r="CN47" s="188"/>
      <c r="CO47" s="188"/>
      <c r="CP47" s="188"/>
    </row>
    <row r="48" spans="1:141" s="43" customFormat="1" ht="10.5" x14ac:dyDescent="0.2">
      <c r="W48" s="248" t="s">
        <v>46</v>
      </c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I48" s="248" t="s">
        <v>70</v>
      </c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/>
      <c r="CO48" s="248"/>
      <c r="CP48" s="248"/>
    </row>
    <row r="49" spans="1:141" s="51" customFormat="1" ht="12.75" x14ac:dyDescent="0.2">
      <c r="A49" s="49" t="s">
        <v>51</v>
      </c>
      <c r="B49" s="188" t="s">
        <v>776</v>
      </c>
      <c r="C49" s="188"/>
      <c r="D49" s="188"/>
      <c r="E49" s="38" t="s">
        <v>52</v>
      </c>
      <c r="G49" s="181" t="s">
        <v>777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2">
        <v>20</v>
      </c>
      <c r="S49" s="182"/>
      <c r="T49" s="182"/>
      <c r="U49" s="183" t="s">
        <v>494</v>
      </c>
      <c r="V49" s="183"/>
      <c r="W49" s="183"/>
      <c r="X49" s="38" t="s">
        <v>10</v>
      </c>
    </row>
    <row r="50" spans="1:141" s="51" customFormat="1" ht="12.7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41" s="36" customFormat="1" ht="12" customHeight="1" x14ac:dyDescent="0.2">
      <c r="A51" s="37" t="s">
        <v>473</v>
      </c>
    </row>
    <row r="52" spans="1:141" s="36" customFormat="1" ht="12" customHeight="1" x14ac:dyDescent="0.2">
      <c r="A52" s="505" t="s">
        <v>475</v>
      </c>
      <c r="B52" s="505"/>
      <c r="C52" s="505"/>
      <c r="D52" s="505"/>
      <c r="E52" s="505"/>
      <c r="F52" s="505"/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5"/>
      <c r="V52" s="505"/>
      <c r="W52" s="505"/>
      <c r="X52" s="505"/>
      <c r="Y52" s="505"/>
      <c r="Z52" s="505"/>
      <c r="AA52" s="505"/>
      <c r="AB52" s="505"/>
      <c r="AC52" s="505"/>
      <c r="AD52" s="505"/>
      <c r="AE52" s="505"/>
      <c r="AF52" s="505"/>
      <c r="AG52" s="505"/>
      <c r="AH52" s="505"/>
      <c r="AI52" s="505"/>
      <c r="AJ52" s="505"/>
      <c r="AK52" s="505"/>
      <c r="AL52" s="505"/>
      <c r="AM52" s="505"/>
      <c r="AN52" s="505"/>
      <c r="AO52" s="505"/>
      <c r="AP52" s="505"/>
      <c r="AQ52" s="505"/>
      <c r="AR52" s="505"/>
      <c r="AS52" s="505"/>
      <c r="AT52" s="505"/>
      <c r="AU52" s="505"/>
      <c r="AV52" s="505"/>
      <c r="AW52" s="505"/>
      <c r="AX52" s="505"/>
      <c r="AY52" s="505"/>
      <c r="AZ52" s="505"/>
      <c r="BA52" s="505"/>
      <c r="BB52" s="505"/>
      <c r="BC52" s="505"/>
      <c r="BD52" s="505"/>
      <c r="BE52" s="505"/>
      <c r="BF52" s="505"/>
      <c r="BG52" s="505"/>
      <c r="BH52" s="505"/>
      <c r="BI52" s="505"/>
      <c r="BJ52" s="505"/>
      <c r="BK52" s="505"/>
      <c r="BL52" s="505"/>
      <c r="BM52" s="505"/>
      <c r="BN52" s="505"/>
      <c r="BO52" s="505"/>
      <c r="BP52" s="505"/>
      <c r="BQ52" s="505"/>
      <c r="BR52" s="505"/>
      <c r="BS52" s="505"/>
      <c r="BT52" s="505"/>
      <c r="BU52" s="505"/>
      <c r="BV52" s="505"/>
      <c r="BW52" s="505"/>
      <c r="BX52" s="505"/>
      <c r="BY52" s="505"/>
      <c r="BZ52" s="505"/>
      <c r="CA52" s="505"/>
      <c r="CB52" s="505"/>
      <c r="CC52" s="505"/>
      <c r="CD52" s="505"/>
      <c r="CE52" s="505"/>
      <c r="CF52" s="505"/>
      <c r="CG52" s="505"/>
      <c r="CH52" s="505"/>
      <c r="CI52" s="505"/>
      <c r="CJ52" s="505"/>
      <c r="CK52" s="505"/>
      <c r="CL52" s="505"/>
      <c r="CM52" s="505"/>
      <c r="CN52" s="505"/>
      <c r="CO52" s="505"/>
      <c r="CP52" s="505"/>
      <c r="CQ52" s="505"/>
      <c r="CR52" s="505"/>
      <c r="CS52" s="505"/>
      <c r="CT52" s="505"/>
      <c r="CU52" s="505"/>
      <c r="CV52" s="505"/>
      <c r="CW52" s="505"/>
      <c r="CX52" s="505"/>
      <c r="CY52" s="505"/>
      <c r="CZ52" s="505"/>
      <c r="DA52" s="505"/>
      <c r="DB52" s="505"/>
      <c r="DC52" s="505"/>
      <c r="DD52" s="505"/>
      <c r="DE52" s="505"/>
      <c r="DF52" s="505"/>
      <c r="DG52" s="505"/>
      <c r="DH52" s="505"/>
      <c r="DI52" s="505"/>
      <c r="DJ52" s="505"/>
      <c r="DK52" s="505"/>
      <c r="DL52" s="505"/>
      <c r="DM52" s="505"/>
      <c r="DN52" s="505"/>
      <c r="DO52" s="505"/>
      <c r="DP52" s="505"/>
      <c r="DQ52" s="505"/>
      <c r="DR52" s="505"/>
      <c r="DS52" s="505"/>
      <c r="DT52" s="505"/>
      <c r="DU52" s="505"/>
      <c r="DV52" s="505"/>
      <c r="DW52" s="505"/>
      <c r="DX52" s="505"/>
      <c r="DY52" s="505"/>
      <c r="DZ52" s="505"/>
      <c r="EA52" s="505"/>
      <c r="EB52" s="505"/>
      <c r="EC52" s="505"/>
      <c r="ED52" s="505"/>
      <c r="EE52" s="505"/>
      <c r="EF52" s="505"/>
      <c r="EG52" s="505"/>
      <c r="EH52" s="505"/>
      <c r="EI52" s="505"/>
      <c r="EJ52" s="505"/>
      <c r="EK52" s="505"/>
    </row>
    <row r="53" spans="1:141" s="36" customFormat="1" ht="12" customHeight="1" x14ac:dyDescent="0.2">
      <c r="A53" s="505"/>
      <c r="B53" s="505"/>
      <c r="C53" s="505"/>
      <c r="D53" s="505"/>
      <c r="E53" s="505"/>
      <c r="F53" s="505"/>
      <c r="G53" s="505"/>
      <c r="H53" s="505"/>
      <c r="I53" s="505"/>
      <c r="J53" s="505"/>
      <c r="K53" s="505"/>
      <c r="L53" s="505"/>
      <c r="M53" s="505"/>
      <c r="N53" s="505"/>
      <c r="O53" s="505"/>
      <c r="P53" s="505"/>
      <c r="Q53" s="505"/>
      <c r="R53" s="505"/>
      <c r="S53" s="505"/>
      <c r="T53" s="505"/>
      <c r="U53" s="505"/>
      <c r="V53" s="505"/>
      <c r="W53" s="505"/>
      <c r="X53" s="505"/>
      <c r="Y53" s="505"/>
      <c r="Z53" s="505"/>
      <c r="AA53" s="505"/>
      <c r="AB53" s="505"/>
      <c r="AC53" s="505"/>
      <c r="AD53" s="505"/>
      <c r="AE53" s="505"/>
      <c r="AF53" s="505"/>
      <c r="AG53" s="505"/>
      <c r="AH53" s="505"/>
      <c r="AI53" s="505"/>
      <c r="AJ53" s="505"/>
      <c r="AK53" s="505"/>
      <c r="AL53" s="505"/>
      <c r="AM53" s="505"/>
      <c r="AN53" s="505"/>
      <c r="AO53" s="505"/>
      <c r="AP53" s="505"/>
      <c r="AQ53" s="505"/>
      <c r="AR53" s="505"/>
      <c r="AS53" s="505"/>
      <c r="AT53" s="505"/>
      <c r="AU53" s="505"/>
      <c r="AV53" s="505"/>
      <c r="AW53" s="505"/>
      <c r="AX53" s="505"/>
      <c r="AY53" s="505"/>
      <c r="AZ53" s="505"/>
      <c r="BA53" s="505"/>
      <c r="BB53" s="505"/>
      <c r="BC53" s="505"/>
      <c r="BD53" s="505"/>
      <c r="BE53" s="505"/>
      <c r="BF53" s="505"/>
      <c r="BG53" s="505"/>
      <c r="BH53" s="505"/>
      <c r="BI53" s="505"/>
      <c r="BJ53" s="505"/>
      <c r="BK53" s="505"/>
      <c r="BL53" s="505"/>
      <c r="BM53" s="505"/>
      <c r="BN53" s="505"/>
      <c r="BO53" s="505"/>
      <c r="BP53" s="505"/>
      <c r="BQ53" s="505"/>
      <c r="BR53" s="505"/>
      <c r="BS53" s="505"/>
      <c r="BT53" s="505"/>
      <c r="BU53" s="505"/>
      <c r="BV53" s="505"/>
      <c r="BW53" s="505"/>
      <c r="BX53" s="505"/>
      <c r="BY53" s="505"/>
      <c r="BZ53" s="505"/>
      <c r="CA53" s="505"/>
      <c r="CB53" s="505"/>
      <c r="CC53" s="505"/>
      <c r="CD53" s="505"/>
      <c r="CE53" s="505"/>
      <c r="CF53" s="505"/>
      <c r="CG53" s="505"/>
      <c r="CH53" s="505"/>
      <c r="CI53" s="505"/>
      <c r="CJ53" s="505"/>
      <c r="CK53" s="505"/>
      <c r="CL53" s="505"/>
      <c r="CM53" s="505"/>
      <c r="CN53" s="505"/>
      <c r="CO53" s="505"/>
      <c r="CP53" s="505"/>
      <c r="CQ53" s="505"/>
      <c r="CR53" s="505"/>
      <c r="CS53" s="505"/>
      <c r="CT53" s="505"/>
      <c r="CU53" s="505"/>
      <c r="CV53" s="505"/>
      <c r="CW53" s="505"/>
      <c r="CX53" s="505"/>
      <c r="CY53" s="505"/>
      <c r="CZ53" s="505"/>
      <c r="DA53" s="505"/>
      <c r="DB53" s="505"/>
      <c r="DC53" s="505"/>
      <c r="DD53" s="505"/>
      <c r="DE53" s="505"/>
      <c r="DF53" s="505"/>
      <c r="DG53" s="505"/>
      <c r="DH53" s="505"/>
      <c r="DI53" s="505"/>
      <c r="DJ53" s="505"/>
      <c r="DK53" s="505"/>
      <c r="DL53" s="505"/>
      <c r="DM53" s="505"/>
      <c r="DN53" s="505"/>
      <c r="DO53" s="505"/>
      <c r="DP53" s="505"/>
      <c r="DQ53" s="505"/>
      <c r="DR53" s="505"/>
      <c r="DS53" s="505"/>
      <c r="DT53" s="505"/>
      <c r="DU53" s="505"/>
      <c r="DV53" s="505"/>
      <c r="DW53" s="505"/>
      <c r="DX53" s="505"/>
      <c r="DY53" s="505"/>
      <c r="DZ53" s="505"/>
      <c r="EA53" s="505"/>
      <c r="EB53" s="505"/>
      <c r="EC53" s="505"/>
      <c r="ED53" s="505"/>
      <c r="EE53" s="505"/>
      <c r="EF53" s="505"/>
      <c r="EG53" s="505"/>
      <c r="EH53" s="505"/>
      <c r="EI53" s="505"/>
      <c r="EJ53" s="505"/>
      <c r="EK53" s="505"/>
    </row>
    <row r="54" spans="1:141" s="36" customFormat="1" ht="12" customHeight="1" x14ac:dyDescent="0.2">
      <c r="A54" s="505"/>
      <c r="B54" s="505"/>
      <c r="C54" s="505"/>
      <c r="D54" s="505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505"/>
      <c r="AD54" s="505"/>
      <c r="AE54" s="505"/>
      <c r="AF54" s="505"/>
      <c r="AG54" s="505"/>
      <c r="AH54" s="505"/>
      <c r="AI54" s="505"/>
      <c r="AJ54" s="505"/>
      <c r="AK54" s="505"/>
      <c r="AL54" s="505"/>
      <c r="AM54" s="505"/>
      <c r="AN54" s="505"/>
      <c r="AO54" s="505"/>
      <c r="AP54" s="505"/>
      <c r="AQ54" s="505"/>
      <c r="AR54" s="505"/>
      <c r="AS54" s="505"/>
      <c r="AT54" s="505"/>
      <c r="AU54" s="505"/>
      <c r="AV54" s="505"/>
      <c r="AW54" s="505"/>
      <c r="AX54" s="505"/>
      <c r="AY54" s="505"/>
      <c r="AZ54" s="505"/>
      <c r="BA54" s="505"/>
      <c r="BB54" s="505"/>
      <c r="BC54" s="505"/>
      <c r="BD54" s="505"/>
      <c r="BE54" s="505"/>
      <c r="BF54" s="505"/>
      <c r="BG54" s="505"/>
      <c r="BH54" s="505"/>
      <c r="BI54" s="505"/>
      <c r="BJ54" s="505"/>
      <c r="BK54" s="505"/>
      <c r="BL54" s="505"/>
      <c r="BM54" s="505"/>
      <c r="BN54" s="505"/>
      <c r="BO54" s="505"/>
      <c r="BP54" s="505"/>
      <c r="BQ54" s="505"/>
      <c r="BR54" s="505"/>
      <c r="BS54" s="505"/>
      <c r="BT54" s="505"/>
      <c r="BU54" s="505"/>
      <c r="BV54" s="505"/>
      <c r="BW54" s="505"/>
      <c r="BX54" s="505"/>
      <c r="BY54" s="505"/>
      <c r="BZ54" s="505"/>
      <c r="CA54" s="505"/>
      <c r="CB54" s="505"/>
      <c r="CC54" s="505"/>
      <c r="CD54" s="505"/>
      <c r="CE54" s="505"/>
      <c r="CF54" s="505"/>
      <c r="CG54" s="505"/>
      <c r="CH54" s="505"/>
      <c r="CI54" s="505"/>
      <c r="CJ54" s="505"/>
      <c r="CK54" s="505"/>
      <c r="CL54" s="505"/>
      <c r="CM54" s="505"/>
      <c r="CN54" s="505"/>
      <c r="CO54" s="505"/>
      <c r="CP54" s="505"/>
      <c r="CQ54" s="505"/>
      <c r="CR54" s="505"/>
      <c r="CS54" s="505"/>
      <c r="CT54" s="505"/>
      <c r="CU54" s="505"/>
      <c r="CV54" s="505"/>
      <c r="CW54" s="505"/>
      <c r="CX54" s="505"/>
      <c r="CY54" s="505"/>
      <c r="CZ54" s="505"/>
      <c r="DA54" s="505"/>
      <c r="DB54" s="505"/>
      <c r="DC54" s="505"/>
      <c r="DD54" s="505"/>
      <c r="DE54" s="505"/>
      <c r="DF54" s="505"/>
      <c r="DG54" s="505"/>
      <c r="DH54" s="505"/>
      <c r="DI54" s="505"/>
      <c r="DJ54" s="505"/>
      <c r="DK54" s="505"/>
      <c r="DL54" s="505"/>
      <c r="DM54" s="505"/>
      <c r="DN54" s="505"/>
      <c r="DO54" s="505"/>
      <c r="DP54" s="505"/>
      <c r="DQ54" s="505"/>
      <c r="DR54" s="505"/>
      <c r="DS54" s="505"/>
      <c r="DT54" s="505"/>
      <c r="DU54" s="505"/>
      <c r="DV54" s="505"/>
      <c r="DW54" s="505"/>
      <c r="DX54" s="505"/>
      <c r="DY54" s="505"/>
      <c r="DZ54" s="505"/>
      <c r="EA54" s="505"/>
      <c r="EB54" s="505"/>
      <c r="EC54" s="505"/>
      <c r="ED54" s="505"/>
      <c r="EE54" s="505"/>
      <c r="EF54" s="505"/>
      <c r="EG54" s="505"/>
      <c r="EH54" s="505"/>
      <c r="EI54" s="505"/>
      <c r="EJ54" s="505"/>
      <c r="EK54" s="505"/>
    </row>
    <row r="55" spans="1:141" s="36" customFormat="1" ht="12" customHeight="1" x14ac:dyDescent="0.2">
      <c r="A55" s="505" t="s">
        <v>476</v>
      </c>
      <c r="B55" s="505"/>
      <c r="C55" s="505"/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505"/>
      <c r="Z55" s="505"/>
      <c r="AA55" s="505"/>
      <c r="AB55" s="505"/>
      <c r="AC55" s="505"/>
      <c r="AD55" s="505"/>
      <c r="AE55" s="505"/>
      <c r="AF55" s="505"/>
      <c r="AG55" s="505"/>
      <c r="AH55" s="505"/>
      <c r="AI55" s="505"/>
      <c r="AJ55" s="505"/>
      <c r="AK55" s="505"/>
      <c r="AL55" s="505"/>
      <c r="AM55" s="505"/>
      <c r="AN55" s="505"/>
      <c r="AO55" s="505"/>
      <c r="AP55" s="505"/>
      <c r="AQ55" s="505"/>
      <c r="AR55" s="505"/>
      <c r="AS55" s="505"/>
      <c r="AT55" s="505"/>
      <c r="AU55" s="505"/>
      <c r="AV55" s="505"/>
      <c r="AW55" s="505"/>
      <c r="AX55" s="505"/>
      <c r="AY55" s="505"/>
      <c r="AZ55" s="505"/>
      <c r="BA55" s="505"/>
      <c r="BB55" s="505"/>
      <c r="BC55" s="505"/>
      <c r="BD55" s="505"/>
      <c r="BE55" s="505"/>
      <c r="BF55" s="505"/>
      <c r="BG55" s="505"/>
      <c r="BH55" s="505"/>
      <c r="BI55" s="505"/>
      <c r="BJ55" s="505"/>
      <c r="BK55" s="505"/>
      <c r="BL55" s="505"/>
      <c r="BM55" s="505"/>
      <c r="BN55" s="505"/>
      <c r="BO55" s="505"/>
      <c r="BP55" s="505"/>
      <c r="BQ55" s="505"/>
      <c r="BR55" s="505"/>
      <c r="BS55" s="505"/>
      <c r="BT55" s="505"/>
      <c r="BU55" s="505"/>
      <c r="BV55" s="505"/>
      <c r="BW55" s="505"/>
      <c r="BX55" s="505"/>
      <c r="BY55" s="505"/>
      <c r="BZ55" s="505"/>
      <c r="CA55" s="505"/>
      <c r="CB55" s="505"/>
      <c r="CC55" s="505"/>
      <c r="CD55" s="505"/>
      <c r="CE55" s="505"/>
      <c r="CF55" s="505"/>
      <c r="CG55" s="505"/>
      <c r="CH55" s="505"/>
      <c r="CI55" s="505"/>
      <c r="CJ55" s="505"/>
      <c r="CK55" s="505"/>
      <c r="CL55" s="505"/>
      <c r="CM55" s="505"/>
      <c r="CN55" s="505"/>
      <c r="CO55" s="505"/>
      <c r="CP55" s="505"/>
      <c r="CQ55" s="505"/>
      <c r="CR55" s="505"/>
      <c r="CS55" s="505"/>
      <c r="CT55" s="505"/>
      <c r="CU55" s="505"/>
      <c r="CV55" s="505"/>
      <c r="CW55" s="505"/>
      <c r="CX55" s="505"/>
      <c r="CY55" s="505"/>
      <c r="CZ55" s="505"/>
      <c r="DA55" s="505"/>
      <c r="DB55" s="505"/>
      <c r="DC55" s="505"/>
      <c r="DD55" s="505"/>
      <c r="DE55" s="505"/>
      <c r="DF55" s="505"/>
      <c r="DG55" s="505"/>
      <c r="DH55" s="505"/>
      <c r="DI55" s="505"/>
      <c r="DJ55" s="505"/>
      <c r="DK55" s="505"/>
      <c r="DL55" s="505"/>
      <c r="DM55" s="505"/>
      <c r="DN55" s="505"/>
      <c r="DO55" s="505"/>
      <c r="DP55" s="505"/>
      <c r="DQ55" s="505"/>
      <c r="DR55" s="505"/>
      <c r="DS55" s="505"/>
      <c r="DT55" s="505"/>
      <c r="DU55" s="505"/>
      <c r="DV55" s="505"/>
      <c r="DW55" s="505"/>
      <c r="DX55" s="505"/>
      <c r="DY55" s="505"/>
      <c r="DZ55" s="505"/>
      <c r="EA55" s="505"/>
      <c r="EB55" s="505"/>
      <c r="EC55" s="505"/>
      <c r="ED55" s="505"/>
      <c r="EE55" s="505"/>
      <c r="EF55" s="505"/>
      <c r="EG55" s="505"/>
      <c r="EH55" s="505"/>
      <c r="EI55" s="505"/>
      <c r="EJ55" s="505"/>
      <c r="EK55" s="505"/>
    </row>
    <row r="56" spans="1:141" s="36" customFormat="1" ht="12" customHeight="1" x14ac:dyDescent="0.2">
      <c r="A56" s="505"/>
      <c r="B56" s="505"/>
      <c r="C56" s="505"/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505"/>
      <c r="AD56" s="505"/>
      <c r="AE56" s="505"/>
      <c r="AF56" s="505"/>
      <c r="AG56" s="505"/>
      <c r="AH56" s="505"/>
      <c r="AI56" s="505"/>
      <c r="AJ56" s="505"/>
      <c r="AK56" s="505"/>
      <c r="AL56" s="505"/>
      <c r="AM56" s="505"/>
      <c r="AN56" s="505"/>
      <c r="AO56" s="505"/>
      <c r="AP56" s="505"/>
      <c r="AQ56" s="505"/>
      <c r="AR56" s="505"/>
      <c r="AS56" s="505"/>
      <c r="AT56" s="505"/>
      <c r="AU56" s="505"/>
      <c r="AV56" s="505"/>
      <c r="AW56" s="505"/>
      <c r="AX56" s="505"/>
      <c r="AY56" s="505"/>
      <c r="AZ56" s="505"/>
      <c r="BA56" s="505"/>
      <c r="BB56" s="505"/>
      <c r="BC56" s="505"/>
      <c r="BD56" s="505"/>
      <c r="BE56" s="505"/>
      <c r="BF56" s="505"/>
      <c r="BG56" s="505"/>
      <c r="BH56" s="505"/>
      <c r="BI56" s="505"/>
      <c r="BJ56" s="505"/>
      <c r="BK56" s="505"/>
      <c r="BL56" s="505"/>
      <c r="BM56" s="505"/>
      <c r="BN56" s="505"/>
      <c r="BO56" s="505"/>
      <c r="BP56" s="505"/>
      <c r="BQ56" s="505"/>
      <c r="BR56" s="505"/>
      <c r="BS56" s="505"/>
      <c r="BT56" s="505"/>
      <c r="BU56" s="505"/>
      <c r="BV56" s="505"/>
      <c r="BW56" s="505"/>
      <c r="BX56" s="505"/>
      <c r="BY56" s="505"/>
      <c r="BZ56" s="505"/>
      <c r="CA56" s="505"/>
      <c r="CB56" s="505"/>
      <c r="CC56" s="505"/>
      <c r="CD56" s="505"/>
      <c r="CE56" s="505"/>
      <c r="CF56" s="505"/>
      <c r="CG56" s="505"/>
      <c r="CH56" s="505"/>
      <c r="CI56" s="505"/>
      <c r="CJ56" s="505"/>
      <c r="CK56" s="505"/>
      <c r="CL56" s="505"/>
      <c r="CM56" s="505"/>
      <c r="CN56" s="505"/>
      <c r="CO56" s="505"/>
      <c r="CP56" s="505"/>
      <c r="CQ56" s="505"/>
      <c r="CR56" s="505"/>
      <c r="CS56" s="505"/>
      <c r="CT56" s="505"/>
      <c r="CU56" s="505"/>
      <c r="CV56" s="505"/>
      <c r="CW56" s="505"/>
      <c r="CX56" s="505"/>
      <c r="CY56" s="505"/>
      <c r="CZ56" s="505"/>
      <c r="DA56" s="505"/>
      <c r="DB56" s="505"/>
      <c r="DC56" s="505"/>
      <c r="DD56" s="505"/>
      <c r="DE56" s="505"/>
      <c r="DF56" s="505"/>
      <c r="DG56" s="505"/>
      <c r="DH56" s="505"/>
      <c r="DI56" s="505"/>
      <c r="DJ56" s="505"/>
      <c r="DK56" s="505"/>
      <c r="DL56" s="505"/>
      <c r="DM56" s="505"/>
      <c r="DN56" s="505"/>
      <c r="DO56" s="505"/>
      <c r="DP56" s="505"/>
      <c r="DQ56" s="505"/>
      <c r="DR56" s="505"/>
      <c r="DS56" s="505"/>
      <c r="DT56" s="505"/>
      <c r="DU56" s="505"/>
      <c r="DV56" s="505"/>
      <c r="DW56" s="505"/>
      <c r="DX56" s="505"/>
      <c r="DY56" s="505"/>
      <c r="DZ56" s="505"/>
      <c r="EA56" s="505"/>
      <c r="EB56" s="505"/>
      <c r="EC56" s="505"/>
      <c r="ED56" s="505"/>
      <c r="EE56" s="505"/>
      <c r="EF56" s="505"/>
      <c r="EG56" s="505"/>
      <c r="EH56" s="505"/>
      <c r="EI56" s="505"/>
      <c r="EJ56" s="505"/>
      <c r="EK56" s="505"/>
    </row>
    <row r="57" spans="1:141" s="36" customFormat="1" ht="11.25" x14ac:dyDescent="0.2">
      <c r="A57" s="505"/>
      <c r="B57" s="505"/>
      <c r="C57" s="505"/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5"/>
      <c r="Z57" s="505"/>
      <c r="AA57" s="505"/>
      <c r="AB57" s="505"/>
      <c r="AC57" s="505"/>
      <c r="AD57" s="505"/>
      <c r="AE57" s="505"/>
      <c r="AF57" s="505"/>
      <c r="AG57" s="505"/>
      <c r="AH57" s="505"/>
      <c r="AI57" s="505"/>
      <c r="AJ57" s="505"/>
      <c r="AK57" s="505"/>
      <c r="AL57" s="505"/>
      <c r="AM57" s="505"/>
      <c r="AN57" s="505"/>
      <c r="AO57" s="505"/>
      <c r="AP57" s="505"/>
      <c r="AQ57" s="505"/>
      <c r="AR57" s="505"/>
      <c r="AS57" s="505"/>
      <c r="AT57" s="505"/>
      <c r="AU57" s="505"/>
      <c r="AV57" s="505"/>
      <c r="AW57" s="505"/>
      <c r="AX57" s="505"/>
      <c r="AY57" s="505"/>
      <c r="AZ57" s="505"/>
      <c r="BA57" s="505"/>
      <c r="BB57" s="505"/>
      <c r="BC57" s="505"/>
      <c r="BD57" s="505"/>
      <c r="BE57" s="505"/>
      <c r="BF57" s="505"/>
      <c r="BG57" s="505"/>
      <c r="BH57" s="505"/>
      <c r="BI57" s="505"/>
      <c r="BJ57" s="505"/>
      <c r="BK57" s="505"/>
      <c r="BL57" s="505"/>
      <c r="BM57" s="505"/>
      <c r="BN57" s="505"/>
      <c r="BO57" s="505"/>
      <c r="BP57" s="505"/>
      <c r="BQ57" s="505"/>
      <c r="BR57" s="505"/>
      <c r="BS57" s="505"/>
      <c r="BT57" s="505"/>
      <c r="BU57" s="505"/>
      <c r="BV57" s="505"/>
      <c r="BW57" s="505"/>
      <c r="BX57" s="505"/>
      <c r="BY57" s="505"/>
      <c r="BZ57" s="505"/>
      <c r="CA57" s="505"/>
      <c r="CB57" s="505"/>
      <c r="CC57" s="505"/>
      <c r="CD57" s="505"/>
      <c r="CE57" s="505"/>
      <c r="CF57" s="505"/>
      <c r="CG57" s="505"/>
      <c r="CH57" s="505"/>
      <c r="CI57" s="505"/>
      <c r="CJ57" s="505"/>
      <c r="CK57" s="505"/>
      <c r="CL57" s="505"/>
      <c r="CM57" s="505"/>
      <c r="CN57" s="505"/>
      <c r="CO57" s="505"/>
      <c r="CP57" s="505"/>
      <c r="CQ57" s="505"/>
      <c r="CR57" s="505"/>
      <c r="CS57" s="505"/>
      <c r="CT57" s="505"/>
      <c r="CU57" s="505"/>
      <c r="CV57" s="505"/>
      <c r="CW57" s="505"/>
      <c r="CX57" s="505"/>
      <c r="CY57" s="505"/>
      <c r="CZ57" s="505"/>
      <c r="DA57" s="505"/>
      <c r="DB57" s="505"/>
      <c r="DC57" s="505"/>
      <c r="DD57" s="505"/>
      <c r="DE57" s="505"/>
      <c r="DF57" s="505"/>
      <c r="DG57" s="505"/>
      <c r="DH57" s="505"/>
      <c r="DI57" s="505"/>
      <c r="DJ57" s="505"/>
      <c r="DK57" s="505"/>
      <c r="DL57" s="505"/>
      <c r="DM57" s="505"/>
      <c r="DN57" s="505"/>
      <c r="DO57" s="505"/>
      <c r="DP57" s="505"/>
      <c r="DQ57" s="505"/>
      <c r="DR57" s="505"/>
      <c r="DS57" s="505"/>
      <c r="DT57" s="505"/>
      <c r="DU57" s="505"/>
      <c r="DV57" s="505"/>
      <c r="DW57" s="505"/>
      <c r="DX57" s="505"/>
      <c r="DY57" s="505"/>
      <c r="DZ57" s="505"/>
      <c r="EA57" s="505"/>
      <c r="EB57" s="505"/>
      <c r="EC57" s="505"/>
      <c r="ED57" s="505"/>
      <c r="EE57" s="505"/>
      <c r="EF57" s="505"/>
      <c r="EG57" s="505"/>
      <c r="EH57" s="505"/>
      <c r="EI57" s="505"/>
      <c r="EJ57" s="505"/>
      <c r="EK57" s="505"/>
    </row>
    <row r="58" spans="1:141" s="36" customFormat="1" ht="12" customHeight="1" x14ac:dyDescent="0.2">
      <c r="A58" s="505"/>
      <c r="B58" s="505"/>
      <c r="C58" s="505"/>
      <c r="D58" s="505"/>
      <c r="E58" s="505"/>
      <c r="F58" s="505"/>
      <c r="G58" s="505"/>
      <c r="H58" s="505"/>
      <c r="I58" s="505"/>
      <c r="J58" s="505"/>
      <c r="K58" s="505"/>
      <c r="L58" s="505"/>
      <c r="M58" s="505"/>
      <c r="N58" s="505"/>
      <c r="O58" s="505"/>
      <c r="P58" s="505"/>
      <c r="Q58" s="505"/>
      <c r="R58" s="505"/>
      <c r="S58" s="505"/>
      <c r="T58" s="505"/>
      <c r="U58" s="505"/>
      <c r="V58" s="505"/>
      <c r="W58" s="505"/>
      <c r="X58" s="505"/>
      <c r="Y58" s="505"/>
      <c r="Z58" s="505"/>
      <c r="AA58" s="505"/>
      <c r="AB58" s="505"/>
      <c r="AC58" s="505"/>
      <c r="AD58" s="505"/>
      <c r="AE58" s="505"/>
      <c r="AF58" s="505"/>
      <c r="AG58" s="505"/>
      <c r="AH58" s="505"/>
      <c r="AI58" s="505"/>
      <c r="AJ58" s="505"/>
      <c r="AK58" s="505"/>
      <c r="AL58" s="505"/>
      <c r="AM58" s="505"/>
      <c r="AN58" s="505"/>
      <c r="AO58" s="505"/>
      <c r="AP58" s="505"/>
      <c r="AQ58" s="505"/>
      <c r="AR58" s="505"/>
      <c r="AS58" s="505"/>
      <c r="AT58" s="505"/>
      <c r="AU58" s="505"/>
      <c r="AV58" s="505"/>
      <c r="AW58" s="505"/>
      <c r="AX58" s="505"/>
      <c r="AY58" s="505"/>
      <c r="AZ58" s="505"/>
      <c r="BA58" s="505"/>
      <c r="BB58" s="505"/>
      <c r="BC58" s="505"/>
      <c r="BD58" s="505"/>
      <c r="BE58" s="505"/>
      <c r="BF58" s="505"/>
      <c r="BG58" s="505"/>
      <c r="BH58" s="505"/>
      <c r="BI58" s="505"/>
      <c r="BJ58" s="505"/>
      <c r="BK58" s="505"/>
      <c r="BL58" s="505"/>
      <c r="BM58" s="505"/>
      <c r="BN58" s="505"/>
      <c r="BO58" s="505"/>
      <c r="BP58" s="505"/>
      <c r="BQ58" s="505"/>
      <c r="BR58" s="505"/>
      <c r="BS58" s="505"/>
      <c r="BT58" s="505"/>
      <c r="BU58" s="505"/>
      <c r="BV58" s="505"/>
      <c r="BW58" s="505"/>
      <c r="BX58" s="505"/>
      <c r="BY58" s="505"/>
      <c r="BZ58" s="505"/>
      <c r="CA58" s="505"/>
      <c r="CB58" s="505"/>
      <c r="CC58" s="505"/>
      <c r="CD58" s="505"/>
      <c r="CE58" s="505"/>
      <c r="CF58" s="505"/>
      <c r="CG58" s="505"/>
      <c r="CH58" s="505"/>
      <c r="CI58" s="505"/>
      <c r="CJ58" s="505"/>
      <c r="CK58" s="505"/>
      <c r="CL58" s="505"/>
      <c r="CM58" s="505"/>
      <c r="CN58" s="505"/>
      <c r="CO58" s="505"/>
      <c r="CP58" s="505"/>
      <c r="CQ58" s="505"/>
      <c r="CR58" s="505"/>
      <c r="CS58" s="505"/>
      <c r="CT58" s="505"/>
      <c r="CU58" s="505"/>
      <c r="CV58" s="505"/>
      <c r="CW58" s="505"/>
      <c r="CX58" s="505"/>
      <c r="CY58" s="505"/>
      <c r="CZ58" s="505"/>
      <c r="DA58" s="505"/>
      <c r="DB58" s="505"/>
      <c r="DC58" s="505"/>
      <c r="DD58" s="505"/>
      <c r="DE58" s="505"/>
      <c r="DF58" s="505"/>
      <c r="DG58" s="505"/>
      <c r="DH58" s="505"/>
      <c r="DI58" s="505"/>
      <c r="DJ58" s="505"/>
      <c r="DK58" s="505"/>
      <c r="DL58" s="505"/>
      <c r="DM58" s="505"/>
      <c r="DN58" s="505"/>
      <c r="DO58" s="505"/>
      <c r="DP58" s="505"/>
      <c r="DQ58" s="505"/>
      <c r="DR58" s="505"/>
      <c r="DS58" s="505"/>
      <c r="DT58" s="505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5"/>
      <c r="EG58" s="505"/>
      <c r="EH58" s="505"/>
      <c r="EI58" s="505"/>
      <c r="EJ58" s="505"/>
      <c r="EK58" s="505"/>
    </row>
    <row r="59" spans="1:141" s="36" customFormat="1" ht="12" customHeight="1" x14ac:dyDescent="0.2">
      <c r="A59" s="37" t="s">
        <v>474</v>
      </c>
    </row>
  </sheetData>
  <customSheetViews>
    <customSheetView guid="{99F06617-C8D1-426F-967E-9F9485120AD4}" topLeftCell="A7">
      <selection activeCell="DH45" sqref="DH45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>
      <selection activeCell="AS21" sqref="AS21:BG21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24"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9" scale="62" orientation="landscape" r:id="rId3"/>
  <headerFooter alignWithMargins="0">
    <oddHeader>&amp;CМАДОУ №8 " Огонек"</oddHeader>
    <oddFooter>Страница  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43"/>
  <sheetViews>
    <sheetView tabSelected="1" view="pageBreakPreview" zoomScaleNormal="100" zoomScaleSheetLayoutView="100" workbookViewId="0">
      <selection activeCell="S72" sqref="S72"/>
    </sheetView>
  </sheetViews>
  <sheetFormatPr defaultRowHeight="15" x14ac:dyDescent="0.2"/>
  <cols>
    <col min="1" max="1" width="7.85546875" style="57" customWidth="1"/>
    <col min="2" max="2" width="73" style="57" customWidth="1"/>
    <col min="3" max="3" width="15.140625" style="57" customWidth="1"/>
    <col min="4" max="6" width="20.7109375" style="57" customWidth="1"/>
    <col min="7" max="7" width="14.7109375" style="56" customWidth="1"/>
    <col min="8" max="8" width="13.7109375" style="56" customWidth="1"/>
    <col min="9" max="9" width="24" style="56" customWidth="1"/>
    <col min="10" max="10" width="9.140625" style="56"/>
    <col min="11" max="256" width="9.140625" style="57"/>
    <col min="257" max="257" width="7.85546875" style="57" customWidth="1"/>
    <col min="258" max="258" width="73" style="57" customWidth="1"/>
    <col min="259" max="259" width="15.140625" style="57" customWidth="1"/>
    <col min="260" max="262" width="20.7109375" style="57" customWidth="1"/>
    <col min="263" max="263" width="14.7109375" style="57" customWidth="1"/>
    <col min="264" max="264" width="13.7109375" style="57" customWidth="1"/>
    <col min="265" max="265" width="24" style="57" customWidth="1"/>
    <col min="266" max="512" width="9.140625" style="57"/>
    <col min="513" max="513" width="7.85546875" style="57" customWidth="1"/>
    <col min="514" max="514" width="73" style="57" customWidth="1"/>
    <col min="515" max="515" width="15.140625" style="57" customWidth="1"/>
    <col min="516" max="518" width="20.7109375" style="57" customWidth="1"/>
    <col min="519" max="519" width="14.7109375" style="57" customWidth="1"/>
    <col min="520" max="520" width="13.7109375" style="57" customWidth="1"/>
    <col min="521" max="521" width="24" style="57" customWidth="1"/>
    <col min="522" max="768" width="9.140625" style="57"/>
    <col min="769" max="769" width="7.85546875" style="57" customWidth="1"/>
    <col min="770" max="770" width="73" style="57" customWidth="1"/>
    <col min="771" max="771" width="15.140625" style="57" customWidth="1"/>
    <col min="772" max="774" width="20.7109375" style="57" customWidth="1"/>
    <col min="775" max="775" width="14.7109375" style="57" customWidth="1"/>
    <col min="776" max="776" width="13.7109375" style="57" customWidth="1"/>
    <col min="777" max="777" width="24" style="57" customWidth="1"/>
    <col min="778" max="1024" width="9.140625" style="57"/>
    <col min="1025" max="1025" width="7.85546875" style="57" customWidth="1"/>
    <col min="1026" max="1026" width="73" style="57" customWidth="1"/>
    <col min="1027" max="1027" width="15.140625" style="57" customWidth="1"/>
    <col min="1028" max="1030" width="20.7109375" style="57" customWidth="1"/>
    <col min="1031" max="1031" width="14.7109375" style="57" customWidth="1"/>
    <col min="1032" max="1032" width="13.7109375" style="57" customWidth="1"/>
    <col min="1033" max="1033" width="24" style="57" customWidth="1"/>
    <col min="1034" max="1280" width="9.140625" style="57"/>
    <col min="1281" max="1281" width="7.85546875" style="57" customWidth="1"/>
    <col min="1282" max="1282" width="73" style="57" customWidth="1"/>
    <col min="1283" max="1283" width="15.140625" style="57" customWidth="1"/>
    <col min="1284" max="1286" width="20.7109375" style="57" customWidth="1"/>
    <col min="1287" max="1287" width="14.7109375" style="57" customWidth="1"/>
    <col min="1288" max="1288" width="13.7109375" style="57" customWidth="1"/>
    <col min="1289" max="1289" width="24" style="57" customWidth="1"/>
    <col min="1290" max="1536" width="9.140625" style="57"/>
    <col min="1537" max="1537" width="7.85546875" style="57" customWidth="1"/>
    <col min="1538" max="1538" width="73" style="57" customWidth="1"/>
    <col min="1539" max="1539" width="15.140625" style="57" customWidth="1"/>
    <col min="1540" max="1542" width="20.7109375" style="57" customWidth="1"/>
    <col min="1543" max="1543" width="14.7109375" style="57" customWidth="1"/>
    <col min="1544" max="1544" width="13.7109375" style="57" customWidth="1"/>
    <col min="1545" max="1545" width="24" style="57" customWidth="1"/>
    <col min="1546" max="1792" width="9.140625" style="57"/>
    <col min="1793" max="1793" width="7.85546875" style="57" customWidth="1"/>
    <col min="1794" max="1794" width="73" style="57" customWidth="1"/>
    <col min="1795" max="1795" width="15.140625" style="57" customWidth="1"/>
    <col min="1796" max="1798" width="20.7109375" style="57" customWidth="1"/>
    <col min="1799" max="1799" width="14.7109375" style="57" customWidth="1"/>
    <col min="1800" max="1800" width="13.7109375" style="57" customWidth="1"/>
    <col min="1801" max="1801" width="24" style="57" customWidth="1"/>
    <col min="1802" max="2048" width="9.140625" style="57"/>
    <col min="2049" max="2049" width="7.85546875" style="57" customWidth="1"/>
    <col min="2050" max="2050" width="73" style="57" customWidth="1"/>
    <col min="2051" max="2051" width="15.140625" style="57" customWidth="1"/>
    <col min="2052" max="2054" width="20.7109375" style="57" customWidth="1"/>
    <col min="2055" max="2055" width="14.7109375" style="57" customWidth="1"/>
    <col min="2056" max="2056" width="13.7109375" style="57" customWidth="1"/>
    <col min="2057" max="2057" width="24" style="57" customWidth="1"/>
    <col min="2058" max="2304" width="9.140625" style="57"/>
    <col min="2305" max="2305" width="7.85546875" style="57" customWidth="1"/>
    <col min="2306" max="2306" width="73" style="57" customWidth="1"/>
    <col min="2307" max="2307" width="15.140625" style="57" customWidth="1"/>
    <col min="2308" max="2310" width="20.7109375" style="57" customWidth="1"/>
    <col min="2311" max="2311" width="14.7109375" style="57" customWidth="1"/>
    <col min="2312" max="2312" width="13.7109375" style="57" customWidth="1"/>
    <col min="2313" max="2313" width="24" style="57" customWidth="1"/>
    <col min="2314" max="2560" width="9.140625" style="57"/>
    <col min="2561" max="2561" width="7.85546875" style="57" customWidth="1"/>
    <col min="2562" max="2562" width="73" style="57" customWidth="1"/>
    <col min="2563" max="2563" width="15.140625" style="57" customWidth="1"/>
    <col min="2564" max="2566" width="20.7109375" style="57" customWidth="1"/>
    <col min="2567" max="2567" width="14.7109375" style="57" customWidth="1"/>
    <col min="2568" max="2568" width="13.7109375" style="57" customWidth="1"/>
    <col min="2569" max="2569" width="24" style="57" customWidth="1"/>
    <col min="2570" max="2816" width="9.140625" style="57"/>
    <col min="2817" max="2817" width="7.85546875" style="57" customWidth="1"/>
    <col min="2818" max="2818" width="73" style="57" customWidth="1"/>
    <col min="2819" max="2819" width="15.140625" style="57" customWidth="1"/>
    <col min="2820" max="2822" width="20.7109375" style="57" customWidth="1"/>
    <col min="2823" max="2823" width="14.7109375" style="57" customWidth="1"/>
    <col min="2824" max="2824" width="13.7109375" style="57" customWidth="1"/>
    <col min="2825" max="2825" width="24" style="57" customWidth="1"/>
    <col min="2826" max="3072" width="9.140625" style="57"/>
    <col min="3073" max="3073" width="7.85546875" style="57" customWidth="1"/>
    <col min="3074" max="3074" width="73" style="57" customWidth="1"/>
    <col min="3075" max="3075" width="15.140625" style="57" customWidth="1"/>
    <col min="3076" max="3078" width="20.7109375" style="57" customWidth="1"/>
    <col min="3079" max="3079" width="14.7109375" style="57" customWidth="1"/>
    <col min="3080" max="3080" width="13.7109375" style="57" customWidth="1"/>
    <col min="3081" max="3081" width="24" style="57" customWidth="1"/>
    <col min="3082" max="3328" width="9.140625" style="57"/>
    <col min="3329" max="3329" width="7.85546875" style="57" customWidth="1"/>
    <col min="3330" max="3330" width="73" style="57" customWidth="1"/>
    <col min="3331" max="3331" width="15.140625" style="57" customWidth="1"/>
    <col min="3332" max="3334" width="20.7109375" style="57" customWidth="1"/>
    <col min="3335" max="3335" width="14.7109375" style="57" customWidth="1"/>
    <col min="3336" max="3336" width="13.7109375" style="57" customWidth="1"/>
    <col min="3337" max="3337" width="24" style="57" customWidth="1"/>
    <col min="3338" max="3584" width="9.140625" style="57"/>
    <col min="3585" max="3585" width="7.85546875" style="57" customWidth="1"/>
    <col min="3586" max="3586" width="73" style="57" customWidth="1"/>
    <col min="3587" max="3587" width="15.140625" style="57" customWidth="1"/>
    <col min="3588" max="3590" width="20.7109375" style="57" customWidth="1"/>
    <col min="3591" max="3591" width="14.7109375" style="57" customWidth="1"/>
    <col min="3592" max="3592" width="13.7109375" style="57" customWidth="1"/>
    <col min="3593" max="3593" width="24" style="57" customWidth="1"/>
    <col min="3594" max="3840" width="9.140625" style="57"/>
    <col min="3841" max="3841" width="7.85546875" style="57" customWidth="1"/>
    <col min="3842" max="3842" width="73" style="57" customWidth="1"/>
    <col min="3843" max="3843" width="15.140625" style="57" customWidth="1"/>
    <col min="3844" max="3846" width="20.7109375" style="57" customWidth="1"/>
    <col min="3847" max="3847" width="14.7109375" style="57" customWidth="1"/>
    <col min="3848" max="3848" width="13.7109375" style="57" customWidth="1"/>
    <col min="3849" max="3849" width="24" style="57" customWidth="1"/>
    <col min="3850" max="4096" width="9.140625" style="57"/>
    <col min="4097" max="4097" width="7.85546875" style="57" customWidth="1"/>
    <col min="4098" max="4098" width="73" style="57" customWidth="1"/>
    <col min="4099" max="4099" width="15.140625" style="57" customWidth="1"/>
    <col min="4100" max="4102" width="20.7109375" style="57" customWidth="1"/>
    <col min="4103" max="4103" width="14.7109375" style="57" customWidth="1"/>
    <col min="4104" max="4104" width="13.7109375" style="57" customWidth="1"/>
    <col min="4105" max="4105" width="24" style="57" customWidth="1"/>
    <col min="4106" max="4352" width="9.140625" style="57"/>
    <col min="4353" max="4353" width="7.85546875" style="57" customWidth="1"/>
    <col min="4354" max="4354" width="73" style="57" customWidth="1"/>
    <col min="4355" max="4355" width="15.140625" style="57" customWidth="1"/>
    <col min="4356" max="4358" width="20.7109375" style="57" customWidth="1"/>
    <col min="4359" max="4359" width="14.7109375" style="57" customWidth="1"/>
    <col min="4360" max="4360" width="13.7109375" style="57" customWidth="1"/>
    <col min="4361" max="4361" width="24" style="57" customWidth="1"/>
    <col min="4362" max="4608" width="9.140625" style="57"/>
    <col min="4609" max="4609" width="7.85546875" style="57" customWidth="1"/>
    <col min="4610" max="4610" width="73" style="57" customWidth="1"/>
    <col min="4611" max="4611" width="15.140625" style="57" customWidth="1"/>
    <col min="4612" max="4614" width="20.7109375" style="57" customWidth="1"/>
    <col min="4615" max="4615" width="14.7109375" style="57" customWidth="1"/>
    <col min="4616" max="4616" width="13.7109375" style="57" customWidth="1"/>
    <col min="4617" max="4617" width="24" style="57" customWidth="1"/>
    <col min="4618" max="4864" width="9.140625" style="57"/>
    <col min="4865" max="4865" width="7.85546875" style="57" customWidth="1"/>
    <col min="4866" max="4866" width="73" style="57" customWidth="1"/>
    <col min="4867" max="4867" width="15.140625" style="57" customWidth="1"/>
    <col min="4868" max="4870" width="20.7109375" style="57" customWidth="1"/>
    <col min="4871" max="4871" width="14.7109375" style="57" customWidth="1"/>
    <col min="4872" max="4872" width="13.7109375" style="57" customWidth="1"/>
    <col min="4873" max="4873" width="24" style="57" customWidth="1"/>
    <col min="4874" max="5120" width="9.140625" style="57"/>
    <col min="5121" max="5121" width="7.85546875" style="57" customWidth="1"/>
    <col min="5122" max="5122" width="73" style="57" customWidth="1"/>
    <col min="5123" max="5123" width="15.140625" style="57" customWidth="1"/>
    <col min="5124" max="5126" width="20.7109375" style="57" customWidth="1"/>
    <col min="5127" max="5127" width="14.7109375" style="57" customWidth="1"/>
    <col min="5128" max="5128" width="13.7109375" style="57" customWidth="1"/>
    <col min="5129" max="5129" width="24" style="57" customWidth="1"/>
    <col min="5130" max="5376" width="9.140625" style="57"/>
    <col min="5377" max="5377" width="7.85546875" style="57" customWidth="1"/>
    <col min="5378" max="5378" width="73" style="57" customWidth="1"/>
    <col min="5379" max="5379" width="15.140625" style="57" customWidth="1"/>
    <col min="5380" max="5382" width="20.7109375" style="57" customWidth="1"/>
    <col min="5383" max="5383" width="14.7109375" style="57" customWidth="1"/>
    <col min="5384" max="5384" width="13.7109375" style="57" customWidth="1"/>
    <col min="5385" max="5385" width="24" style="57" customWidth="1"/>
    <col min="5386" max="5632" width="9.140625" style="57"/>
    <col min="5633" max="5633" width="7.85546875" style="57" customWidth="1"/>
    <col min="5634" max="5634" width="73" style="57" customWidth="1"/>
    <col min="5635" max="5635" width="15.140625" style="57" customWidth="1"/>
    <col min="5636" max="5638" width="20.7109375" style="57" customWidth="1"/>
    <col min="5639" max="5639" width="14.7109375" style="57" customWidth="1"/>
    <col min="5640" max="5640" width="13.7109375" style="57" customWidth="1"/>
    <col min="5641" max="5641" width="24" style="57" customWidth="1"/>
    <col min="5642" max="5888" width="9.140625" style="57"/>
    <col min="5889" max="5889" width="7.85546875" style="57" customWidth="1"/>
    <col min="5890" max="5890" width="73" style="57" customWidth="1"/>
    <col min="5891" max="5891" width="15.140625" style="57" customWidth="1"/>
    <col min="5892" max="5894" width="20.7109375" style="57" customWidth="1"/>
    <col min="5895" max="5895" width="14.7109375" style="57" customWidth="1"/>
    <col min="5896" max="5896" width="13.7109375" style="57" customWidth="1"/>
    <col min="5897" max="5897" width="24" style="57" customWidth="1"/>
    <col min="5898" max="6144" width="9.140625" style="57"/>
    <col min="6145" max="6145" width="7.85546875" style="57" customWidth="1"/>
    <col min="6146" max="6146" width="73" style="57" customWidth="1"/>
    <col min="6147" max="6147" width="15.140625" style="57" customWidth="1"/>
    <col min="6148" max="6150" width="20.7109375" style="57" customWidth="1"/>
    <col min="6151" max="6151" width="14.7109375" style="57" customWidth="1"/>
    <col min="6152" max="6152" width="13.7109375" style="57" customWidth="1"/>
    <col min="6153" max="6153" width="24" style="57" customWidth="1"/>
    <col min="6154" max="6400" width="9.140625" style="57"/>
    <col min="6401" max="6401" width="7.85546875" style="57" customWidth="1"/>
    <col min="6402" max="6402" width="73" style="57" customWidth="1"/>
    <col min="6403" max="6403" width="15.140625" style="57" customWidth="1"/>
    <col min="6404" max="6406" width="20.7109375" style="57" customWidth="1"/>
    <col min="6407" max="6407" width="14.7109375" style="57" customWidth="1"/>
    <col min="6408" max="6408" width="13.7109375" style="57" customWidth="1"/>
    <col min="6409" max="6409" width="24" style="57" customWidth="1"/>
    <col min="6410" max="6656" width="9.140625" style="57"/>
    <col min="6657" max="6657" width="7.85546875" style="57" customWidth="1"/>
    <col min="6658" max="6658" width="73" style="57" customWidth="1"/>
    <col min="6659" max="6659" width="15.140625" style="57" customWidth="1"/>
    <col min="6660" max="6662" width="20.7109375" style="57" customWidth="1"/>
    <col min="6663" max="6663" width="14.7109375" style="57" customWidth="1"/>
    <col min="6664" max="6664" width="13.7109375" style="57" customWidth="1"/>
    <col min="6665" max="6665" width="24" style="57" customWidth="1"/>
    <col min="6666" max="6912" width="9.140625" style="57"/>
    <col min="6913" max="6913" width="7.85546875" style="57" customWidth="1"/>
    <col min="6914" max="6914" width="73" style="57" customWidth="1"/>
    <col min="6915" max="6915" width="15.140625" style="57" customWidth="1"/>
    <col min="6916" max="6918" width="20.7109375" style="57" customWidth="1"/>
    <col min="6919" max="6919" width="14.7109375" style="57" customWidth="1"/>
    <col min="6920" max="6920" width="13.7109375" style="57" customWidth="1"/>
    <col min="6921" max="6921" width="24" style="57" customWidth="1"/>
    <col min="6922" max="7168" width="9.140625" style="57"/>
    <col min="7169" max="7169" width="7.85546875" style="57" customWidth="1"/>
    <col min="7170" max="7170" width="73" style="57" customWidth="1"/>
    <col min="7171" max="7171" width="15.140625" style="57" customWidth="1"/>
    <col min="7172" max="7174" width="20.7109375" style="57" customWidth="1"/>
    <col min="7175" max="7175" width="14.7109375" style="57" customWidth="1"/>
    <col min="7176" max="7176" width="13.7109375" style="57" customWidth="1"/>
    <col min="7177" max="7177" width="24" style="57" customWidth="1"/>
    <col min="7178" max="7424" width="9.140625" style="57"/>
    <col min="7425" max="7425" width="7.85546875" style="57" customWidth="1"/>
    <col min="7426" max="7426" width="73" style="57" customWidth="1"/>
    <col min="7427" max="7427" width="15.140625" style="57" customWidth="1"/>
    <col min="7428" max="7430" width="20.7109375" style="57" customWidth="1"/>
    <col min="7431" max="7431" width="14.7109375" style="57" customWidth="1"/>
    <col min="7432" max="7432" width="13.7109375" style="57" customWidth="1"/>
    <col min="7433" max="7433" width="24" style="57" customWidth="1"/>
    <col min="7434" max="7680" width="9.140625" style="57"/>
    <col min="7681" max="7681" width="7.85546875" style="57" customWidth="1"/>
    <col min="7682" max="7682" width="73" style="57" customWidth="1"/>
    <col min="7683" max="7683" width="15.140625" style="57" customWidth="1"/>
    <col min="7684" max="7686" width="20.7109375" style="57" customWidth="1"/>
    <col min="7687" max="7687" width="14.7109375" style="57" customWidth="1"/>
    <col min="7688" max="7688" width="13.7109375" style="57" customWidth="1"/>
    <col min="7689" max="7689" width="24" style="57" customWidth="1"/>
    <col min="7690" max="7936" width="9.140625" style="57"/>
    <col min="7937" max="7937" width="7.85546875" style="57" customWidth="1"/>
    <col min="7938" max="7938" width="73" style="57" customWidth="1"/>
    <col min="7939" max="7939" width="15.140625" style="57" customWidth="1"/>
    <col min="7940" max="7942" width="20.7109375" style="57" customWidth="1"/>
    <col min="7943" max="7943" width="14.7109375" style="57" customWidth="1"/>
    <col min="7944" max="7944" width="13.7109375" style="57" customWidth="1"/>
    <col min="7945" max="7945" width="24" style="57" customWidth="1"/>
    <col min="7946" max="8192" width="9.140625" style="57"/>
    <col min="8193" max="8193" width="7.85546875" style="57" customWidth="1"/>
    <col min="8194" max="8194" width="73" style="57" customWidth="1"/>
    <col min="8195" max="8195" width="15.140625" style="57" customWidth="1"/>
    <col min="8196" max="8198" width="20.7109375" style="57" customWidth="1"/>
    <col min="8199" max="8199" width="14.7109375" style="57" customWidth="1"/>
    <col min="8200" max="8200" width="13.7109375" style="57" customWidth="1"/>
    <col min="8201" max="8201" width="24" style="57" customWidth="1"/>
    <col min="8202" max="8448" width="9.140625" style="57"/>
    <col min="8449" max="8449" width="7.85546875" style="57" customWidth="1"/>
    <col min="8450" max="8450" width="73" style="57" customWidth="1"/>
    <col min="8451" max="8451" width="15.140625" style="57" customWidth="1"/>
    <col min="8452" max="8454" width="20.7109375" style="57" customWidth="1"/>
    <col min="8455" max="8455" width="14.7109375" style="57" customWidth="1"/>
    <col min="8456" max="8456" width="13.7109375" style="57" customWidth="1"/>
    <col min="8457" max="8457" width="24" style="57" customWidth="1"/>
    <col min="8458" max="8704" width="9.140625" style="57"/>
    <col min="8705" max="8705" width="7.85546875" style="57" customWidth="1"/>
    <col min="8706" max="8706" width="73" style="57" customWidth="1"/>
    <col min="8707" max="8707" width="15.140625" style="57" customWidth="1"/>
    <col min="8708" max="8710" width="20.7109375" style="57" customWidth="1"/>
    <col min="8711" max="8711" width="14.7109375" style="57" customWidth="1"/>
    <col min="8712" max="8712" width="13.7109375" style="57" customWidth="1"/>
    <col min="8713" max="8713" width="24" style="57" customWidth="1"/>
    <col min="8714" max="8960" width="9.140625" style="57"/>
    <col min="8961" max="8961" width="7.85546875" style="57" customWidth="1"/>
    <col min="8962" max="8962" width="73" style="57" customWidth="1"/>
    <col min="8963" max="8963" width="15.140625" style="57" customWidth="1"/>
    <col min="8964" max="8966" width="20.7109375" style="57" customWidth="1"/>
    <col min="8967" max="8967" width="14.7109375" style="57" customWidth="1"/>
    <col min="8968" max="8968" width="13.7109375" style="57" customWidth="1"/>
    <col min="8969" max="8969" width="24" style="57" customWidth="1"/>
    <col min="8970" max="9216" width="9.140625" style="57"/>
    <col min="9217" max="9217" width="7.85546875" style="57" customWidth="1"/>
    <col min="9218" max="9218" width="73" style="57" customWidth="1"/>
    <col min="9219" max="9219" width="15.140625" style="57" customWidth="1"/>
    <col min="9220" max="9222" width="20.7109375" style="57" customWidth="1"/>
    <col min="9223" max="9223" width="14.7109375" style="57" customWidth="1"/>
    <col min="9224" max="9224" width="13.7109375" style="57" customWidth="1"/>
    <col min="9225" max="9225" width="24" style="57" customWidth="1"/>
    <col min="9226" max="9472" width="9.140625" style="57"/>
    <col min="9473" max="9473" width="7.85546875" style="57" customWidth="1"/>
    <col min="9474" max="9474" width="73" style="57" customWidth="1"/>
    <col min="9475" max="9475" width="15.140625" style="57" customWidth="1"/>
    <col min="9476" max="9478" width="20.7109375" style="57" customWidth="1"/>
    <col min="9479" max="9479" width="14.7109375" style="57" customWidth="1"/>
    <col min="9480" max="9480" width="13.7109375" style="57" customWidth="1"/>
    <col min="9481" max="9481" width="24" style="57" customWidth="1"/>
    <col min="9482" max="9728" width="9.140625" style="57"/>
    <col min="9729" max="9729" width="7.85546875" style="57" customWidth="1"/>
    <col min="9730" max="9730" width="73" style="57" customWidth="1"/>
    <col min="9731" max="9731" width="15.140625" style="57" customWidth="1"/>
    <col min="9732" max="9734" width="20.7109375" style="57" customWidth="1"/>
    <col min="9735" max="9735" width="14.7109375" style="57" customWidth="1"/>
    <col min="9736" max="9736" width="13.7109375" style="57" customWidth="1"/>
    <col min="9737" max="9737" width="24" style="57" customWidth="1"/>
    <col min="9738" max="9984" width="9.140625" style="57"/>
    <col min="9985" max="9985" width="7.85546875" style="57" customWidth="1"/>
    <col min="9986" max="9986" width="73" style="57" customWidth="1"/>
    <col min="9987" max="9987" width="15.140625" style="57" customWidth="1"/>
    <col min="9988" max="9990" width="20.7109375" style="57" customWidth="1"/>
    <col min="9991" max="9991" width="14.7109375" style="57" customWidth="1"/>
    <col min="9992" max="9992" width="13.7109375" style="57" customWidth="1"/>
    <col min="9993" max="9993" width="24" style="57" customWidth="1"/>
    <col min="9994" max="10240" width="9.140625" style="57"/>
    <col min="10241" max="10241" width="7.85546875" style="57" customWidth="1"/>
    <col min="10242" max="10242" width="73" style="57" customWidth="1"/>
    <col min="10243" max="10243" width="15.140625" style="57" customWidth="1"/>
    <col min="10244" max="10246" width="20.7109375" style="57" customWidth="1"/>
    <col min="10247" max="10247" width="14.7109375" style="57" customWidth="1"/>
    <col min="10248" max="10248" width="13.7109375" style="57" customWidth="1"/>
    <col min="10249" max="10249" width="24" style="57" customWidth="1"/>
    <col min="10250" max="10496" width="9.140625" style="57"/>
    <col min="10497" max="10497" width="7.85546875" style="57" customWidth="1"/>
    <col min="10498" max="10498" width="73" style="57" customWidth="1"/>
    <col min="10499" max="10499" width="15.140625" style="57" customWidth="1"/>
    <col min="10500" max="10502" width="20.7109375" style="57" customWidth="1"/>
    <col min="10503" max="10503" width="14.7109375" style="57" customWidth="1"/>
    <col min="10504" max="10504" width="13.7109375" style="57" customWidth="1"/>
    <col min="10505" max="10505" width="24" style="57" customWidth="1"/>
    <col min="10506" max="10752" width="9.140625" style="57"/>
    <col min="10753" max="10753" width="7.85546875" style="57" customWidth="1"/>
    <col min="10754" max="10754" width="73" style="57" customWidth="1"/>
    <col min="10755" max="10755" width="15.140625" style="57" customWidth="1"/>
    <col min="10756" max="10758" width="20.7109375" style="57" customWidth="1"/>
    <col min="10759" max="10759" width="14.7109375" style="57" customWidth="1"/>
    <col min="10760" max="10760" width="13.7109375" style="57" customWidth="1"/>
    <col min="10761" max="10761" width="24" style="57" customWidth="1"/>
    <col min="10762" max="11008" width="9.140625" style="57"/>
    <col min="11009" max="11009" width="7.85546875" style="57" customWidth="1"/>
    <col min="11010" max="11010" width="73" style="57" customWidth="1"/>
    <col min="11011" max="11011" width="15.140625" style="57" customWidth="1"/>
    <col min="11012" max="11014" width="20.7109375" style="57" customWidth="1"/>
    <col min="11015" max="11015" width="14.7109375" style="57" customWidth="1"/>
    <col min="11016" max="11016" width="13.7109375" style="57" customWidth="1"/>
    <col min="11017" max="11017" width="24" style="57" customWidth="1"/>
    <col min="11018" max="11264" width="9.140625" style="57"/>
    <col min="11265" max="11265" width="7.85546875" style="57" customWidth="1"/>
    <col min="11266" max="11266" width="73" style="57" customWidth="1"/>
    <col min="11267" max="11267" width="15.140625" style="57" customWidth="1"/>
    <col min="11268" max="11270" width="20.7109375" style="57" customWidth="1"/>
    <col min="11271" max="11271" width="14.7109375" style="57" customWidth="1"/>
    <col min="11272" max="11272" width="13.7109375" style="57" customWidth="1"/>
    <col min="11273" max="11273" width="24" style="57" customWidth="1"/>
    <col min="11274" max="11520" width="9.140625" style="57"/>
    <col min="11521" max="11521" width="7.85546875" style="57" customWidth="1"/>
    <col min="11522" max="11522" width="73" style="57" customWidth="1"/>
    <col min="11523" max="11523" width="15.140625" style="57" customWidth="1"/>
    <col min="11524" max="11526" width="20.7109375" style="57" customWidth="1"/>
    <col min="11527" max="11527" width="14.7109375" style="57" customWidth="1"/>
    <col min="11528" max="11528" width="13.7109375" style="57" customWidth="1"/>
    <col min="11529" max="11529" width="24" style="57" customWidth="1"/>
    <col min="11530" max="11776" width="9.140625" style="57"/>
    <col min="11777" max="11777" width="7.85546875" style="57" customWidth="1"/>
    <col min="11778" max="11778" width="73" style="57" customWidth="1"/>
    <col min="11779" max="11779" width="15.140625" style="57" customWidth="1"/>
    <col min="11780" max="11782" width="20.7109375" style="57" customWidth="1"/>
    <col min="11783" max="11783" width="14.7109375" style="57" customWidth="1"/>
    <col min="11784" max="11784" width="13.7109375" style="57" customWidth="1"/>
    <col min="11785" max="11785" width="24" style="57" customWidth="1"/>
    <col min="11786" max="12032" width="9.140625" style="57"/>
    <col min="12033" max="12033" width="7.85546875" style="57" customWidth="1"/>
    <col min="12034" max="12034" width="73" style="57" customWidth="1"/>
    <col min="12035" max="12035" width="15.140625" style="57" customWidth="1"/>
    <col min="12036" max="12038" width="20.7109375" style="57" customWidth="1"/>
    <col min="12039" max="12039" width="14.7109375" style="57" customWidth="1"/>
    <col min="12040" max="12040" width="13.7109375" style="57" customWidth="1"/>
    <col min="12041" max="12041" width="24" style="57" customWidth="1"/>
    <col min="12042" max="12288" width="9.140625" style="57"/>
    <col min="12289" max="12289" width="7.85546875" style="57" customWidth="1"/>
    <col min="12290" max="12290" width="73" style="57" customWidth="1"/>
    <col min="12291" max="12291" width="15.140625" style="57" customWidth="1"/>
    <col min="12292" max="12294" width="20.7109375" style="57" customWidth="1"/>
    <col min="12295" max="12295" width="14.7109375" style="57" customWidth="1"/>
    <col min="12296" max="12296" width="13.7109375" style="57" customWidth="1"/>
    <col min="12297" max="12297" width="24" style="57" customWidth="1"/>
    <col min="12298" max="12544" width="9.140625" style="57"/>
    <col min="12545" max="12545" width="7.85546875" style="57" customWidth="1"/>
    <col min="12546" max="12546" width="73" style="57" customWidth="1"/>
    <col min="12547" max="12547" width="15.140625" style="57" customWidth="1"/>
    <col min="12548" max="12550" width="20.7109375" style="57" customWidth="1"/>
    <col min="12551" max="12551" width="14.7109375" style="57" customWidth="1"/>
    <col min="12552" max="12552" width="13.7109375" style="57" customWidth="1"/>
    <col min="12553" max="12553" width="24" style="57" customWidth="1"/>
    <col min="12554" max="12800" width="9.140625" style="57"/>
    <col min="12801" max="12801" width="7.85546875" style="57" customWidth="1"/>
    <col min="12802" max="12802" width="73" style="57" customWidth="1"/>
    <col min="12803" max="12803" width="15.140625" style="57" customWidth="1"/>
    <col min="12804" max="12806" width="20.7109375" style="57" customWidth="1"/>
    <col min="12807" max="12807" width="14.7109375" style="57" customWidth="1"/>
    <col min="12808" max="12808" width="13.7109375" style="57" customWidth="1"/>
    <col min="12809" max="12809" width="24" style="57" customWidth="1"/>
    <col min="12810" max="13056" width="9.140625" style="57"/>
    <col min="13057" max="13057" width="7.85546875" style="57" customWidth="1"/>
    <col min="13058" max="13058" width="73" style="57" customWidth="1"/>
    <col min="13059" max="13059" width="15.140625" style="57" customWidth="1"/>
    <col min="13060" max="13062" width="20.7109375" style="57" customWidth="1"/>
    <col min="13063" max="13063" width="14.7109375" style="57" customWidth="1"/>
    <col min="13064" max="13064" width="13.7109375" style="57" customWidth="1"/>
    <col min="13065" max="13065" width="24" style="57" customWidth="1"/>
    <col min="13066" max="13312" width="9.140625" style="57"/>
    <col min="13313" max="13313" width="7.85546875" style="57" customWidth="1"/>
    <col min="13314" max="13314" width="73" style="57" customWidth="1"/>
    <col min="13315" max="13315" width="15.140625" style="57" customWidth="1"/>
    <col min="13316" max="13318" width="20.7109375" style="57" customWidth="1"/>
    <col min="13319" max="13319" width="14.7109375" style="57" customWidth="1"/>
    <col min="13320" max="13320" width="13.7109375" style="57" customWidth="1"/>
    <col min="13321" max="13321" width="24" style="57" customWidth="1"/>
    <col min="13322" max="13568" width="9.140625" style="57"/>
    <col min="13569" max="13569" width="7.85546875" style="57" customWidth="1"/>
    <col min="13570" max="13570" width="73" style="57" customWidth="1"/>
    <col min="13571" max="13571" width="15.140625" style="57" customWidth="1"/>
    <col min="13572" max="13574" width="20.7109375" style="57" customWidth="1"/>
    <col min="13575" max="13575" width="14.7109375" style="57" customWidth="1"/>
    <col min="13576" max="13576" width="13.7109375" style="57" customWidth="1"/>
    <col min="13577" max="13577" width="24" style="57" customWidth="1"/>
    <col min="13578" max="13824" width="9.140625" style="57"/>
    <col min="13825" max="13825" width="7.85546875" style="57" customWidth="1"/>
    <col min="13826" max="13826" width="73" style="57" customWidth="1"/>
    <col min="13827" max="13827" width="15.140625" style="57" customWidth="1"/>
    <col min="13828" max="13830" width="20.7109375" style="57" customWidth="1"/>
    <col min="13831" max="13831" width="14.7109375" style="57" customWidth="1"/>
    <col min="13832" max="13832" width="13.7109375" style="57" customWidth="1"/>
    <col min="13833" max="13833" width="24" style="57" customWidth="1"/>
    <col min="13834" max="14080" width="9.140625" style="57"/>
    <col min="14081" max="14081" width="7.85546875" style="57" customWidth="1"/>
    <col min="14082" max="14082" width="73" style="57" customWidth="1"/>
    <col min="14083" max="14083" width="15.140625" style="57" customWidth="1"/>
    <col min="14084" max="14086" width="20.7109375" style="57" customWidth="1"/>
    <col min="14087" max="14087" width="14.7109375" style="57" customWidth="1"/>
    <col min="14088" max="14088" width="13.7109375" style="57" customWidth="1"/>
    <col min="14089" max="14089" width="24" style="57" customWidth="1"/>
    <col min="14090" max="14336" width="9.140625" style="57"/>
    <col min="14337" max="14337" width="7.85546875" style="57" customWidth="1"/>
    <col min="14338" max="14338" width="73" style="57" customWidth="1"/>
    <col min="14339" max="14339" width="15.140625" style="57" customWidth="1"/>
    <col min="14340" max="14342" width="20.7109375" style="57" customWidth="1"/>
    <col min="14343" max="14343" width="14.7109375" style="57" customWidth="1"/>
    <col min="14344" max="14344" width="13.7109375" style="57" customWidth="1"/>
    <col min="14345" max="14345" width="24" style="57" customWidth="1"/>
    <col min="14346" max="14592" width="9.140625" style="57"/>
    <col min="14593" max="14593" width="7.85546875" style="57" customWidth="1"/>
    <col min="14594" max="14594" width="73" style="57" customWidth="1"/>
    <col min="14595" max="14595" width="15.140625" style="57" customWidth="1"/>
    <col min="14596" max="14598" width="20.7109375" style="57" customWidth="1"/>
    <col min="14599" max="14599" width="14.7109375" style="57" customWidth="1"/>
    <col min="14600" max="14600" width="13.7109375" style="57" customWidth="1"/>
    <col min="14601" max="14601" width="24" style="57" customWidth="1"/>
    <col min="14602" max="14848" width="9.140625" style="57"/>
    <col min="14849" max="14849" width="7.85546875" style="57" customWidth="1"/>
    <col min="14850" max="14850" width="73" style="57" customWidth="1"/>
    <col min="14851" max="14851" width="15.140625" style="57" customWidth="1"/>
    <col min="14852" max="14854" width="20.7109375" style="57" customWidth="1"/>
    <col min="14855" max="14855" width="14.7109375" style="57" customWidth="1"/>
    <col min="14856" max="14856" width="13.7109375" style="57" customWidth="1"/>
    <col min="14857" max="14857" width="24" style="57" customWidth="1"/>
    <col min="14858" max="15104" width="9.140625" style="57"/>
    <col min="15105" max="15105" width="7.85546875" style="57" customWidth="1"/>
    <col min="15106" max="15106" width="73" style="57" customWidth="1"/>
    <col min="15107" max="15107" width="15.140625" style="57" customWidth="1"/>
    <col min="15108" max="15110" width="20.7109375" style="57" customWidth="1"/>
    <col min="15111" max="15111" width="14.7109375" style="57" customWidth="1"/>
    <col min="15112" max="15112" width="13.7109375" style="57" customWidth="1"/>
    <col min="15113" max="15113" width="24" style="57" customWidth="1"/>
    <col min="15114" max="15360" width="9.140625" style="57"/>
    <col min="15361" max="15361" width="7.85546875" style="57" customWidth="1"/>
    <col min="15362" max="15362" width="73" style="57" customWidth="1"/>
    <col min="15363" max="15363" width="15.140625" style="57" customWidth="1"/>
    <col min="15364" max="15366" width="20.7109375" style="57" customWidth="1"/>
    <col min="15367" max="15367" width="14.7109375" style="57" customWidth="1"/>
    <col min="15368" max="15368" width="13.7109375" style="57" customWidth="1"/>
    <col min="15369" max="15369" width="24" style="57" customWidth="1"/>
    <col min="15370" max="15616" width="9.140625" style="57"/>
    <col min="15617" max="15617" width="7.85546875" style="57" customWidth="1"/>
    <col min="15618" max="15618" width="73" style="57" customWidth="1"/>
    <col min="15619" max="15619" width="15.140625" style="57" customWidth="1"/>
    <col min="15620" max="15622" width="20.7109375" style="57" customWidth="1"/>
    <col min="15623" max="15623" width="14.7109375" style="57" customWidth="1"/>
    <col min="15624" max="15624" width="13.7109375" style="57" customWidth="1"/>
    <col min="15625" max="15625" width="24" style="57" customWidth="1"/>
    <col min="15626" max="15872" width="9.140625" style="57"/>
    <col min="15873" max="15873" width="7.85546875" style="57" customWidth="1"/>
    <col min="15874" max="15874" width="73" style="57" customWidth="1"/>
    <col min="15875" max="15875" width="15.140625" style="57" customWidth="1"/>
    <col min="15876" max="15878" width="20.7109375" style="57" customWidth="1"/>
    <col min="15879" max="15879" width="14.7109375" style="57" customWidth="1"/>
    <col min="15880" max="15880" width="13.7109375" style="57" customWidth="1"/>
    <col min="15881" max="15881" width="24" style="57" customWidth="1"/>
    <col min="15882" max="16128" width="9.140625" style="57"/>
    <col min="16129" max="16129" width="7.85546875" style="57" customWidth="1"/>
    <col min="16130" max="16130" width="73" style="57" customWidth="1"/>
    <col min="16131" max="16131" width="15.140625" style="57" customWidth="1"/>
    <col min="16132" max="16134" width="20.7109375" style="57" customWidth="1"/>
    <col min="16135" max="16135" width="14.7109375" style="57" customWidth="1"/>
    <col min="16136" max="16136" width="13.7109375" style="57" customWidth="1"/>
    <col min="16137" max="16137" width="24" style="57" customWidth="1"/>
    <col min="16138" max="16384" width="9.140625" style="57"/>
  </cols>
  <sheetData>
    <row r="1" spans="1:10" ht="14.25" customHeight="1" x14ac:dyDescent="0.25">
      <c r="A1" s="53"/>
      <c r="B1" s="54"/>
      <c r="C1" s="54"/>
      <c r="D1" s="513"/>
      <c r="E1" s="513"/>
      <c r="F1" s="54"/>
      <c r="G1" s="55"/>
      <c r="H1" s="55"/>
    </row>
    <row r="2" spans="1:10" ht="82.5" customHeight="1" x14ac:dyDescent="0.25">
      <c r="A2" s="53"/>
      <c r="B2" s="514" t="s">
        <v>619</v>
      </c>
      <c r="C2" s="514"/>
      <c r="D2" s="514"/>
      <c r="E2" s="514"/>
      <c r="F2" s="54"/>
      <c r="G2" s="55"/>
      <c r="H2" s="55"/>
    </row>
    <row r="3" spans="1:10" ht="15.75" x14ac:dyDescent="0.25">
      <c r="A3" s="53"/>
      <c r="B3" s="54"/>
      <c r="C3" s="54"/>
      <c r="D3" s="54"/>
      <c r="E3" s="54"/>
      <c r="F3" s="54"/>
      <c r="G3" s="55"/>
      <c r="H3" s="55"/>
    </row>
    <row r="4" spans="1:10" ht="15.75" x14ac:dyDescent="0.25">
      <c r="A4" s="53"/>
      <c r="B4" s="54"/>
      <c r="C4" s="54"/>
      <c r="D4" s="54"/>
      <c r="E4" s="54"/>
      <c r="F4" s="54"/>
      <c r="G4" s="55"/>
      <c r="H4" s="55"/>
    </row>
    <row r="5" spans="1:10" ht="15.75" x14ac:dyDescent="0.25">
      <c r="A5" s="53"/>
      <c r="B5" s="515" t="s">
        <v>620</v>
      </c>
      <c r="C5" s="515"/>
      <c r="D5" s="515"/>
      <c r="E5" s="515"/>
      <c r="F5" s="54"/>
      <c r="G5" s="55"/>
      <c r="H5" s="55"/>
    </row>
    <row r="6" spans="1:10" ht="15.75" x14ac:dyDescent="0.25">
      <c r="A6" s="53"/>
      <c r="B6" s="53"/>
      <c r="C6" s="53"/>
      <c r="D6" s="53"/>
      <c r="E6" s="53"/>
      <c r="F6" s="53"/>
      <c r="G6" s="55"/>
      <c r="H6" s="55"/>
    </row>
    <row r="7" spans="1:10" ht="15.75" x14ac:dyDescent="0.25">
      <c r="B7" s="58"/>
      <c r="C7" s="58"/>
      <c r="D7" s="59"/>
      <c r="E7" s="59" t="s">
        <v>621</v>
      </c>
      <c r="F7" s="59"/>
      <c r="H7" s="55"/>
    </row>
    <row r="8" spans="1:10" ht="15.75" x14ac:dyDescent="0.25">
      <c r="B8" s="58"/>
      <c r="C8" s="58"/>
      <c r="D8" s="58"/>
      <c r="E8" s="58"/>
      <c r="F8" s="58"/>
      <c r="G8" s="55"/>
      <c r="H8" s="55"/>
    </row>
    <row r="9" spans="1:10" ht="15.75" customHeight="1" x14ac:dyDescent="0.25">
      <c r="A9" s="516" t="s">
        <v>622</v>
      </c>
      <c r="B9" s="517" t="s">
        <v>59</v>
      </c>
      <c r="C9" s="516" t="s">
        <v>623</v>
      </c>
      <c r="D9" s="519" t="s">
        <v>624</v>
      </c>
      <c r="E9" s="519" t="s">
        <v>625</v>
      </c>
      <c r="F9" s="60"/>
      <c r="H9" s="55"/>
    </row>
    <row r="10" spans="1:10" ht="9" customHeight="1" x14ac:dyDescent="0.25">
      <c r="A10" s="516"/>
      <c r="B10" s="518"/>
      <c r="C10" s="516"/>
      <c r="D10" s="519"/>
      <c r="E10" s="519"/>
      <c r="F10" s="60"/>
      <c r="G10" s="55"/>
      <c r="H10" s="55"/>
      <c r="I10" s="61"/>
    </row>
    <row r="11" spans="1:10" s="69" customFormat="1" ht="24" customHeight="1" x14ac:dyDescent="0.25">
      <c r="A11" s="62" t="s">
        <v>455</v>
      </c>
      <c r="B11" s="63" t="s">
        <v>626</v>
      </c>
      <c r="C11" s="64" t="s">
        <v>53</v>
      </c>
      <c r="D11" s="65">
        <v>194380771.62</v>
      </c>
      <c r="E11" s="65">
        <v>201716995.59999999</v>
      </c>
      <c r="F11" s="66"/>
      <c r="G11" s="67"/>
      <c r="H11" s="68"/>
      <c r="I11" s="67"/>
      <c r="J11" s="67"/>
    </row>
    <row r="12" spans="1:10" s="69" customFormat="1" ht="35.25" customHeight="1" x14ac:dyDescent="0.25">
      <c r="A12" s="70" t="s">
        <v>456</v>
      </c>
      <c r="B12" s="71" t="s">
        <v>627</v>
      </c>
      <c r="C12" s="72" t="s">
        <v>628</v>
      </c>
      <c r="D12" s="73">
        <f>D15+D16</f>
        <v>1337</v>
      </c>
      <c r="E12" s="73">
        <f>E15+E16</f>
        <v>1463</v>
      </c>
      <c r="F12" s="74"/>
      <c r="G12" s="67"/>
      <c r="H12" s="68"/>
      <c r="I12" s="67"/>
      <c r="J12" s="67"/>
    </row>
    <row r="13" spans="1:10" s="69" customFormat="1" ht="31.5" x14ac:dyDescent="0.25">
      <c r="A13" s="75" t="s">
        <v>629</v>
      </c>
      <c r="B13" s="76" t="s">
        <v>630</v>
      </c>
      <c r="C13" s="72" t="s">
        <v>628</v>
      </c>
      <c r="D13" s="73"/>
      <c r="E13" s="73"/>
      <c r="F13" s="74"/>
      <c r="G13" s="67"/>
      <c r="H13" s="68"/>
      <c r="I13" s="67"/>
      <c r="J13" s="67"/>
    </row>
    <row r="14" spans="1:10" s="69" customFormat="1" ht="15.75" x14ac:dyDescent="0.25">
      <c r="A14" s="75" t="s">
        <v>631</v>
      </c>
      <c r="B14" s="76" t="s">
        <v>632</v>
      </c>
      <c r="C14" s="72" t="s">
        <v>628</v>
      </c>
      <c r="D14" s="73"/>
      <c r="E14" s="73"/>
      <c r="F14" s="74"/>
      <c r="G14" s="67"/>
      <c r="H14" s="68"/>
      <c r="I14" s="67"/>
      <c r="J14" s="67"/>
    </row>
    <row r="15" spans="1:10" s="69" customFormat="1" ht="18.75" customHeight="1" x14ac:dyDescent="0.25">
      <c r="A15" s="75" t="s">
        <v>633</v>
      </c>
      <c r="B15" s="76" t="s">
        <v>634</v>
      </c>
      <c r="C15" s="72" t="s">
        <v>628</v>
      </c>
      <c r="D15" s="73">
        <v>964</v>
      </c>
      <c r="E15" s="73">
        <v>962</v>
      </c>
      <c r="F15" s="74"/>
      <c r="G15" s="67"/>
      <c r="H15" s="68"/>
      <c r="I15" s="67"/>
      <c r="J15" s="67"/>
    </row>
    <row r="16" spans="1:10" s="69" customFormat="1" ht="21" customHeight="1" x14ac:dyDescent="0.25">
      <c r="A16" s="75" t="s">
        <v>635</v>
      </c>
      <c r="B16" s="77" t="s">
        <v>636</v>
      </c>
      <c r="C16" s="72" t="s">
        <v>628</v>
      </c>
      <c r="D16" s="73">
        <v>373</v>
      </c>
      <c r="E16" s="73">
        <v>501</v>
      </c>
      <c r="F16" s="74"/>
      <c r="G16" s="67"/>
      <c r="H16" s="68"/>
      <c r="I16" s="67"/>
      <c r="J16" s="67"/>
    </row>
    <row r="17" spans="1:10" s="69" customFormat="1" ht="48" customHeight="1" x14ac:dyDescent="0.25">
      <c r="A17" s="78" t="s">
        <v>479</v>
      </c>
      <c r="B17" s="71" t="s">
        <v>637</v>
      </c>
      <c r="C17" s="72" t="s">
        <v>53</v>
      </c>
      <c r="D17" s="79"/>
      <c r="E17" s="79"/>
      <c r="F17" s="80"/>
      <c r="G17" s="67"/>
      <c r="H17" s="68"/>
      <c r="I17" s="67"/>
      <c r="J17" s="67"/>
    </row>
    <row r="18" spans="1:10" s="69" customFormat="1" ht="18.75" customHeight="1" x14ac:dyDescent="0.25">
      <c r="A18" s="78" t="s">
        <v>638</v>
      </c>
      <c r="B18" s="81" t="s">
        <v>639</v>
      </c>
      <c r="C18" s="72" t="s">
        <v>378</v>
      </c>
      <c r="D18" s="79"/>
      <c r="E18" s="79"/>
      <c r="F18" s="80"/>
      <c r="G18" s="67"/>
      <c r="H18" s="68"/>
      <c r="I18" s="67"/>
      <c r="J18" s="67"/>
    </row>
    <row r="19" spans="1:10" s="69" customFormat="1" ht="26.25" customHeight="1" x14ac:dyDescent="0.25">
      <c r="A19" s="78" t="s">
        <v>640</v>
      </c>
      <c r="B19" s="81" t="s">
        <v>641</v>
      </c>
      <c r="C19" s="72" t="s">
        <v>378</v>
      </c>
      <c r="D19" s="79"/>
      <c r="E19" s="79"/>
      <c r="F19" s="80"/>
      <c r="G19" s="67"/>
      <c r="H19" s="68"/>
      <c r="I19" s="67"/>
      <c r="J19" s="67"/>
    </row>
    <row r="20" spans="1:10" s="69" customFormat="1" ht="25.5" customHeight="1" x14ac:dyDescent="0.25">
      <c r="A20" s="78" t="s">
        <v>486</v>
      </c>
      <c r="B20" s="81" t="s">
        <v>642</v>
      </c>
      <c r="C20" s="72" t="s">
        <v>378</v>
      </c>
      <c r="D20" s="79"/>
      <c r="E20" s="79"/>
      <c r="F20" s="80"/>
      <c r="G20" s="67"/>
      <c r="H20" s="68"/>
      <c r="I20" s="67"/>
      <c r="J20" s="67"/>
    </row>
    <row r="21" spans="1:10" ht="26.25" customHeight="1" x14ac:dyDescent="0.25">
      <c r="A21" s="506" t="s">
        <v>487</v>
      </c>
      <c r="B21" s="508" t="s">
        <v>643</v>
      </c>
      <c r="C21" s="72" t="s">
        <v>378</v>
      </c>
      <c r="D21" s="82"/>
      <c r="E21" s="82"/>
      <c r="F21" s="83"/>
      <c r="G21" s="55"/>
      <c r="H21" s="55"/>
    </row>
    <row r="22" spans="1:10" s="69" customFormat="1" ht="28.5" customHeight="1" x14ac:dyDescent="0.25">
      <c r="A22" s="507"/>
      <c r="B22" s="509"/>
      <c r="C22" s="72" t="s">
        <v>644</v>
      </c>
      <c r="D22" s="84"/>
      <c r="E22" s="84"/>
      <c r="F22" s="83"/>
      <c r="G22" s="67"/>
      <c r="H22" s="68"/>
      <c r="I22" s="67"/>
      <c r="J22" s="67"/>
    </row>
    <row r="23" spans="1:10" s="69" customFormat="1" ht="54.75" customHeight="1" x14ac:dyDescent="0.25">
      <c r="A23" s="85" t="s">
        <v>488</v>
      </c>
      <c r="B23" s="86" t="s">
        <v>645</v>
      </c>
      <c r="C23" s="72" t="s">
        <v>53</v>
      </c>
      <c r="D23" s="84"/>
      <c r="E23" s="84"/>
      <c r="F23" s="83"/>
      <c r="G23" s="67"/>
      <c r="H23" s="68"/>
      <c r="I23" s="67"/>
      <c r="J23" s="67"/>
    </row>
    <row r="24" spans="1:10" s="69" customFormat="1" ht="57.75" customHeight="1" x14ac:dyDescent="0.25">
      <c r="A24" s="87" t="s">
        <v>646</v>
      </c>
      <c r="B24" s="88" t="s">
        <v>647</v>
      </c>
      <c r="C24" s="72" t="s">
        <v>53</v>
      </c>
      <c r="D24" s="89">
        <v>977275</v>
      </c>
      <c r="E24" s="89">
        <v>2945972</v>
      </c>
      <c r="F24" s="83"/>
      <c r="G24" s="67"/>
      <c r="H24" s="68"/>
      <c r="I24" s="67"/>
      <c r="J24" s="67"/>
    </row>
    <row r="25" spans="1:10" s="69" customFormat="1" ht="47.25" x14ac:dyDescent="0.25">
      <c r="A25" s="90" t="s">
        <v>648</v>
      </c>
      <c r="B25" s="81" t="s">
        <v>649</v>
      </c>
      <c r="C25" s="72" t="s">
        <v>53</v>
      </c>
      <c r="D25" s="91"/>
      <c r="E25" s="91"/>
      <c r="F25" s="92"/>
      <c r="G25" s="67"/>
      <c r="H25" s="68"/>
      <c r="I25" s="67"/>
      <c r="J25" s="67"/>
    </row>
    <row r="26" spans="1:10" s="69" customFormat="1" ht="15.75" x14ac:dyDescent="0.25">
      <c r="A26" s="93"/>
      <c r="B26" s="94"/>
      <c r="C26" s="95"/>
      <c r="D26" s="92"/>
      <c r="E26" s="92"/>
      <c r="F26" s="92"/>
      <c r="G26" s="67"/>
      <c r="H26" s="68"/>
      <c r="I26" s="67"/>
      <c r="J26" s="67"/>
    </row>
    <row r="27" spans="1:10" s="69" customFormat="1" ht="15.75" x14ac:dyDescent="0.25">
      <c r="A27" s="93"/>
      <c r="B27" s="94"/>
      <c r="C27" s="95"/>
      <c r="D27" s="92"/>
      <c r="E27" s="92"/>
      <c r="F27" s="92"/>
      <c r="G27" s="67"/>
      <c r="H27" s="68"/>
      <c r="I27" s="67"/>
      <c r="J27" s="67"/>
    </row>
    <row r="28" spans="1:10" ht="15.75" x14ac:dyDescent="0.25">
      <c r="B28" s="510" t="s">
        <v>650</v>
      </c>
      <c r="C28" s="510"/>
      <c r="D28" s="510"/>
      <c r="E28" s="510"/>
      <c r="F28" s="96"/>
      <c r="G28" s="55"/>
      <c r="H28" s="55"/>
    </row>
    <row r="29" spans="1:10" ht="15.75" x14ac:dyDescent="0.25">
      <c r="B29" s="58"/>
      <c r="C29" s="58"/>
      <c r="D29" s="58"/>
      <c r="E29" s="58"/>
      <c r="F29" s="58"/>
      <c r="G29" s="55"/>
      <c r="H29" s="55"/>
    </row>
    <row r="30" spans="1:10" ht="15.75" x14ac:dyDescent="0.25">
      <c r="B30" s="58"/>
      <c r="C30" s="58"/>
      <c r="D30" s="58"/>
      <c r="E30" s="58"/>
      <c r="F30" s="58"/>
      <c r="G30" s="55"/>
      <c r="H30" s="55"/>
    </row>
    <row r="31" spans="1:10" ht="15.75" x14ac:dyDescent="0.25">
      <c r="B31" s="58"/>
      <c r="C31" s="58"/>
      <c r="D31" s="58"/>
      <c r="E31" s="58"/>
      <c r="F31" s="58"/>
      <c r="G31" s="55"/>
      <c r="H31" s="55"/>
    </row>
    <row r="32" spans="1:10" s="56" customFormat="1" ht="15.75" x14ac:dyDescent="0.25">
      <c r="B32" s="58"/>
      <c r="C32" s="58"/>
      <c r="D32" s="58"/>
      <c r="E32" s="58"/>
      <c r="F32" s="58"/>
      <c r="G32" s="55"/>
      <c r="H32" s="55"/>
    </row>
    <row r="33" spans="2:8" s="56" customFormat="1" ht="15.75" x14ac:dyDescent="0.25">
      <c r="B33" s="58"/>
      <c r="C33" s="58"/>
      <c r="D33" s="58"/>
      <c r="E33" s="58"/>
      <c r="F33" s="58"/>
      <c r="G33" s="55"/>
      <c r="H33" s="55"/>
    </row>
    <row r="34" spans="2:8" s="56" customFormat="1" ht="15.75" x14ac:dyDescent="0.25">
      <c r="B34" s="58"/>
      <c r="C34" s="58"/>
      <c r="D34" s="58"/>
      <c r="E34" s="58"/>
      <c r="F34" s="58"/>
      <c r="G34" s="55"/>
      <c r="H34" s="55"/>
    </row>
    <row r="35" spans="2:8" s="56" customFormat="1" ht="15.75" x14ac:dyDescent="0.25">
      <c r="B35" s="58"/>
      <c r="C35" s="58"/>
      <c r="D35" s="58"/>
      <c r="E35" s="58"/>
      <c r="F35" s="58"/>
      <c r="G35" s="55"/>
      <c r="H35" s="55"/>
    </row>
    <row r="36" spans="2:8" s="56" customFormat="1" ht="15.75" x14ac:dyDescent="0.25">
      <c r="B36" s="58"/>
      <c r="C36" s="58"/>
      <c r="D36" s="58"/>
      <c r="E36" s="58"/>
      <c r="F36" s="58"/>
      <c r="G36" s="55"/>
      <c r="H36" s="55"/>
    </row>
    <row r="37" spans="2:8" s="56" customFormat="1" ht="15.75" x14ac:dyDescent="0.25">
      <c r="B37" s="58"/>
      <c r="C37" s="58"/>
      <c r="D37" s="58"/>
      <c r="E37" s="58"/>
      <c r="F37" s="58"/>
      <c r="G37" s="55"/>
      <c r="H37" s="55"/>
    </row>
    <row r="38" spans="2:8" s="56" customFormat="1" ht="15.75" x14ac:dyDescent="0.25">
      <c r="B38" s="58"/>
      <c r="C38" s="55"/>
      <c r="D38" s="55"/>
      <c r="E38" s="55"/>
      <c r="F38" s="55"/>
      <c r="G38" s="55"/>
      <c r="H38" s="55"/>
    </row>
    <row r="39" spans="2:8" s="56" customFormat="1" ht="15.75" x14ac:dyDescent="0.25">
      <c r="B39" s="58"/>
      <c r="C39" s="55"/>
      <c r="D39" s="55"/>
      <c r="E39" s="55"/>
      <c r="F39" s="55"/>
      <c r="G39" s="55"/>
      <c r="H39" s="55"/>
    </row>
    <row r="40" spans="2:8" s="56" customFormat="1" ht="15.75" x14ac:dyDescent="0.25">
      <c r="B40" s="58"/>
      <c r="C40" s="55"/>
      <c r="D40" s="55"/>
      <c r="E40" s="55"/>
      <c r="F40" s="511"/>
      <c r="G40" s="512"/>
      <c r="H40" s="55"/>
    </row>
    <row r="41" spans="2:8" s="56" customFormat="1" ht="15.75" x14ac:dyDescent="0.25">
      <c r="B41" s="58"/>
      <c r="C41" s="97"/>
      <c r="D41" s="55"/>
      <c r="E41" s="55"/>
      <c r="F41" s="512"/>
      <c r="G41" s="512"/>
      <c r="H41" s="55"/>
    </row>
    <row r="42" spans="2:8" s="56" customFormat="1" ht="15.75" x14ac:dyDescent="0.25">
      <c r="B42" s="58"/>
      <c r="C42" s="98"/>
      <c r="D42" s="55"/>
      <c r="E42" s="55"/>
      <c r="F42" s="512"/>
      <c r="G42" s="512"/>
      <c r="H42" s="55"/>
    </row>
    <row r="43" spans="2:8" s="56" customFormat="1" ht="15.75" x14ac:dyDescent="0.25">
      <c r="B43" s="58"/>
      <c r="C43" s="55"/>
      <c r="D43" s="55"/>
      <c r="E43" s="55"/>
      <c r="F43" s="512"/>
      <c r="G43" s="512"/>
      <c r="H43" s="55"/>
    </row>
    <row r="44" spans="2:8" s="56" customFormat="1" ht="15.75" x14ac:dyDescent="0.25">
      <c r="B44" s="58"/>
      <c r="C44" s="58"/>
      <c r="D44" s="58"/>
      <c r="E44" s="58"/>
      <c r="F44" s="58"/>
      <c r="G44" s="55"/>
      <c r="H44" s="55"/>
    </row>
    <row r="45" spans="2:8" s="56" customFormat="1" ht="15.75" x14ac:dyDescent="0.25">
      <c r="B45" s="58"/>
      <c r="C45" s="58"/>
      <c r="D45" s="58"/>
      <c r="E45" s="58"/>
      <c r="F45" s="58"/>
      <c r="G45" s="55"/>
      <c r="H45" s="55"/>
    </row>
    <row r="46" spans="2:8" s="56" customFormat="1" ht="15.75" x14ac:dyDescent="0.25">
      <c r="B46" s="58"/>
      <c r="C46" s="58"/>
      <c r="D46" s="58"/>
      <c r="E46" s="58"/>
      <c r="F46" s="58"/>
      <c r="G46" s="55"/>
      <c r="H46" s="55"/>
    </row>
    <row r="47" spans="2:8" s="56" customFormat="1" ht="15.75" x14ac:dyDescent="0.25">
      <c r="B47" s="58"/>
      <c r="C47" s="58"/>
      <c r="D47" s="58"/>
      <c r="E47" s="58"/>
      <c r="F47" s="58"/>
      <c r="G47" s="55"/>
      <c r="H47" s="55"/>
    </row>
    <row r="48" spans="2:8" s="56" customFormat="1" ht="15.75" x14ac:dyDescent="0.25">
      <c r="B48" s="58"/>
      <c r="C48" s="58"/>
      <c r="D48" s="58"/>
      <c r="E48" s="58"/>
      <c r="F48" s="58"/>
      <c r="G48" s="55"/>
      <c r="H48" s="55"/>
    </row>
    <row r="49" spans="2:8" s="56" customFormat="1" ht="15.75" x14ac:dyDescent="0.25">
      <c r="B49" s="58"/>
      <c r="C49" s="58"/>
      <c r="D49" s="58"/>
      <c r="E49" s="58"/>
      <c r="F49" s="58"/>
      <c r="G49" s="55"/>
      <c r="H49" s="55"/>
    </row>
    <row r="50" spans="2:8" s="56" customFormat="1" ht="15.75" x14ac:dyDescent="0.25">
      <c r="B50" s="58"/>
      <c r="C50" s="58"/>
      <c r="D50" s="58"/>
      <c r="E50" s="58"/>
      <c r="F50" s="58"/>
      <c r="G50" s="55"/>
      <c r="H50" s="55"/>
    </row>
    <row r="51" spans="2:8" s="56" customFormat="1" ht="15.75" x14ac:dyDescent="0.25">
      <c r="B51" s="58"/>
      <c r="C51" s="58"/>
      <c r="D51" s="58"/>
      <c r="E51" s="58"/>
      <c r="F51" s="58"/>
      <c r="G51" s="55"/>
      <c r="H51" s="55"/>
    </row>
    <row r="52" spans="2:8" s="56" customFormat="1" ht="15.75" x14ac:dyDescent="0.25">
      <c r="B52" s="58"/>
      <c r="C52" s="58"/>
      <c r="D52" s="58"/>
      <c r="E52" s="58"/>
      <c r="F52" s="58"/>
      <c r="G52" s="55"/>
      <c r="H52" s="55"/>
    </row>
    <row r="53" spans="2:8" s="56" customFormat="1" ht="15.75" x14ac:dyDescent="0.25">
      <c r="B53" s="58"/>
      <c r="C53" s="58"/>
      <c r="D53" s="58"/>
      <c r="E53" s="58"/>
      <c r="F53" s="58"/>
      <c r="G53" s="55"/>
      <c r="H53" s="55"/>
    </row>
    <row r="54" spans="2:8" s="56" customFormat="1" ht="15.75" x14ac:dyDescent="0.25">
      <c r="B54" s="58"/>
      <c r="C54" s="58"/>
      <c r="D54" s="58"/>
      <c r="E54" s="58"/>
      <c r="F54" s="58"/>
      <c r="G54" s="55"/>
      <c r="H54" s="55"/>
    </row>
    <row r="55" spans="2:8" s="56" customFormat="1" ht="15.75" x14ac:dyDescent="0.25">
      <c r="B55" s="58"/>
      <c r="C55" s="58"/>
      <c r="D55" s="58"/>
      <c r="E55" s="58"/>
      <c r="F55" s="58"/>
      <c r="G55" s="55"/>
      <c r="H55" s="55"/>
    </row>
    <row r="56" spans="2:8" s="56" customFormat="1" ht="15.75" x14ac:dyDescent="0.25">
      <c r="B56" s="58"/>
      <c r="C56" s="58"/>
      <c r="D56" s="58"/>
      <c r="E56" s="58"/>
      <c r="F56" s="58"/>
      <c r="G56" s="55"/>
      <c r="H56" s="55"/>
    </row>
    <row r="57" spans="2:8" s="56" customFormat="1" ht="15.75" x14ac:dyDescent="0.25">
      <c r="B57" s="58"/>
      <c r="C57" s="58"/>
      <c r="D57" s="58"/>
      <c r="E57" s="58"/>
      <c r="F57" s="58"/>
      <c r="G57" s="55"/>
      <c r="H57" s="55"/>
    </row>
    <row r="58" spans="2:8" s="56" customFormat="1" ht="15.75" x14ac:dyDescent="0.25">
      <c r="B58" s="58"/>
      <c r="C58" s="58"/>
      <c r="D58" s="58"/>
      <c r="E58" s="58"/>
      <c r="F58" s="58"/>
      <c r="G58" s="55"/>
      <c r="H58" s="55"/>
    </row>
    <row r="59" spans="2:8" s="56" customFormat="1" ht="15.75" x14ac:dyDescent="0.25">
      <c r="B59" s="58"/>
      <c r="C59" s="58"/>
      <c r="D59" s="58"/>
      <c r="E59" s="58"/>
      <c r="F59" s="58"/>
      <c r="G59" s="55"/>
      <c r="H59" s="55"/>
    </row>
    <row r="60" spans="2:8" s="56" customFormat="1" ht="15.75" x14ac:dyDescent="0.25">
      <c r="B60" s="58"/>
      <c r="C60" s="58"/>
      <c r="D60" s="58"/>
      <c r="E60" s="58"/>
      <c r="F60" s="58"/>
      <c r="G60" s="55"/>
      <c r="H60" s="55"/>
    </row>
    <row r="61" spans="2:8" s="56" customFormat="1" ht="15.75" x14ac:dyDescent="0.25">
      <c r="B61" s="58"/>
      <c r="C61" s="58"/>
      <c r="D61" s="58"/>
      <c r="E61" s="58"/>
      <c r="F61" s="58"/>
      <c r="G61" s="55"/>
      <c r="H61" s="55"/>
    </row>
    <row r="62" spans="2:8" s="56" customFormat="1" ht="15.75" x14ac:dyDescent="0.25">
      <c r="B62" s="58"/>
      <c r="C62" s="58"/>
      <c r="D62" s="58"/>
      <c r="E62" s="58"/>
      <c r="F62" s="58"/>
      <c r="G62" s="55"/>
      <c r="H62" s="55"/>
    </row>
    <row r="63" spans="2:8" s="56" customFormat="1" ht="15.75" x14ac:dyDescent="0.25">
      <c r="B63" s="58"/>
      <c r="C63" s="58"/>
      <c r="D63" s="58"/>
      <c r="E63" s="58"/>
      <c r="F63" s="58"/>
      <c r="G63" s="55"/>
      <c r="H63" s="55"/>
    </row>
    <row r="64" spans="2:8" s="56" customFormat="1" ht="15.75" x14ac:dyDescent="0.25">
      <c r="B64" s="58"/>
      <c r="C64" s="58"/>
      <c r="D64" s="58"/>
      <c r="E64" s="58"/>
      <c r="F64" s="58"/>
      <c r="G64" s="55"/>
      <c r="H64" s="55"/>
    </row>
    <row r="65" spans="2:8" s="56" customFormat="1" ht="15.75" x14ac:dyDescent="0.25">
      <c r="B65" s="58"/>
      <c r="C65" s="58"/>
      <c r="D65" s="58"/>
      <c r="E65" s="58"/>
      <c r="F65" s="58"/>
      <c r="G65" s="55"/>
      <c r="H65" s="55"/>
    </row>
    <row r="66" spans="2:8" s="56" customFormat="1" ht="15.75" x14ac:dyDescent="0.25">
      <c r="B66" s="58"/>
      <c r="C66" s="58"/>
      <c r="D66" s="58"/>
      <c r="E66" s="58"/>
      <c r="F66" s="58"/>
      <c r="G66" s="55"/>
      <c r="H66" s="55"/>
    </row>
    <row r="67" spans="2:8" s="56" customFormat="1" ht="15.75" x14ac:dyDescent="0.25">
      <c r="B67" s="58"/>
      <c r="C67" s="58"/>
      <c r="D67" s="58"/>
      <c r="E67" s="58"/>
      <c r="F67" s="58"/>
      <c r="G67" s="55"/>
      <c r="H67" s="55"/>
    </row>
    <row r="68" spans="2:8" s="56" customFormat="1" ht="15.75" x14ac:dyDescent="0.25">
      <c r="B68" s="58"/>
      <c r="C68" s="58"/>
      <c r="D68" s="58"/>
      <c r="E68" s="58"/>
      <c r="F68" s="58"/>
      <c r="G68" s="55"/>
      <c r="H68" s="55"/>
    </row>
    <row r="69" spans="2:8" s="56" customFormat="1" ht="15.75" x14ac:dyDescent="0.25">
      <c r="B69" s="58"/>
      <c r="C69" s="58"/>
      <c r="D69" s="58"/>
      <c r="E69" s="58"/>
      <c r="F69" s="58"/>
      <c r="G69" s="55"/>
      <c r="H69" s="55"/>
    </row>
    <row r="70" spans="2:8" s="56" customFormat="1" ht="15.75" x14ac:dyDescent="0.25">
      <c r="B70" s="58"/>
      <c r="C70" s="58"/>
      <c r="D70" s="58"/>
      <c r="E70" s="58"/>
      <c r="F70" s="58"/>
      <c r="G70" s="55"/>
      <c r="H70" s="55"/>
    </row>
    <row r="71" spans="2:8" s="56" customFormat="1" ht="15.75" x14ac:dyDescent="0.25">
      <c r="B71" s="58"/>
      <c r="C71" s="58"/>
      <c r="D71" s="58"/>
      <c r="E71" s="58"/>
      <c r="F71" s="58"/>
      <c r="G71" s="55"/>
      <c r="H71" s="55"/>
    </row>
    <row r="72" spans="2:8" s="56" customFormat="1" ht="15.75" x14ac:dyDescent="0.25">
      <c r="B72" s="58"/>
      <c r="C72" s="58"/>
      <c r="D72" s="58"/>
      <c r="E72" s="58"/>
      <c r="F72" s="58"/>
      <c r="G72" s="55"/>
      <c r="H72" s="55"/>
    </row>
    <row r="73" spans="2:8" s="56" customFormat="1" ht="15.75" x14ac:dyDescent="0.25">
      <c r="B73" s="58"/>
      <c r="C73" s="58"/>
      <c r="D73" s="58"/>
      <c r="E73" s="58"/>
      <c r="F73" s="58"/>
      <c r="G73" s="55"/>
      <c r="H73" s="55"/>
    </row>
    <row r="74" spans="2:8" s="56" customFormat="1" ht="15.75" x14ac:dyDescent="0.25">
      <c r="B74" s="58"/>
      <c r="C74" s="58"/>
      <c r="D74" s="58"/>
      <c r="E74" s="58"/>
      <c r="F74" s="58"/>
      <c r="G74" s="55"/>
      <c r="H74" s="55"/>
    </row>
    <row r="75" spans="2:8" s="56" customFormat="1" ht="15.75" x14ac:dyDescent="0.25">
      <c r="B75" s="58"/>
      <c r="C75" s="58"/>
      <c r="D75" s="58"/>
      <c r="E75" s="58"/>
      <c r="F75" s="58"/>
      <c r="G75" s="55"/>
      <c r="H75" s="55"/>
    </row>
    <row r="76" spans="2:8" s="56" customFormat="1" ht="15.75" x14ac:dyDescent="0.25">
      <c r="B76" s="58"/>
      <c r="C76" s="58"/>
      <c r="D76" s="58"/>
      <c r="E76" s="58"/>
      <c r="F76" s="58"/>
      <c r="G76" s="55"/>
      <c r="H76" s="55"/>
    </row>
    <row r="77" spans="2:8" s="56" customFormat="1" ht="15.75" x14ac:dyDescent="0.25">
      <c r="B77" s="58"/>
      <c r="C77" s="58"/>
      <c r="D77" s="58"/>
      <c r="E77" s="58"/>
      <c r="F77" s="58"/>
      <c r="G77" s="55"/>
      <c r="H77" s="55"/>
    </row>
    <row r="78" spans="2:8" s="56" customFormat="1" ht="15.75" x14ac:dyDescent="0.25">
      <c r="B78" s="58"/>
      <c r="C78" s="58"/>
      <c r="D78" s="58"/>
      <c r="E78" s="58"/>
      <c r="F78" s="58"/>
      <c r="G78" s="55"/>
      <c r="H78" s="55"/>
    </row>
    <row r="79" spans="2:8" s="56" customFormat="1" ht="15.75" x14ac:dyDescent="0.25">
      <c r="B79" s="58"/>
      <c r="C79" s="58"/>
      <c r="D79" s="58"/>
      <c r="E79" s="58"/>
      <c r="F79" s="58"/>
      <c r="G79" s="55"/>
      <c r="H79" s="55"/>
    </row>
    <row r="80" spans="2:8" s="56" customFormat="1" ht="15.75" x14ac:dyDescent="0.25">
      <c r="B80" s="58"/>
      <c r="C80" s="58"/>
      <c r="D80" s="58"/>
      <c r="E80" s="58"/>
      <c r="F80" s="58"/>
      <c r="G80" s="55"/>
      <c r="H80" s="55"/>
    </row>
    <row r="81" spans="2:8" s="56" customFormat="1" ht="15.75" x14ac:dyDescent="0.25">
      <c r="B81" s="58"/>
      <c r="C81" s="58"/>
      <c r="D81" s="58"/>
      <c r="E81" s="58"/>
      <c r="F81" s="58"/>
      <c r="G81" s="55"/>
      <c r="H81" s="55"/>
    </row>
    <row r="82" spans="2:8" s="56" customFormat="1" ht="15.75" x14ac:dyDescent="0.25">
      <c r="B82" s="58"/>
      <c r="C82" s="58"/>
      <c r="D82" s="58"/>
      <c r="E82" s="58"/>
      <c r="F82" s="58"/>
      <c r="G82" s="55"/>
      <c r="H82" s="55"/>
    </row>
    <row r="83" spans="2:8" s="56" customFormat="1" ht="15.75" x14ac:dyDescent="0.25">
      <c r="B83" s="58"/>
      <c r="C83" s="58"/>
      <c r="D83" s="58"/>
      <c r="E83" s="58"/>
      <c r="F83" s="58"/>
      <c r="G83" s="55"/>
      <c r="H83" s="55"/>
    </row>
    <row r="84" spans="2:8" s="56" customFormat="1" ht="15.75" x14ac:dyDescent="0.25">
      <c r="B84" s="58"/>
      <c r="C84" s="58"/>
      <c r="D84" s="58"/>
      <c r="E84" s="58"/>
      <c r="F84" s="58"/>
      <c r="G84" s="55"/>
      <c r="H84" s="55"/>
    </row>
    <row r="85" spans="2:8" s="56" customFormat="1" ht="15.75" x14ac:dyDescent="0.25">
      <c r="B85" s="58"/>
      <c r="C85" s="58"/>
      <c r="D85" s="58"/>
      <c r="E85" s="58"/>
      <c r="F85" s="58"/>
      <c r="G85" s="55"/>
      <c r="H85" s="55"/>
    </row>
    <row r="86" spans="2:8" s="56" customFormat="1" ht="15.75" x14ac:dyDescent="0.25">
      <c r="B86" s="58"/>
      <c r="C86" s="58"/>
      <c r="D86" s="58"/>
      <c r="E86" s="58"/>
      <c r="F86" s="58"/>
      <c r="G86" s="55"/>
      <c r="H86" s="55"/>
    </row>
    <row r="87" spans="2:8" s="56" customFormat="1" ht="15.75" x14ac:dyDescent="0.25">
      <c r="B87" s="58"/>
      <c r="C87" s="58"/>
      <c r="D87" s="58"/>
      <c r="E87" s="58"/>
      <c r="F87" s="58"/>
      <c r="G87" s="55"/>
      <c r="H87" s="55"/>
    </row>
    <row r="88" spans="2:8" s="56" customFormat="1" ht="15.75" x14ac:dyDescent="0.25">
      <c r="B88" s="58"/>
      <c r="C88" s="58"/>
      <c r="D88" s="58"/>
      <c r="E88" s="58"/>
      <c r="F88" s="58"/>
      <c r="G88" s="55"/>
      <c r="H88" s="55"/>
    </row>
    <row r="89" spans="2:8" s="56" customFormat="1" ht="15.75" x14ac:dyDescent="0.25">
      <c r="B89" s="58"/>
      <c r="C89" s="58"/>
      <c r="D89" s="58"/>
      <c r="E89" s="58"/>
      <c r="F89" s="58"/>
      <c r="G89" s="55"/>
      <c r="H89" s="55"/>
    </row>
    <row r="90" spans="2:8" s="56" customFormat="1" ht="15.75" x14ac:dyDescent="0.25">
      <c r="B90" s="58"/>
      <c r="C90" s="58"/>
      <c r="D90" s="58"/>
      <c r="E90" s="58"/>
      <c r="F90" s="58"/>
      <c r="G90" s="55"/>
      <c r="H90" s="55"/>
    </row>
    <row r="91" spans="2:8" s="56" customFormat="1" ht="15.75" x14ac:dyDescent="0.25">
      <c r="B91" s="58"/>
      <c r="C91" s="58"/>
      <c r="D91" s="58"/>
      <c r="E91" s="58"/>
      <c r="F91" s="58"/>
      <c r="G91" s="55"/>
      <c r="H91" s="55"/>
    </row>
    <row r="92" spans="2:8" s="56" customFormat="1" ht="15.75" x14ac:dyDescent="0.25">
      <c r="B92" s="58"/>
      <c r="C92" s="58"/>
      <c r="D92" s="58"/>
      <c r="E92" s="58"/>
      <c r="F92" s="58"/>
      <c r="G92" s="55"/>
      <c r="H92" s="55"/>
    </row>
    <row r="93" spans="2:8" s="56" customFormat="1" ht="15.75" x14ac:dyDescent="0.25">
      <c r="B93" s="58"/>
      <c r="C93" s="58"/>
      <c r="D93" s="58"/>
      <c r="E93" s="58"/>
      <c r="F93" s="58"/>
      <c r="G93" s="55"/>
      <c r="H93" s="55"/>
    </row>
    <row r="94" spans="2:8" s="56" customFormat="1" ht="15.75" x14ac:dyDescent="0.25">
      <c r="B94" s="58"/>
      <c r="C94" s="58"/>
      <c r="D94" s="58"/>
      <c r="E94" s="58"/>
      <c r="F94" s="58"/>
      <c r="G94" s="55"/>
      <c r="H94" s="55"/>
    </row>
    <row r="95" spans="2:8" s="56" customFormat="1" ht="15.75" x14ac:dyDescent="0.25">
      <c r="B95" s="58"/>
      <c r="C95" s="58"/>
      <c r="D95" s="58"/>
      <c r="E95" s="58"/>
      <c r="F95" s="58"/>
      <c r="G95" s="55"/>
      <c r="H95" s="55"/>
    </row>
    <row r="96" spans="2:8" s="56" customFormat="1" ht="15.75" x14ac:dyDescent="0.25">
      <c r="B96" s="58"/>
      <c r="C96" s="58"/>
      <c r="D96" s="58"/>
      <c r="E96" s="58"/>
      <c r="F96" s="58"/>
      <c r="G96" s="55"/>
      <c r="H96" s="55"/>
    </row>
    <row r="97" spans="2:8" s="56" customFormat="1" ht="15.75" x14ac:dyDescent="0.25">
      <c r="B97" s="58"/>
      <c r="C97" s="58"/>
      <c r="D97" s="58"/>
      <c r="E97" s="58"/>
      <c r="F97" s="58"/>
      <c r="G97" s="55"/>
      <c r="H97" s="55"/>
    </row>
    <row r="98" spans="2:8" s="56" customFormat="1" ht="15.75" x14ac:dyDescent="0.25">
      <c r="B98" s="58"/>
      <c r="C98" s="58"/>
      <c r="D98" s="58"/>
      <c r="E98" s="58"/>
      <c r="F98" s="58"/>
      <c r="G98" s="55"/>
      <c r="H98" s="55"/>
    </row>
    <row r="99" spans="2:8" s="56" customFormat="1" ht="15.75" x14ac:dyDescent="0.25">
      <c r="B99" s="58"/>
      <c r="C99" s="58"/>
      <c r="D99" s="58"/>
      <c r="E99" s="58"/>
      <c r="F99" s="58"/>
      <c r="G99" s="55"/>
      <c r="H99" s="55"/>
    </row>
    <row r="100" spans="2:8" s="56" customFormat="1" ht="15.75" x14ac:dyDescent="0.25">
      <c r="B100" s="58"/>
      <c r="C100" s="58"/>
      <c r="D100" s="58"/>
      <c r="E100" s="58"/>
      <c r="F100" s="58"/>
      <c r="G100" s="55"/>
      <c r="H100" s="55"/>
    </row>
    <row r="101" spans="2:8" s="56" customFormat="1" ht="15.75" x14ac:dyDescent="0.25">
      <c r="B101" s="58"/>
      <c r="C101" s="58"/>
      <c r="D101" s="58"/>
      <c r="E101" s="58"/>
      <c r="F101" s="58"/>
      <c r="G101" s="55"/>
      <c r="H101" s="55"/>
    </row>
    <row r="102" spans="2:8" s="56" customFormat="1" ht="15.75" x14ac:dyDescent="0.25">
      <c r="B102" s="58"/>
      <c r="C102" s="58"/>
      <c r="D102" s="58"/>
      <c r="E102" s="58"/>
      <c r="F102" s="58"/>
      <c r="G102" s="55"/>
      <c r="H102" s="55"/>
    </row>
    <row r="103" spans="2:8" s="56" customFormat="1" ht="15.75" x14ac:dyDescent="0.25">
      <c r="B103" s="58"/>
      <c r="C103" s="58"/>
      <c r="D103" s="58"/>
      <c r="E103" s="58"/>
      <c r="F103" s="58"/>
      <c r="G103" s="55"/>
      <c r="H103" s="55"/>
    </row>
    <row r="104" spans="2:8" s="56" customFormat="1" ht="15.75" x14ac:dyDescent="0.25">
      <c r="B104" s="58"/>
      <c r="C104" s="58"/>
      <c r="D104" s="58"/>
      <c r="E104" s="58"/>
      <c r="F104" s="58"/>
      <c r="G104" s="55"/>
      <c r="H104" s="55"/>
    </row>
    <row r="105" spans="2:8" s="56" customFormat="1" ht="15.75" x14ac:dyDescent="0.25">
      <c r="B105" s="58"/>
      <c r="C105" s="58"/>
      <c r="D105" s="58"/>
      <c r="E105" s="58"/>
      <c r="F105" s="58"/>
      <c r="G105" s="55"/>
      <c r="H105" s="55"/>
    </row>
    <row r="106" spans="2:8" s="56" customFormat="1" ht="15.75" x14ac:dyDescent="0.25">
      <c r="B106" s="58"/>
      <c r="C106" s="58"/>
      <c r="D106" s="58"/>
      <c r="E106" s="58"/>
      <c r="F106" s="58"/>
      <c r="G106" s="55"/>
      <c r="H106" s="55"/>
    </row>
    <row r="107" spans="2:8" s="56" customFormat="1" ht="15.75" x14ac:dyDescent="0.25">
      <c r="B107" s="58"/>
      <c r="C107" s="58"/>
      <c r="D107" s="58"/>
      <c r="E107" s="58"/>
      <c r="F107" s="58"/>
      <c r="G107" s="55"/>
      <c r="H107" s="55"/>
    </row>
    <row r="108" spans="2:8" s="56" customFormat="1" ht="15.75" x14ac:dyDescent="0.25">
      <c r="B108" s="58"/>
      <c r="C108" s="58"/>
      <c r="D108" s="58"/>
      <c r="E108" s="58"/>
      <c r="F108" s="58"/>
      <c r="G108" s="55"/>
      <c r="H108" s="55"/>
    </row>
    <row r="109" spans="2:8" s="56" customFormat="1" ht="15.75" x14ac:dyDescent="0.25">
      <c r="B109" s="58"/>
      <c r="C109" s="58"/>
      <c r="D109" s="58"/>
      <c r="E109" s="58"/>
      <c r="F109" s="58"/>
      <c r="G109" s="55"/>
      <c r="H109" s="55"/>
    </row>
    <row r="110" spans="2:8" s="56" customFormat="1" ht="15.75" x14ac:dyDescent="0.25">
      <c r="B110" s="58"/>
      <c r="C110" s="58"/>
      <c r="D110" s="58"/>
      <c r="E110" s="58"/>
      <c r="F110" s="58"/>
      <c r="G110" s="55"/>
      <c r="H110" s="55"/>
    </row>
    <row r="111" spans="2:8" s="56" customFormat="1" ht="15.75" x14ac:dyDescent="0.25">
      <c r="B111" s="58"/>
      <c r="C111" s="58"/>
      <c r="D111" s="58"/>
      <c r="E111" s="58"/>
      <c r="F111" s="58"/>
      <c r="G111" s="55"/>
      <c r="H111" s="55"/>
    </row>
    <row r="112" spans="2:8" s="56" customFormat="1" ht="15.75" x14ac:dyDescent="0.25">
      <c r="B112" s="58"/>
      <c r="C112" s="58"/>
      <c r="D112" s="58"/>
      <c r="E112" s="58"/>
      <c r="F112" s="58"/>
      <c r="G112" s="55"/>
      <c r="H112" s="55"/>
    </row>
    <row r="113" spans="2:8" s="56" customFormat="1" ht="15.75" x14ac:dyDescent="0.25">
      <c r="B113" s="58"/>
      <c r="C113" s="58"/>
      <c r="D113" s="58"/>
      <c r="E113" s="58"/>
      <c r="F113" s="58"/>
      <c r="G113" s="55"/>
      <c r="H113" s="55"/>
    </row>
    <row r="114" spans="2:8" s="56" customFormat="1" ht="15.75" x14ac:dyDescent="0.25">
      <c r="B114" s="58"/>
      <c r="C114" s="58"/>
      <c r="D114" s="58"/>
      <c r="E114" s="58"/>
      <c r="F114" s="58"/>
      <c r="G114" s="55"/>
      <c r="H114" s="55"/>
    </row>
    <row r="115" spans="2:8" s="56" customFormat="1" ht="15.75" x14ac:dyDescent="0.25">
      <c r="B115" s="58"/>
      <c r="C115" s="58"/>
      <c r="D115" s="58"/>
      <c r="E115" s="58"/>
      <c r="F115" s="58"/>
      <c r="G115" s="55"/>
      <c r="H115" s="55"/>
    </row>
    <row r="116" spans="2:8" s="56" customFormat="1" ht="15.75" x14ac:dyDescent="0.25">
      <c r="B116" s="58"/>
      <c r="C116" s="58"/>
      <c r="D116" s="58"/>
      <c r="E116" s="58"/>
      <c r="F116" s="58"/>
      <c r="G116" s="55"/>
      <c r="H116" s="55"/>
    </row>
    <row r="117" spans="2:8" s="56" customFormat="1" ht="15.75" x14ac:dyDescent="0.25">
      <c r="B117" s="58"/>
      <c r="C117" s="58"/>
      <c r="D117" s="58"/>
      <c r="E117" s="58"/>
      <c r="F117" s="58"/>
      <c r="G117" s="55"/>
      <c r="H117" s="55"/>
    </row>
    <row r="118" spans="2:8" s="56" customFormat="1" ht="15.75" x14ac:dyDescent="0.25">
      <c r="B118" s="58"/>
      <c r="C118" s="58"/>
      <c r="D118" s="58"/>
      <c r="E118" s="58"/>
      <c r="F118" s="58"/>
      <c r="G118" s="55"/>
      <c r="H118" s="55"/>
    </row>
    <row r="119" spans="2:8" s="56" customFormat="1" ht="15.75" x14ac:dyDescent="0.25">
      <c r="B119" s="58"/>
      <c r="C119" s="58"/>
      <c r="D119" s="58"/>
      <c r="E119" s="58"/>
      <c r="F119" s="58"/>
      <c r="G119" s="55"/>
      <c r="H119" s="55"/>
    </row>
    <row r="120" spans="2:8" s="56" customFormat="1" ht="15.75" x14ac:dyDescent="0.25">
      <c r="B120" s="58"/>
      <c r="C120" s="58"/>
      <c r="D120" s="58"/>
      <c r="E120" s="58"/>
      <c r="F120" s="58"/>
      <c r="G120" s="55"/>
      <c r="H120" s="55"/>
    </row>
    <row r="121" spans="2:8" s="56" customFormat="1" ht="15.75" x14ac:dyDescent="0.25">
      <c r="B121" s="58"/>
      <c r="C121" s="58"/>
      <c r="D121" s="58"/>
      <c r="E121" s="58"/>
      <c r="F121" s="58"/>
      <c r="G121" s="55"/>
      <c r="H121" s="55"/>
    </row>
    <row r="122" spans="2:8" s="56" customFormat="1" ht="15.75" x14ac:dyDescent="0.25">
      <c r="B122" s="58"/>
      <c r="C122" s="58"/>
      <c r="D122" s="58"/>
      <c r="E122" s="58"/>
      <c r="F122" s="58"/>
      <c r="G122" s="55"/>
      <c r="H122" s="55"/>
    </row>
    <row r="123" spans="2:8" s="56" customFormat="1" ht="15.75" x14ac:dyDescent="0.25">
      <c r="B123" s="58"/>
      <c r="C123" s="58"/>
      <c r="D123" s="58"/>
      <c r="E123" s="58"/>
      <c r="F123" s="58"/>
      <c r="G123" s="55"/>
      <c r="H123" s="55"/>
    </row>
    <row r="124" spans="2:8" s="56" customFormat="1" ht="15.75" x14ac:dyDescent="0.25">
      <c r="B124" s="58"/>
      <c r="C124" s="58"/>
      <c r="D124" s="58"/>
      <c r="E124" s="58"/>
      <c r="F124" s="58"/>
      <c r="G124" s="55"/>
      <c r="H124" s="55"/>
    </row>
    <row r="125" spans="2:8" s="56" customFormat="1" ht="15.75" x14ac:dyDescent="0.25">
      <c r="B125" s="58"/>
      <c r="C125" s="58"/>
      <c r="D125" s="58"/>
      <c r="E125" s="58"/>
      <c r="F125" s="58"/>
      <c r="G125" s="55"/>
      <c r="H125" s="55"/>
    </row>
    <row r="126" spans="2:8" s="56" customFormat="1" ht="15.75" x14ac:dyDescent="0.25">
      <c r="B126" s="58"/>
      <c r="C126" s="58"/>
      <c r="D126" s="58"/>
      <c r="E126" s="58"/>
      <c r="F126" s="58"/>
      <c r="G126" s="55"/>
      <c r="H126" s="55"/>
    </row>
    <row r="127" spans="2:8" s="56" customFormat="1" ht="15.75" x14ac:dyDescent="0.25">
      <c r="B127" s="58"/>
      <c r="C127" s="58"/>
      <c r="D127" s="58"/>
      <c r="E127" s="58"/>
      <c r="F127" s="58"/>
      <c r="G127" s="55"/>
      <c r="H127" s="55"/>
    </row>
    <row r="128" spans="2:8" s="56" customFormat="1" ht="15.75" x14ac:dyDescent="0.25">
      <c r="B128" s="58"/>
      <c r="C128" s="58"/>
      <c r="D128" s="58"/>
      <c r="E128" s="58"/>
      <c r="F128" s="58"/>
      <c r="G128" s="55"/>
      <c r="H128" s="55"/>
    </row>
    <row r="129" spans="2:8" s="56" customFormat="1" ht="15.75" x14ac:dyDescent="0.25">
      <c r="B129" s="58"/>
      <c r="C129" s="58"/>
      <c r="D129" s="58"/>
      <c r="E129" s="58"/>
      <c r="F129" s="58"/>
      <c r="G129" s="55"/>
      <c r="H129" s="55"/>
    </row>
    <row r="130" spans="2:8" s="56" customFormat="1" ht="15.75" x14ac:dyDescent="0.25">
      <c r="B130" s="58"/>
      <c r="C130" s="58"/>
      <c r="D130" s="58"/>
      <c r="E130" s="58"/>
      <c r="F130" s="58"/>
      <c r="G130" s="55"/>
      <c r="H130" s="55"/>
    </row>
    <row r="131" spans="2:8" s="56" customFormat="1" ht="15.75" x14ac:dyDescent="0.25">
      <c r="B131" s="58"/>
      <c r="C131" s="58"/>
      <c r="D131" s="58"/>
      <c r="E131" s="58"/>
      <c r="F131" s="58"/>
      <c r="G131" s="55"/>
      <c r="H131" s="55"/>
    </row>
    <row r="132" spans="2:8" s="56" customFormat="1" ht="15.75" x14ac:dyDescent="0.25">
      <c r="B132" s="58"/>
      <c r="C132" s="58"/>
      <c r="D132" s="58"/>
      <c r="E132" s="58"/>
      <c r="F132" s="58"/>
      <c r="G132" s="55"/>
      <c r="H132" s="55"/>
    </row>
    <row r="133" spans="2:8" s="56" customFormat="1" ht="15.75" x14ac:dyDescent="0.25">
      <c r="B133" s="58"/>
      <c r="C133" s="58"/>
      <c r="D133" s="58"/>
      <c r="E133" s="58"/>
      <c r="F133" s="58"/>
      <c r="G133" s="55"/>
      <c r="H133" s="55"/>
    </row>
    <row r="134" spans="2:8" s="56" customFormat="1" ht="15.75" x14ac:dyDescent="0.25">
      <c r="B134" s="58"/>
      <c r="C134" s="58"/>
      <c r="D134" s="58"/>
      <c r="E134" s="58"/>
      <c r="F134" s="58"/>
      <c r="G134" s="55"/>
      <c r="H134" s="55"/>
    </row>
    <row r="135" spans="2:8" s="56" customFormat="1" ht="15.75" x14ac:dyDescent="0.25">
      <c r="B135" s="58"/>
      <c r="C135" s="58"/>
      <c r="D135" s="58"/>
      <c r="E135" s="58"/>
      <c r="F135" s="58"/>
      <c r="G135" s="55"/>
      <c r="H135" s="55"/>
    </row>
    <row r="136" spans="2:8" s="56" customFormat="1" ht="15.75" x14ac:dyDescent="0.25">
      <c r="B136" s="58"/>
      <c r="C136" s="58"/>
      <c r="D136" s="58"/>
      <c r="E136" s="58"/>
      <c r="F136" s="58"/>
      <c r="G136" s="55"/>
      <c r="H136" s="55"/>
    </row>
    <row r="137" spans="2:8" s="56" customFormat="1" ht="15.75" x14ac:dyDescent="0.25">
      <c r="B137" s="58"/>
      <c r="C137" s="58"/>
      <c r="D137" s="58"/>
      <c r="E137" s="58"/>
      <c r="F137" s="58"/>
      <c r="G137" s="55"/>
      <c r="H137" s="55"/>
    </row>
    <row r="138" spans="2:8" s="56" customFormat="1" ht="15.75" x14ac:dyDescent="0.25">
      <c r="B138" s="58"/>
      <c r="C138" s="58"/>
      <c r="D138" s="58"/>
      <c r="E138" s="58"/>
      <c r="F138" s="58"/>
      <c r="G138" s="55"/>
      <c r="H138" s="55"/>
    </row>
    <row r="139" spans="2:8" s="56" customFormat="1" ht="15.75" x14ac:dyDescent="0.25">
      <c r="B139" s="58"/>
      <c r="C139" s="58"/>
      <c r="D139" s="58"/>
      <c r="E139" s="58"/>
      <c r="F139" s="58"/>
      <c r="G139" s="55"/>
      <c r="H139" s="55"/>
    </row>
    <row r="140" spans="2:8" s="56" customFormat="1" ht="15.75" x14ac:dyDescent="0.25">
      <c r="B140" s="58"/>
      <c r="C140" s="58"/>
      <c r="D140" s="58"/>
      <c r="E140" s="58"/>
      <c r="F140" s="58"/>
      <c r="G140" s="55"/>
      <c r="H140" s="55"/>
    </row>
    <row r="141" spans="2:8" s="56" customFormat="1" ht="15.75" x14ac:dyDescent="0.25">
      <c r="B141" s="58"/>
      <c r="C141" s="58"/>
      <c r="D141" s="58"/>
      <c r="E141" s="58"/>
      <c r="F141" s="58"/>
      <c r="G141" s="55"/>
      <c r="H141" s="55"/>
    </row>
    <row r="142" spans="2:8" s="56" customFormat="1" ht="15.75" x14ac:dyDescent="0.25">
      <c r="B142" s="58"/>
      <c r="C142" s="58"/>
      <c r="D142" s="58"/>
      <c r="E142" s="58"/>
      <c r="F142" s="58"/>
      <c r="G142" s="55"/>
      <c r="H142" s="55"/>
    </row>
    <row r="143" spans="2:8" s="56" customFormat="1" ht="15.75" x14ac:dyDescent="0.25">
      <c r="B143" s="58"/>
      <c r="C143" s="58"/>
      <c r="D143" s="58"/>
      <c r="E143" s="58"/>
      <c r="F143" s="58"/>
      <c r="G143" s="55"/>
      <c r="H143" s="55"/>
    </row>
    <row r="144" spans="2:8" s="56" customFormat="1" ht="15.75" x14ac:dyDescent="0.25">
      <c r="B144" s="58"/>
      <c r="C144" s="58"/>
      <c r="D144" s="58"/>
      <c r="E144" s="58"/>
      <c r="F144" s="58"/>
      <c r="G144" s="55"/>
      <c r="H144" s="55"/>
    </row>
    <row r="145" spans="2:8" s="56" customFormat="1" ht="15.75" x14ac:dyDescent="0.25">
      <c r="B145" s="58"/>
      <c r="C145" s="58"/>
      <c r="D145" s="58"/>
      <c r="E145" s="58"/>
      <c r="F145" s="58"/>
      <c r="G145" s="55"/>
      <c r="H145" s="55"/>
    </row>
    <row r="146" spans="2:8" s="56" customFormat="1" ht="15.75" x14ac:dyDescent="0.25">
      <c r="B146" s="58"/>
      <c r="C146" s="58"/>
      <c r="D146" s="58"/>
      <c r="E146" s="58"/>
      <c r="F146" s="58"/>
      <c r="G146" s="55"/>
      <c r="H146" s="55"/>
    </row>
    <row r="147" spans="2:8" s="56" customFormat="1" ht="15.75" x14ac:dyDescent="0.25">
      <c r="B147" s="58"/>
      <c r="C147" s="58"/>
      <c r="D147" s="58"/>
      <c r="E147" s="58"/>
      <c r="F147" s="58"/>
      <c r="G147" s="55"/>
      <c r="H147" s="55"/>
    </row>
    <row r="148" spans="2:8" s="56" customFormat="1" ht="15.75" x14ac:dyDescent="0.25">
      <c r="B148" s="58"/>
      <c r="C148" s="58"/>
      <c r="D148" s="58"/>
      <c r="E148" s="58"/>
      <c r="F148" s="58"/>
      <c r="G148" s="55"/>
      <c r="H148" s="55"/>
    </row>
    <row r="149" spans="2:8" s="56" customFormat="1" ht="15.75" x14ac:dyDescent="0.25">
      <c r="B149" s="58"/>
      <c r="C149" s="58"/>
      <c r="D149" s="58"/>
      <c r="E149" s="58"/>
      <c r="F149" s="58"/>
      <c r="G149" s="55"/>
      <c r="H149" s="55"/>
    </row>
    <row r="150" spans="2:8" s="56" customFormat="1" ht="15.75" x14ac:dyDescent="0.25">
      <c r="B150" s="58"/>
      <c r="C150" s="58"/>
      <c r="D150" s="58"/>
      <c r="E150" s="58"/>
      <c r="F150" s="58"/>
      <c r="G150" s="55"/>
      <c r="H150" s="55"/>
    </row>
    <row r="151" spans="2:8" s="56" customFormat="1" ht="15.75" x14ac:dyDescent="0.25">
      <c r="B151" s="58"/>
      <c r="C151" s="58"/>
      <c r="D151" s="58"/>
      <c r="E151" s="58"/>
      <c r="F151" s="58"/>
      <c r="G151" s="55"/>
      <c r="H151" s="55"/>
    </row>
    <row r="152" spans="2:8" s="56" customFormat="1" ht="15.75" x14ac:dyDescent="0.25">
      <c r="B152" s="58"/>
      <c r="C152" s="58"/>
      <c r="D152" s="58"/>
      <c r="E152" s="58"/>
      <c r="F152" s="58"/>
      <c r="G152" s="55"/>
      <c r="H152" s="55"/>
    </row>
    <row r="153" spans="2:8" s="56" customFormat="1" ht="15.75" x14ac:dyDescent="0.25">
      <c r="B153" s="58"/>
      <c r="C153" s="58"/>
      <c r="D153" s="58"/>
      <c r="E153" s="58"/>
      <c r="F153" s="58"/>
      <c r="G153" s="55"/>
      <c r="H153" s="55"/>
    </row>
    <row r="154" spans="2:8" s="56" customFormat="1" ht="15.75" x14ac:dyDescent="0.25">
      <c r="B154" s="58"/>
      <c r="C154" s="58"/>
      <c r="D154" s="58"/>
      <c r="E154" s="58"/>
      <c r="F154" s="58"/>
      <c r="G154" s="55"/>
      <c r="H154" s="55"/>
    </row>
    <row r="155" spans="2:8" s="56" customFormat="1" ht="15.75" x14ac:dyDescent="0.25">
      <c r="B155" s="58"/>
      <c r="C155" s="58"/>
      <c r="D155" s="58"/>
      <c r="E155" s="58"/>
      <c r="F155" s="58"/>
      <c r="G155" s="55"/>
      <c r="H155" s="55"/>
    </row>
    <row r="156" spans="2:8" s="56" customFormat="1" ht="15.75" x14ac:dyDescent="0.25">
      <c r="B156" s="58"/>
      <c r="C156" s="58"/>
      <c r="D156" s="58"/>
      <c r="E156" s="58"/>
      <c r="F156" s="58"/>
      <c r="G156" s="55"/>
      <c r="H156" s="55"/>
    </row>
    <row r="157" spans="2:8" s="56" customFormat="1" ht="15.75" x14ac:dyDescent="0.25">
      <c r="B157" s="58"/>
      <c r="C157" s="58"/>
      <c r="D157" s="58"/>
      <c r="E157" s="58"/>
      <c r="F157" s="58"/>
      <c r="G157" s="55"/>
      <c r="H157" s="55"/>
    </row>
    <row r="158" spans="2:8" s="56" customFormat="1" ht="15.75" x14ac:dyDescent="0.25">
      <c r="B158" s="58"/>
      <c r="C158" s="58"/>
      <c r="D158" s="58"/>
      <c r="E158" s="58"/>
      <c r="F158" s="58"/>
      <c r="G158" s="55"/>
      <c r="H158" s="55"/>
    </row>
    <row r="159" spans="2:8" s="56" customFormat="1" ht="15.75" x14ac:dyDescent="0.25">
      <c r="B159" s="58"/>
      <c r="C159" s="58"/>
      <c r="D159" s="58"/>
      <c r="E159" s="58"/>
      <c r="F159" s="58"/>
      <c r="G159" s="55"/>
      <c r="H159" s="55"/>
    </row>
    <row r="160" spans="2:8" s="56" customFormat="1" ht="15.75" x14ac:dyDescent="0.25">
      <c r="B160" s="58"/>
      <c r="C160" s="58"/>
      <c r="D160" s="58"/>
      <c r="E160" s="58"/>
      <c r="F160" s="58"/>
      <c r="G160" s="55"/>
      <c r="H160" s="55"/>
    </row>
    <row r="161" spans="2:8" s="56" customFormat="1" ht="15.75" x14ac:dyDescent="0.25">
      <c r="B161" s="58"/>
      <c r="C161" s="58"/>
      <c r="D161" s="58"/>
      <c r="E161" s="58"/>
      <c r="F161" s="58"/>
      <c r="G161" s="55"/>
      <c r="H161" s="55"/>
    </row>
    <row r="162" spans="2:8" s="56" customFormat="1" ht="15.75" x14ac:dyDescent="0.25">
      <c r="B162" s="58"/>
      <c r="C162" s="58"/>
      <c r="D162" s="58"/>
      <c r="E162" s="58"/>
      <c r="F162" s="58"/>
      <c r="G162" s="55"/>
      <c r="H162" s="55"/>
    </row>
    <row r="163" spans="2:8" s="56" customFormat="1" ht="15.75" x14ac:dyDescent="0.25">
      <c r="B163" s="58"/>
      <c r="C163" s="58"/>
      <c r="D163" s="58"/>
      <c r="E163" s="58"/>
      <c r="F163" s="58"/>
      <c r="G163" s="55"/>
      <c r="H163" s="55"/>
    </row>
    <row r="164" spans="2:8" s="56" customFormat="1" ht="15.75" x14ac:dyDescent="0.25">
      <c r="B164" s="58"/>
      <c r="C164" s="58"/>
      <c r="D164" s="58"/>
      <c r="E164" s="58"/>
      <c r="F164" s="58"/>
      <c r="G164" s="55"/>
      <c r="H164" s="55"/>
    </row>
    <row r="165" spans="2:8" s="56" customFormat="1" ht="15.75" x14ac:dyDescent="0.25">
      <c r="B165" s="58"/>
      <c r="C165" s="58"/>
      <c r="D165" s="58"/>
      <c r="E165" s="58"/>
      <c r="F165" s="58"/>
      <c r="G165" s="55"/>
      <c r="H165" s="55"/>
    </row>
    <row r="166" spans="2:8" s="56" customFormat="1" ht="15.75" x14ac:dyDescent="0.25">
      <c r="B166" s="58"/>
      <c r="C166" s="58"/>
      <c r="D166" s="58"/>
      <c r="E166" s="58"/>
      <c r="F166" s="58"/>
      <c r="G166" s="55"/>
      <c r="H166" s="55"/>
    </row>
    <row r="167" spans="2:8" s="56" customFormat="1" ht="15.75" x14ac:dyDescent="0.25">
      <c r="B167" s="58"/>
      <c r="C167" s="58"/>
      <c r="D167" s="58"/>
      <c r="E167" s="58"/>
      <c r="F167" s="58"/>
      <c r="G167" s="55"/>
      <c r="H167" s="55"/>
    </row>
    <row r="168" spans="2:8" s="56" customFormat="1" ht="15.75" x14ac:dyDescent="0.25">
      <c r="B168" s="58"/>
      <c r="C168" s="58"/>
      <c r="D168" s="58"/>
      <c r="E168" s="58"/>
      <c r="F168" s="58"/>
      <c r="G168" s="55"/>
      <c r="H168" s="55"/>
    </row>
    <row r="169" spans="2:8" s="56" customFormat="1" ht="15.75" x14ac:dyDescent="0.25">
      <c r="B169" s="58"/>
      <c r="C169" s="58"/>
      <c r="D169" s="58"/>
      <c r="E169" s="58"/>
      <c r="F169" s="58"/>
      <c r="G169" s="55"/>
      <c r="H169" s="55"/>
    </row>
    <row r="170" spans="2:8" s="56" customFormat="1" ht="15.75" x14ac:dyDescent="0.25">
      <c r="B170" s="58"/>
      <c r="C170" s="58"/>
      <c r="D170" s="58"/>
      <c r="E170" s="58"/>
      <c r="F170" s="58"/>
      <c r="G170" s="55"/>
      <c r="H170" s="55"/>
    </row>
    <row r="171" spans="2:8" s="56" customFormat="1" ht="15.75" x14ac:dyDescent="0.25">
      <c r="B171" s="58"/>
      <c r="C171" s="58"/>
      <c r="D171" s="58"/>
      <c r="E171" s="58"/>
      <c r="F171" s="58"/>
      <c r="G171" s="55"/>
      <c r="H171" s="55"/>
    </row>
    <row r="172" spans="2:8" s="56" customFormat="1" ht="15.75" x14ac:dyDescent="0.25">
      <c r="B172" s="58"/>
      <c r="C172" s="58"/>
      <c r="D172" s="58"/>
      <c r="E172" s="58"/>
      <c r="F172" s="58"/>
      <c r="G172" s="55"/>
      <c r="H172" s="55"/>
    </row>
    <row r="173" spans="2:8" s="56" customFormat="1" ht="15.75" x14ac:dyDescent="0.25">
      <c r="B173" s="58"/>
      <c r="C173" s="58"/>
      <c r="D173" s="58"/>
      <c r="E173" s="58"/>
      <c r="F173" s="58"/>
      <c r="G173" s="55"/>
      <c r="H173" s="55"/>
    </row>
    <row r="174" spans="2:8" s="56" customFormat="1" ht="15.75" x14ac:dyDescent="0.25">
      <c r="B174" s="58"/>
      <c r="C174" s="58"/>
      <c r="D174" s="58"/>
      <c r="E174" s="58"/>
      <c r="F174" s="58"/>
      <c r="G174" s="55"/>
      <c r="H174" s="55"/>
    </row>
    <row r="175" spans="2:8" s="56" customFormat="1" ht="15.75" x14ac:dyDescent="0.25">
      <c r="B175" s="58"/>
      <c r="C175" s="58"/>
      <c r="D175" s="58"/>
      <c r="E175" s="58"/>
      <c r="F175" s="58"/>
      <c r="G175" s="55"/>
      <c r="H175" s="55"/>
    </row>
    <row r="176" spans="2:8" s="56" customFormat="1" ht="15.75" x14ac:dyDescent="0.25">
      <c r="B176" s="58"/>
      <c r="C176" s="58"/>
      <c r="D176" s="58"/>
      <c r="E176" s="58"/>
      <c r="F176" s="58"/>
      <c r="G176" s="55"/>
      <c r="H176" s="55"/>
    </row>
    <row r="177" spans="2:8" s="56" customFormat="1" ht="15.75" x14ac:dyDescent="0.25">
      <c r="B177" s="58"/>
      <c r="C177" s="58"/>
      <c r="D177" s="58"/>
      <c r="E177" s="58"/>
      <c r="F177" s="58"/>
      <c r="G177" s="55"/>
      <c r="H177" s="55"/>
    </row>
    <row r="178" spans="2:8" s="56" customFormat="1" ht="15.75" x14ac:dyDescent="0.25">
      <c r="B178" s="58"/>
      <c r="C178" s="58"/>
      <c r="D178" s="58"/>
      <c r="E178" s="58"/>
      <c r="F178" s="58"/>
      <c r="G178" s="55"/>
      <c r="H178" s="55"/>
    </row>
    <row r="179" spans="2:8" s="56" customFormat="1" ht="15.75" x14ac:dyDescent="0.25">
      <c r="B179" s="58"/>
      <c r="C179" s="58"/>
      <c r="D179" s="58"/>
      <c r="E179" s="58"/>
      <c r="F179" s="58"/>
      <c r="G179" s="55"/>
      <c r="H179" s="55"/>
    </row>
    <row r="180" spans="2:8" s="56" customFormat="1" ht="15.75" x14ac:dyDescent="0.25">
      <c r="B180" s="58"/>
      <c r="C180" s="58"/>
      <c r="D180" s="58"/>
      <c r="E180" s="58"/>
      <c r="F180" s="58"/>
      <c r="G180" s="55"/>
      <c r="H180" s="55"/>
    </row>
    <row r="181" spans="2:8" s="56" customFormat="1" ht="15.75" x14ac:dyDescent="0.25">
      <c r="B181" s="58"/>
      <c r="C181" s="58"/>
      <c r="D181" s="58"/>
      <c r="E181" s="58"/>
      <c r="F181" s="58"/>
      <c r="G181" s="55"/>
      <c r="H181" s="55"/>
    </row>
    <row r="182" spans="2:8" s="56" customFormat="1" ht="15.75" x14ac:dyDescent="0.25">
      <c r="B182" s="58"/>
      <c r="C182" s="58"/>
      <c r="D182" s="58"/>
      <c r="E182" s="58"/>
      <c r="F182" s="58"/>
      <c r="G182" s="55"/>
      <c r="H182" s="55"/>
    </row>
    <row r="183" spans="2:8" s="56" customFormat="1" ht="15.75" x14ac:dyDescent="0.25">
      <c r="B183" s="58"/>
      <c r="C183" s="58"/>
      <c r="D183" s="58"/>
      <c r="E183" s="58"/>
      <c r="F183" s="58"/>
      <c r="G183" s="55"/>
      <c r="H183" s="55"/>
    </row>
    <row r="184" spans="2:8" s="56" customFormat="1" ht="15.75" x14ac:dyDescent="0.25">
      <c r="B184" s="58"/>
      <c r="C184" s="58"/>
      <c r="D184" s="58"/>
      <c r="E184" s="58"/>
      <c r="F184" s="58"/>
      <c r="G184" s="55"/>
      <c r="H184" s="55"/>
    </row>
    <row r="185" spans="2:8" s="56" customFormat="1" ht="15.75" x14ac:dyDescent="0.25">
      <c r="B185" s="58"/>
      <c r="C185" s="58"/>
      <c r="D185" s="58"/>
      <c r="E185" s="58"/>
      <c r="F185" s="58"/>
      <c r="G185" s="55"/>
      <c r="H185" s="55"/>
    </row>
    <row r="186" spans="2:8" s="56" customFormat="1" ht="15.75" x14ac:dyDescent="0.25">
      <c r="B186" s="58"/>
      <c r="C186" s="58"/>
      <c r="D186" s="58"/>
      <c r="E186" s="58"/>
      <c r="F186" s="58"/>
      <c r="G186" s="55"/>
      <c r="H186" s="55"/>
    </row>
    <row r="187" spans="2:8" s="56" customFormat="1" ht="15.75" x14ac:dyDescent="0.25">
      <c r="B187" s="58"/>
      <c r="C187" s="58"/>
      <c r="D187" s="58"/>
      <c r="E187" s="58"/>
      <c r="F187" s="58"/>
      <c r="G187" s="55"/>
      <c r="H187" s="55"/>
    </row>
    <row r="188" spans="2:8" s="56" customFormat="1" ht="15.75" x14ac:dyDescent="0.25">
      <c r="B188" s="58"/>
      <c r="C188" s="58"/>
      <c r="D188" s="58"/>
      <c r="E188" s="58"/>
      <c r="F188" s="58"/>
      <c r="G188" s="55"/>
      <c r="H188" s="55"/>
    </row>
    <row r="189" spans="2:8" s="56" customFormat="1" ht="15.75" x14ac:dyDescent="0.25">
      <c r="B189" s="58"/>
      <c r="C189" s="58"/>
      <c r="D189" s="58"/>
      <c r="E189" s="58"/>
      <c r="F189" s="58"/>
      <c r="G189" s="55"/>
      <c r="H189" s="55"/>
    </row>
    <row r="190" spans="2:8" s="56" customFormat="1" ht="15.75" x14ac:dyDescent="0.25">
      <c r="B190" s="58"/>
      <c r="C190" s="58"/>
      <c r="D190" s="58"/>
      <c r="E190" s="58"/>
      <c r="F190" s="58"/>
      <c r="G190" s="55"/>
      <c r="H190" s="55"/>
    </row>
    <row r="191" spans="2:8" s="56" customFormat="1" ht="15.75" x14ac:dyDescent="0.25">
      <c r="B191" s="58"/>
      <c r="C191" s="58"/>
      <c r="D191" s="58"/>
      <c r="E191" s="58"/>
      <c r="F191" s="58"/>
      <c r="G191" s="55"/>
      <c r="H191" s="55"/>
    </row>
    <row r="192" spans="2:8" s="56" customFormat="1" ht="15.75" x14ac:dyDescent="0.25">
      <c r="B192" s="58"/>
      <c r="C192" s="58"/>
      <c r="D192" s="58"/>
      <c r="E192" s="58"/>
      <c r="F192" s="58"/>
      <c r="G192" s="55"/>
      <c r="H192" s="55"/>
    </row>
    <row r="193" spans="2:8" s="56" customFormat="1" ht="15.75" x14ac:dyDescent="0.25">
      <c r="B193" s="58"/>
      <c r="C193" s="58"/>
      <c r="D193" s="58"/>
      <c r="E193" s="58"/>
      <c r="F193" s="58"/>
      <c r="G193" s="55"/>
      <c r="H193" s="55"/>
    </row>
    <row r="194" spans="2:8" s="56" customFormat="1" ht="15.75" x14ac:dyDescent="0.25">
      <c r="B194" s="58"/>
      <c r="C194" s="58"/>
      <c r="D194" s="58"/>
      <c r="E194" s="58"/>
      <c r="F194" s="58"/>
      <c r="G194" s="55"/>
      <c r="H194" s="55"/>
    </row>
    <row r="195" spans="2:8" s="56" customFormat="1" ht="15.75" x14ac:dyDescent="0.25">
      <c r="B195" s="58"/>
      <c r="C195" s="58"/>
      <c r="D195" s="58"/>
      <c r="E195" s="58"/>
      <c r="F195" s="58"/>
      <c r="G195" s="55"/>
      <c r="H195" s="55"/>
    </row>
    <row r="196" spans="2:8" s="56" customFormat="1" ht="15.75" x14ac:dyDescent="0.25">
      <c r="B196" s="58"/>
      <c r="C196" s="58"/>
      <c r="D196" s="58"/>
      <c r="E196" s="58"/>
      <c r="F196" s="58"/>
      <c r="G196" s="55"/>
      <c r="H196" s="55"/>
    </row>
    <row r="197" spans="2:8" s="56" customFormat="1" ht="15.75" x14ac:dyDescent="0.25">
      <c r="B197" s="58"/>
      <c r="C197" s="58"/>
      <c r="D197" s="58"/>
      <c r="E197" s="58"/>
      <c r="F197" s="58"/>
      <c r="G197" s="55"/>
      <c r="H197" s="55"/>
    </row>
    <row r="198" spans="2:8" s="56" customFormat="1" ht="15.75" x14ac:dyDescent="0.25">
      <c r="B198" s="58"/>
      <c r="C198" s="58"/>
      <c r="D198" s="58"/>
      <c r="E198" s="58"/>
      <c r="F198" s="58"/>
      <c r="G198" s="55"/>
      <c r="H198" s="55"/>
    </row>
    <row r="199" spans="2:8" s="56" customFormat="1" ht="15.75" x14ac:dyDescent="0.25">
      <c r="B199" s="58"/>
      <c r="C199" s="58"/>
      <c r="D199" s="58"/>
      <c r="E199" s="58"/>
      <c r="F199" s="58"/>
      <c r="G199" s="55"/>
      <c r="H199" s="55"/>
    </row>
    <row r="200" spans="2:8" s="56" customFormat="1" ht="15.75" x14ac:dyDescent="0.25">
      <c r="B200" s="58"/>
      <c r="C200" s="58"/>
      <c r="D200" s="58"/>
      <c r="E200" s="58"/>
      <c r="F200" s="58"/>
      <c r="G200" s="55"/>
      <c r="H200" s="55"/>
    </row>
    <row r="201" spans="2:8" s="56" customFormat="1" ht="15.75" x14ac:dyDescent="0.25">
      <c r="B201" s="58"/>
      <c r="C201" s="58"/>
      <c r="D201" s="58"/>
      <c r="E201" s="58"/>
      <c r="F201" s="58"/>
      <c r="G201" s="55"/>
      <c r="H201" s="55"/>
    </row>
    <row r="202" spans="2:8" s="56" customFormat="1" ht="15.75" x14ac:dyDescent="0.25">
      <c r="B202" s="58"/>
      <c r="C202" s="58"/>
      <c r="D202" s="58"/>
      <c r="E202" s="58"/>
      <c r="F202" s="58"/>
      <c r="G202" s="55"/>
      <c r="H202" s="55"/>
    </row>
    <row r="203" spans="2:8" s="56" customFormat="1" ht="15.75" x14ac:dyDescent="0.25">
      <c r="B203" s="58"/>
      <c r="C203" s="58"/>
      <c r="D203" s="58"/>
      <c r="E203" s="58"/>
      <c r="F203" s="58"/>
      <c r="G203" s="55"/>
      <c r="H203" s="55"/>
    </row>
    <row r="204" spans="2:8" s="56" customFormat="1" ht="15.75" x14ac:dyDescent="0.25">
      <c r="B204" s="58"/>
      <c r="C204" s="58"/>
      <c r="D204" s="58"/>
      <c r="E204" s="58"/>
      <c r="F204" s="58"/>
      <c r="G204" s="55"/>
      <c r="H204" s="55"/>
    </row>
    <row r="205" spans="2:8" s="56" customFormat="1" ht="15.75" x14ac:dyDescent="0.25">
      <c r="B205" s="58"/>
      <c r="C205" s="58"/>
      <c r="D205" s="58"/>
      <c r="E205" s="58"/>
      <c r="F205" s="58"/>
      <c r="G205" s="55"/>
      <c r="H205" s="55"/>
    </row>
    <row r="206" spans="2:8" s="56" customFormat="1" ht="15.75" x14ac:dyDescent="0.25">
      <c r="B206" s="58"/>
      <c r="C206" s="58"/>
      <c r="D206" s="58"/>
      <c r="E206" s="58"/>
      <c r="F206" s="58"/>
      <c r="G206" s="55"/>
      <c r="H206" s="55"/>
    </row>
    <row r="207" spans="2:8" s="56" customFormat="1" ht="15.75" x14ac:dyDescent="0.25">
      <c r="B207" s="58"/>
      <c r="C207" s="58"/>
      <c r="D207" s="58"/>
      <c r="E207" s="58"/>
      <c r="F207" s="58"/>
      <c r="G207" s="55"/>
      <c r="H207" s="55"/>
    </row>
    <row r="208" spans="2:8" s="56" customFormat="1" ht="15.75" x14ac:dyDescent="0.25">
      <c r="B208" s="58"/>
      <c r="C208" s="58"/>
      <c r="D208" s="58"/>
      <c r="E208" s="58"/>
      <c r="F208" s="58"/>
      <c r="G208" s="55"/>
      <c r="H208" s="55"/>
    </row>
    <row r="209" spans="2:8" s="56" customFormat="1" ht="15.75" x14ac:dyDescent="0.25">
      <c r="B209" s="58"/>
      <c r="C209" s="58"/>
      <c r="D209" s="58"/>
      <c r="E209" s="58"/>
      <c r="F209" s="58"/>
      <c r="G209" s="55"/>
      <c r="H209" s="55"/>
    </row>
    <row r="210" spans="2:8" s="56" customFormat="1" ht="15.75" x14ac:dyDescent="0.25">
      <c r="B210" s="58"/>
      <c r="C210" s="58"/>
      <c r="D210" s="58"/>
      <c r="E210" s="58"/>
      <c r="F210" s="58"/>
      <c r="G210" s="55"/>
      <c r="H210" s="55"/>
    </row>
    <row r="211" spans="2:8" s="56" customFormat="1" ht="15.75" x14ac:dyDescent="0.25">
      <c r="B211" s="58"/>
      <c r="C211" s="58"/>
      <c r="D211" s="58"/>
      <c r="E211" s="58"/>
      <c r="F211" s="58"/>
      <c r="G211" s="55"/>
      <c r="H211" s="55"/>
    </row>
    <row r="212" spans="2:8" s="56" customFormat="1" ht="15.75" x14ac:dyDescent="0.25">
      <c r="B212" s="58"/>
      <c r="C212" s="58"/>
      <c r="D212" s="58"/>
      <c r="E212" s="58"/>
      <c r="F212" s="58"/>
      <c r="G212" s="55"/>
      <c r="H212" s="55"/>
    </row>
    <row r="213" spans="2:8" s="56" customFormat="1" ht="15.75" x14ac:dyDescent="0.25">
      <c r="B213" s="58"/>
      <c r="C213" s="58"/>
      <c r="D213" s="58"/>
      <c r="E213" s="58"/>
      <c r="F213" s="58"/>
      <c r="G213" s="55"/>
      <c r="H213" s="55"/>
    </row>
    <row r="214" spans="2:8" s="56" customFormat="1" ht="15.75" x14ac:dyDescent="0.25">
      <c r="B214" s="58"/>
      <c r="C214" s="58"/>
      <c r="D214" s="58"/>
      <c r="E214" s="58"/>
      <c r="F214" s="58"/>
      <c r="G214" s="55"/>
      <c r="H214" s="55"/>
    </row>
    <row r="215" spans="2:8" s="56" customFormat="1" ht="15.75" x14ac:dyDescent="0.25">
      <c r="B215" s="58"/>
      <c r="C215" s="58"/>
      <c r="D215" s="58"/>
      <c r="E215" s="58"/>
      <c r="F215" s="58"/>
      <c r="G215" s="55"/>
      <c r="H215" s="55"/>
    </row>
    <row r="216" spans="2:8" s="56" customFormat="1" ht="15.75" x14ac:dyDescent="0.25">
      <c r="B216" s="58"/>
      <c r="C216" s="58"/>
      <c r="D216" s="58"/>
      <c r="E216" s="58"/>
      <c r="F216" s="58"/>
      <c r="G216" s="55"/>
      <c r="H216" s="55"/>
    </row>
    <row r="217" spans="2:8" s="56" customFormat="1" ht="15.75" x14ac:dyDescent="0.25">
      <c r="B217" s="58"/>
      <c r="C217" s="58"/>
      <c r="D217" s="58"/>
      <c r="E217" s="58"/>
      <c r="F217" s="58"/>
      <c r="G217" s="55"/>
      <c r="H217" s="55"/>
    </row>
    <row r="218" spans="2:8" s="56" customFormat="1" ht="15.75" x14ac:dyDescent="0.25">
      <c r="B218" s="58"/>
      <c r="C218" s="58"/>
      <c r="D218" s="58"/>
      <c r="E218" s="58"/>
      <c r="F218" s="58"/>
      <c r="G218" s="55"/>
      <c r="H218" s="55"/>
    </row>
    <row r="219" spans="2:8" s="56" customFormat="1" ht="15.75" x14ac:dyDescent="0.25">
      <c r="B219" s="58"/>
      <c r="C219" s="58"/>
      <c r="D219" s="58"/>
      <c r="E219" s="58"/>
      <c r="F219" s="58"/>
      <c r="G219" s="55"/>
      <c r="H219" s="55"/>
    </row>
    <row r="220" spans="2:8" s="56" customFormat="1" ht="15.75" x14ac:dyDescent="0.25">
      <c r="B220" s="58"/>
      <c r="C220" s="58"/>
      <c r="D220" s="58"/>
      <c r="E220" s="58"/>
      <c r="F220" s="58"/>
      <c r="G220" s="55"/>
      <c r="H220" s="55"/>
    </row>
    <row r="221" spans="2:8" s="56" customFormat="1" ht="15.75" x14ac:dyDescent="0.25">
      <c r="B221" s="58"/>
      <c r="C221" s="58"/>
      <c r="D221" s="58"/>
      <c r="E221" s="58"/>
      <c r="F221" s="58"/>
      <c r="G221" s="55"/>
      <c r="H221" s="55"/>
    </row>
    <row r="222" spans="2:8" s="56" customFormat="1" ht="15.75" x14ac:dyDescent="0.25">
      <c r="B222" s="58"/>
      <c r="C222" s="58"/>
      <c r="D222" s="58"/>
      <c r="E222" s="58"/>
      <c r="F222" s="58"/>
      <c r="G222" s="55"/>
      <c r="H222" s="55"/>
    </row>
    <row r="223" spans="2:8" s="56" customFormat="1" ht="15.75" x14ac:dyDescent="0.25">
      <c r="B223" s="58"/>
      <c r="C223" s="58"/>
      <c r="D223" s="58"/>
      <c r="E223" s="58"/>
      <c r="F223" s="58"/>
      <c r="G223" s="55"/>
      <c r="H223" s="55"/>
    </row>
    <row r="224" spans="2:8" s="56" customFormat="1" ht="15.75" x14ac:dyDescent="0.25">
      <c r="B224" s="58"/>
      <c r="C224" s="58"/>
      <c r="D224" s="58"/>
      <c r="E224" s="58"/>
      <c r="F224" s="58"/>
      <c r="G224" s="55"/>
      <c r="H224" s="55"/>
    </row>
    <row r="225" spans="2:8" s="56" customFormat="1" ht="15.75" x14ac:dyDescent="0.25">
      <c r="B225" s="58"/>
      <c r="C225" s="58"/>
      <c r="D225" s="58"/>
      <c r="E225" s="58"/>
      <c r="F225" s="58"/>
      <c r="G225" s="55"/>
      <c r="H225" s="55"/>
    </row>
    <row r="226" spans="2:8" s="56" customFormat="1" ht="15.75" x14ac:dyDescent="0.25">
      <c r="B226" s="58"/>
      <c r="C226" s="58"/>
      <c r="D226" s="58"/>
      <c r="E226" s="58"/>
      <c r="F226" s="58"/>
      <c r="G226" s="55"/>
      <c r="H226" s="55"/>
    </row>
    <row r="227" spans="2:8" s="56" customFormat="1" ht="15.75" x14ac:dyDescent="0.25">
      <c r="B227" s="58"/>
      <c r="C227" s="58"/>
      <c r="D227" s="58"/>
      <c r="E227" s="58"/>
      <c r="F227" s="58"/>
      <c r="G227" s="55"/>
      <c r="H227" s="55"/>
    </row>
    <row r="228" spans="2:8" s="56" customFormat="1" ht="15.75" x14ac:dyDescent="0.25">
      <c r="B228" s="58"/>
      <c r="C228" s="58"/>
      <c r="D228" s="58"/>
      <c r="E228" s="58"/>
      <c r="F228" s="58"/>
      <c r="G228" s="55"/>
      <c r="H228" s="55"/>
    </row>
    <row r="229" spans="2:8" s="56" customFormat="1" ht="15.75" x14ac:dyDescent="0.25">
      <c r="B229" s="58"/>
      <c r="C229" s="58"/>
      <c r="D229" s="58"/>
      <c r="E229" s="58"/>
      <c r="F229" s="58"/>
      <c r="G229" s="55"/>
      <c r="H229" s="55"/>
    </row>
    <row r="230" spans="2:8" s="56" customFormat="1" ht="15.75" x14ac:dyDescent="0.25">
      <c r="B230" s="58"/>
      <c r="C230" s="58"/>
      <c r="D230" s="58"/>
      <c r="E230" s="58"/>
      <c r="F230" s="58"/>
      <c r="G230" s="55"/>
      <c r="H230" s="55"/>
    </row>
    <row r="231" spans="2:8" s="56" customFormat="1" ht="15.75" x14ac:dyDescent="0.25">
      <c r="B231" s="58"/>
      <c r="C231" s="58"/>
      <c r="D231" s="58"/>
      <c r="E231" s="58"/>
      <c r="F231" s="58"/>
      <c r="G231" s="55"/>
      <c r="H231" s="55"/>
    </row>
    <row r="232" spans="2:8" s="56" customFormat="1" ht="15.75" x14ac:dyDescent="0.25">
      <c r="B232" s="58"/>
      <c r="C232" s="58"/>
      <c r="D232" s="58"/>
      <c r="E232" s="58"/>
      <c r="F232" s="58"/>
      <c r="G232" s="55"/>
      <c r="H232" s="55"/>
    </row>
    <row r="233" spans="2:8" s="56" customFormat="1" ht="15.75" x14ac:dyDescent="0.25">
      <c r="B233" s="58"/>
      <c r="C233" s="58"/>
      <c r="D233" s="58"/>
      <c r="E233" s="58"/>
      <c r="F233" s="58"/>
      <c r="G233" s="55"/>
      <c r="H233" s="55"/>
    </row>
    <row r="234" spans="2:8" s="56" customFormat="1" ht="15.75" x14ac:dyDescent="0.25">
      <c r="B234" s="58"/>
      <c r="C234" s="58"/>
      <c r="D234" s="58"/>
      <c r="E234" s="58"/>
      <c r="F234" s="58"/>
      <c r="G234" s="55"/>
      <c r="H234" s="55"/>
    </row>
    <row r="235" spans="2:8" s="56" customFormat="1" ht="15.75" x14ac:dyDescent="0.25">
      <c r="B235" s="58"/>
      <c r="C235" s="58"/>
      <c r="D235" s="58"/>
      <c r="E235" s="58"/>
      <c r="F235" s="58"/>
      <c r="G235" s="55"/>
      <c r="H235" s="55"/>
    </row>
    <row r="236" spans="2:8" s="56" customFormat="1" ht="15.75" x14ac:dyDescent="0.25">
      <c r="B236" s="58"/>
      <c r="C236" s="58"/>
      <c r="D236" s="58"/>
      <c r="E236" s="58"/>
      <c r="F236" s="58"/>
      <c r="G236" s="55"/>
      <c r="H236" s="55"/>
    </row>
    <row r="237" spans="2:8" s="56" customFormat="1" ht="15.75" x14ac:dyDescent="0.25">
      <c r="B237" s="58"/>
      <c r="C237" s="58"/>
      <c r="D237" s="58"/>
      <c r="E237" s="58"/>
      <c r="F237" s="58"/>
      <c r="G237" s="55"/>
      <c r="H237" s="55"/>
    </row>
    <row r="238" spans="2:8" s="56" customFormat="1" ht="15.75" x14ac:dyDescent="0.25">
      <c r="B238" s="58"/>
      <c r="C238" s="58"/>
      <c r="D238" s="58"/>
      <c r="E238" s="58"/>
      <c r="F238" s="58"/>
      <c r="G238" s="55"/>
      <c r="H238" s="55"/>
    </row>
    <row r="239" spans="2:8" s="56" customFormat="1" ht="15.75" x14ac:dyDescent="0.25">
      <c r="B239" s="58"/>
      <c r="C239" s="58"/>
      <c r="D239" s="58"/>
      <c r="E239" s="58"/>
      <c r="F239" s="58"/>
      <c r="G239" s="55"/>
      <c r="H239" s="55"/>
    </row>
    <row r="240" spans="2:8" s="56" customFormat="1" ht="15.75" x14ac:dyDescent="0.25">
      <c r="B240" s="58"/>
      <c r="C240" s="58"/>
      <c r="D240" s="58"/>
      <c r="E240" s="58"/>
      <c r="F240" s="58"/>
      <c r="G240" s="55"/>
      <c r="H240" s="55"/>
    </row>
    <row r="241" spans="2:8" s="56" customFormat="1" ht="15.75" x14ac:dyDescent="0.25">
      <c r="B241" s="58"/>
      <c r="C241" s="58"/>
      <c r="D241" s="58"/>
      <c r="E241" s="58"/>
      <c r="F241" s="58"/>
      <c r="G241" s="55"/>
      <c r="H241" s="55"/>
    </row>
    <row r="242" spans="2:8" s="56" customFormat="1" ht="15.75" x14ac:dyDescent="0.25">
      <c r="B242" s="58"/>
      <c r="C242" s="58"/>
      <c r="D242" s="58"/>
      <c r="E242" s="58"/>
      <c r="F242" s="58"/>
      <c r="G242" s="55"/>
      <c r="H242" s="55"/>
    </row>
    <row r="243" spans="2:8" s="56" customFormat="1" ht="15.75" x14ac:dyDescent="0.25">
      <c r="B243" s="58"/>
      <c r="C243" s="58"/>
      <c r="D243" s="58"/>
      <c r="E243" s="58"/>
      <c r="F243" s="58"/>
      <c r="G243" s="55"/>
      <c r="H243" s="55"/>
    </row>
    <row r="244" spans="2:8" s="56" customFormat="1" ht="15.75" x14ac:dyDescent="0.25">
      <c r="B244" s="58"/>
      <c r="C244" s="58"/>
      <c r="D244" s="58"/>
      <c r="E244" s="58"/>
      <c r="F244" s="58"/>
      <c r="G244" s="55"/>
      <c r="H244" s="55"/>
    </row>
    <row r="245" spans="2:8" s="56" customFormat="1" ht="15.75" x14ac:dyDescent="0.25">
      <c r="B245" s="58"/>
      <c r="C245" s="58"/>
      <c r="D245" s="58"/>
      <c r="E245" s="58"/>
      <c r="F245" s="58"/>
      <c r="G245" s="55"/>
      <c r="H245" s="55"/>
    </row>
    <row r="246" spans="2:8" s="56" customFormat="1" ht="15.75" x14ac:dyDescent="0.25">
      <c r="B246" s="58"/>
      <c r="C246" s="58"/>
      <c r="D246" s="58"/>
      <c r="E246" s="58"/>
      <c r="F246" s="58"/>
      <c r="G246" s="55"/>
      <c r="H246" s="55"/>
    </row>
    <row r="247" spans="2:8" s="56" customFormat="1" ht="15.75" x14ac:dyDescent="0.25">
      <c r="B247" s="58"/>
      <c r="C247" s="58"/>
      <c r="D247" s="58"/>
      <c r="E247" s="58"/>
      <c r="F247" s="58"/>
      <c r="G247" s="55"/>
      <c r="H247" s="55"/>
    </row>
    <row r="248" spans="2:8" s="56" customFormat="1" ht="15.75" x14ac:dyDescent="0.25">
      <c r="B248" s="58"/>
      <c r="C248" s="58"/>
      <c r="D248" s="58"/>
      <c r="E248" s="58"/>
      <c r="F248" s="58"/>
      <c r="G248" s="55"/>
      <c r="H248" s="55"/>
    </row>
    <row r="249" spans="2:8" s="56" customFormat="1" ht="15.75" x14ac:dyDescent="0.25">
      <c r="B249" s="58"/>
      <c r="C249" s="58"/>
      <c r="D249" s="58"/>
      <c r="E249" s="58"/>
      <c r="F249" s="58"/>
      <c r="G249" s="55"/>
      <c r="H249" s="55"/>
    </row>
    <row r="250" spans="2:8" s="56" customFormat="1" ht="15.75" x14ac:dyDescent="0.25">
      <c r="B250" s="58"/>
      <c r="C250" s="58"/>
      <c r="D250" s="58"/>
      <c r="E250" s="58"/>
      <c r="F250" s="58"/>
      <c r="G250" s="55"/>
      <c r="H250" s="55"/>
    </row>
    <row r="251" spans="2:8" s="56" customFormat="1" ht="15.75" x14ac:dyDescent="0.25">
      <c r="B251" s="58"/>
      <c r="C251" s="58"/>
      <c r="D251" s="58"/>
      <c r="E251" s="58"/>
      <c r="F251" s="58"/>
      <c r="G251" s="55"/>
      <c r="H251" s="55"/>
    </row>
    <row r="252" spans="2:8" s="56" customFormat="1" ht="15.75" x14ac:dyDescent="0.25">
      <c r="B252" s="58"/>
      <c r="C252" s="58"/>
      <c r="D252" s="58"/>
      <c r="E252" s="58"/>
      <c r="F252" s="58"/>
      <c r="G252" s="55"/>
      <c r="H252" s="55"/>
    </row>
    <row r="253" spans="2:8" s="56" customFormat="1" ht="15.75" x14ac:dyDescent="0.25">
      <c r="B253" s="58"/>
      <c r="C253" s="58"/>
      <c r="D253" s="58"/>
      <c r="E253" s="58"/>
      <c r="F253" s="58"/>
      <c r="G253" s="55"/>
      <c r="H253" s="55"/>
    </row>
    <row r="254" spans="2:8" s="56" customFormat="1" ht="15.75" x14ac:dyDescent="0.25">
      <c r="B254" s="58"/>
      <c r="C254" s="58"/>
      <c r="D254" s="58"/>
      <c r="E254" s="58"/>
      <c r="F254" s="58"/>
      <c r="G254" s="55"/>
      <c r="H254" s="55"/>
    </row>
    <row r="255" spans="2:8" s="56" customFormat="1" ht="15.75" x14ac:dyDescent="0.25">
      <c r="B255" s="58"/>
      <c r="C255" s="58"/>
      <c r="D255" s="58"/>
      <c r="E255" s="58"/>
      <c r="F255" s="58"/>
      <c r="G255" s="55"/>
      <c r="H255" s="55"/>
    </row>
    <row r="256" spans="2:8" s="56" customFormat="1" ht="15.75" x14ac:dyDescent="0.25">
      <c r="B256" s="58"/>
      <c r="C256" s="58"/>
      <c r="D256" s="58"/>
      <c r="E256" s="58"/>
      <c r="F256" s="58"/>
      <c r="G256" s="55"/>
      <c r="H256" s="55"/>
    </row>
    <row r="257" spans="2:8" s="56" customFormat="1" ht="15.75" x14ac:dyDescent="0.25">
      <c r="B257" s="58"/>
      <c r="C257" s="58"/>
      <c r="D257" s="58"/>
      <c r="E257" s="58"/>
      <c r="F257" s="58"/>
      <c r="G257" s="55"/>
      <c r="H257" s="55"/>
    </row>
    <row r="258" spans="2:8" s="56" customFormat="1" ht="15.75" x14ac:dyDescent="0.25">
      <c r="B258" s="58"/>
      <c r="C258" s="58"/>
      <c r="D258" s="58"/>
      <c r="E258" s="58"/>
      <c r="F258" s="58"/>
      <c r="G258" s="55"/>
      <c r="H258" s="55"/>
    </row>
    <row r="259" spans="2:8" s="56" customFormat="1" ht="15.75" x14ac:dyDescent="0.25">
      <c r="B259" s="58"/>
      <c r="C259" s="58"/>
      <c r="D259" s="58"/>
      <c r="E259" s="58"/>
      <c r="F259" s="58"/>
      <c r="G259" s="55"/>
      <c r="H259" s="55"/>
    </row>
    <row r="260" spans="2:8" s="56" customFormat="1" ht="15.75" x14ac:dyDescent="0.25">
      <c r="B260" s="58"/>
      <c r="C260" s="58"/>
      <c r="D260" s="58"/>
      <c r="E260" s="58"/>
      <c r="F260" s="58"/>
      <c r="G260" s="55"/>
      <c r="H260" s="55"/>
    </row>
    <row r="261" spans="2:8" s="56" customFormat="1" ht="15.75" x14ac:dyDescent="0.25">
      <c r="B261" s="58"/>
      <c r="C261" s="58"/>
      <c r="D261" s="58"/>
      <c r="E261" s="58"/>
      <c r="F261" s="58"/>
      <c r="G261" s="55"/>
      <c r="H261" s="55"/>
    </row>
    <row r="262" spans="2:8" s="56" customFormat="1" ht="15.75" x14ac:dyDescent="0.25">
      <c r="B262" s="58"/>
      <c r="C262" s="58"/>
      <c r="D262" s="58"/>
      <c r="E262" s="58"/>
      <c r="F262" s="58"/>
      <c r="G262" s="55"/>
      <c r="H262" s="55"/>
    </row>
    <row r="263" spans="2:8" s="56" customFormat="1" ht="15.75" x14ac:dyDescent="0.25">
      <c r="B263" s="58"/>
      <c r="C263" s="58"/>
      <c r="D263" s="58"/>
      <c r="E263" s="58"/>
      <c r="F263" s="58"/>
      <c r="G263" s="55"/>
      <c r="H263" s="55"/>
    </row>
    <row r="264" spans="2:8" s="56" customFormat="1" ht="15.75" x14ac:dyDescent="0.25">
      <c r="B264" s="58"/>
      <c r="C264" s="58"/>
      <c r="D264" s="58"/>
      <c r="E264" s="58"/>
      <c r="F264" s="58"/>
      <c r="G264" s="55"/>
      <c r="H264" s="55"/>
    </row>
    <row r="265" spans="2:8" s="56" customFormat="1" ht="15.75" x14ac:dyDescent="0.25">
      <c r="B265" s="58"/>
      <c r="C265" s="58"/>
      <c r="D265" s="58"/>
      <c r="E265" s="58"/>
      <c r="F265" s="58"/>
      <c r="G265" s="55"/>
      <c r="H265" s="55"/>
    </row>
    <row r="266" spans="2:8" s="56" customFormat="1" ht="15.75" x14ac:dyDescent="0.25">
      <c r="B266" s="58"/>
      <c r="C266" s="58"/>
      <c r="D266" s="58"/>
      <c r="E266" s="58"/>
      <c r="F266" s="58"/>
      <c r="G266" s="55"/>
      <c r="H266" s="55"/>
    </row>
    <row r="267" spans="2:8" s="56" customFormat="1" ht="15.75" x14ac:dyDescent="0.25">
      <c r="B267" s="58"/>
      <c r="C267" s="58"/>
      <c r="D267" s="58"/>
      <c r="E267" s="58"/>
      <c r="F267" s="58"/>
      <c r="G267" s="55"/>
      <c r="H267" s="55"/>
    </row>
    <row r="268" spans="2:8" s="56" customFormat="1" ht="15.75" x14ac:dyDescent="0.25">
      <c r="B268" s="58"/>
      <c r="C268" s="58"/>
      <c r="D268" s="58"/>
      <c r="E268" s="58"/>
      <c r="F268" s="58"/>
      <c r="G268" s="55"/>
      <c r="H268" s="55"/>
    </row>
    <row r="269" spans="2:8" s="56" customFormat="1" ht="15.75" x14ac:dyDescent="0.25">
      <c r="B269" s="58"/>
      <c r="C269" s="58"/>
      <c r="D269" s="58"/>
      <c r="E269" s="58"/>
      <c r="F269" s="58"/>
      <c r="G269" s="55"/>
      <c r="H269" s="55"/>
    </row>
    <row r="270" spans="2:8" s="56" customFormat="1" ht="15.75" x14ac:dyDescent="0.25">
      <c r="B270" s="58"/>
      <c r="C270" s="58"/>
      <c r="D270" s="58"/>
      <c r="E270" s="58"/>
      <c r="F270" s="58"/>
      <c r="G270" s="55"/>
      <c r="H270" s="55"/>
    </row>
    <row r="271" spans="2:8" s="56" customFormat="1" ht="15.75" x14ac:dyDescent="0.25">
      <c r="B271" s="58"/>
      <c r="C271" s="58"/>
      <c r="D271" s="58"/>
      <c r="E271" s="58"/>
      <c r="F271" s="58"/>
      <c r="G271" s="55"/>
      <c r="H271" s="55"/>
    </row>
    <row r="272" spans="2:8" s="56" customFormat="1" ht="15.75" x14ac:dyDescent="0.25">
      <c r="B272" s="58"/>
      <c r="C272" s="58"/>
      <c r="D272" s="58"/>
      <c r="E272" s="58"/>
      <c r="F272" s="58"/>
      <c r="G272" s="55"/>
      <c r="H272" s="55"/>
    </row>
    <row r="273" spans="2:8" s="56" customFormat="1" ht="15.75" x14ac:dyDescent="0.25">
      <c r="B273" s="58"/>
      <c r="C273" s="58"/>
      <c r="D273" s="58"/>
      <c r="E273" s="58"/>
      <c r="F273" s="58"/>
      <c r="G273" s="55"/>
      <c r="H273" s="55"/>
    </row>
    <row r="274" spans="2:8" s="56" customFormat="1" ht="15.75" x14ac:dyDescent="0.25">
      <c r="B274" s="58"/>
      <c r="C274" s="58"/>
      <c r="D274" s="58"/>
      <c r="E274" s="58"/>
      <c r="F274" s="58"/>
      <c r="G274" s="55"/>
      <c r="H274" s="55"/>
    </row>
    <row r="275" spans="2:8" s="56" customFormat="1" ht="15.75" x14ac:dyDescent="0.25">
      <c r="B275" s="58"/>
      <c r="C275" s="58"/>
      <c r="D275" s="58"/>
      <c r="E275" s="58"/>
      <c r="F275" s="58"/>
      <c r="G275" s="55"/>
      <c r="H275" s="55"/>
    </row>
    <row r="276" spans="2:8" s="56" customFormat="1" ht="15.75" x14ac:dyDescent="0.25">
      <c r="B276" s="58"/>
      <c r="C276" s="58"/>
      <c r="D276" s="58"/>
      <c r="E276" s="58"/>
      <c r="F276" s="58"/>
      <c r="G276" s="55"/>
      <c r="H276" s="55"/>
    </row>
    <row r="277" spans="2:8" s="56" customFormat="1" ht="15.75" x14ac:dyDescent="0.25">
      <c r="B277" s="58"/>
      <c r="C277" s="58"/>
      <c r="D277" s="58"/>
      <c r="E277" s="58"/>
      <c r="F277" s="58"/>
      <c r="G277" s="55"/>
      <c r="H277" s="55"/>
    </row>
    <row r="278" spans="2:8" s="56" customFormat="1" ht="15.75" x14ac:dyDescent="0.25">
      <c r="B278" s="58"/>
      <c r="C278" s="58"/>
      <c r="D278" s="58"/>
      <c r="E278" s="58"/>
      <c r="F278" s="58"/>
      <c r="G278" s="55"/>
      <c r="H278" s="55"/>
    </row>
    <row r="279" spans="2:8" s="56" customFormat="1" ht="15.75" x14ac:dyDescent="0.25">
      <c r="B279" s="58"/>
      <c r="C279" s="58"/>
      <c r="D279" s="58"/>
      <c r="E279" s="58"/>
      <c r="F279" s="58"/>
      <c r="G279" s="55"/>
      <c r="H279" s="55"/>
    </row>
    <row r="280" spans="2:8" s="56" customFormat="1" ht="15.75" x14ac:dyDescent="0.25">
      <c r="B280" s="58"/>
      <c r="C280" s="58"/>
      <c r="D280" s="58"/>
      <c r="E280" s="58"/>
      <c r="F280" s="58"/>
      <c r="G280" s="55"/>
      <c r="H280" s="55"/>
    </row>
    <row r="281" spans="2:8" s="56" customFormat="1" ht="15.75" x14ac:dyDescent="0.25">
      <c r="B281" s="58"/>
      <c r="C281" s="58"/>
      <c r="D281" s="58"/>
      <c r="E281" s="58"/>
      <c r="F281" s="58"/>
      <c r="G281" s="55"/>
      <c r="H281" s="55"/>
    </row>
    <row r="282" spans="2:8" s="56" customFormat="1" ht="15.75" x14ac:dyDescent="0.25">
      <c r="B282" s="58"/>
      <c r="C282" s="58"/>
      <c r="D282" s="58"/>
      <c r="E282" s="58"/>
      <c r="F282" s="58"/>
      <c r="G282" s="55"/>
      <c r="H282" s="55"/>
    </row>
    <row r="283" spans="2:8" s="56" customFormat="1" ht="15.75" x14ac:dyDescent="0.25">
      <c r="B283" s="58"/>
      <c r="C283" s="58"/>
      <c r="D283" s="58"/>
      <c r="E283" s="58"/>
      <c r="F283" s="58"/>
      <c r="G283" s="55"/>
      <c r="H283" s="55"/>
    </row>
    <row r="284" spans="2:8" s="56" customFormat="1" ht="15.75" x14ac:dyDescent="0.25">
      <c r="B284" s="58"/>
      <c r="C284" s="58"/>
      <c r="D284" s="58"/>
      <c r="E284" s="58"/>
      <c r="F284" s="58"/>
      <c r="G284" s="55"/>
      <c r="H284" s="55"/>
    </row>
    <row r="285" spans="2:8" s="56" customFormat="1" ht="15.75" x14ac:dyDescent="0.25">
      <c r="B285" s="58"/>
      <c r="C285" s="58"/>
      <c r="D285" s="58"/>
      <c r="E285" s="58"/>
      <c r="F285" s="58"/>
      <c r="G285" s="55"/>
      <c r="H285" s="55"/>
    </row>
    <row r="286" spans="2:8" s="56" customFormat="1" ht="15.75" x14ac:dyDescent="0.25">
      <c r="B286" s="58"/>
      <c r="C286" s="58"/>
      <c r="D286" s="58"/>
      <c r="E286" s="58"/>
      <c r="F286" s="58"/>
      <c r="G286" s="55"/>
      <c r="H286" s="55"/>
    </row>
    <row r="287" spans="2:8" s="56" customFormat="1" ht="15.75" x14ac:dyDescent="0.25">
      <c r="B287" s="58"/>
      <c r="C287" s="58"/>
      <c r="D287" s="58"/>
      <c r="E287" s="58"/>
      <c r="F287" s="58"/>
      <c r="G287" s="55"/>
      <c r="H287" s="55"/>
    </row>
    <row r="288" spans="2:8" s="56" customFormat="1" ht="15.75" x14ac:dyDescent="0.25">
      <c r="B288" s="58"/>
      <c r="C288" s="58"/>
      <c r="D288" s="58"/>
      <c r="E288" s="58"/>
      <c r="F288" s="58"/>
      <c r="G288" s="55"/>
      <c r="H288" s="55"/>
    </row>
    <row r="289" spans="2:8" s="56" customFormat="1" ht="15.75" x14ac:dyDescent="0.25">
      <c r="B289" s="58"/>
      <c r="C289" s="58"/>
      <c r="D289" s="58"/>
      <c r="E289" s="58"/>
      <c r="F289" s="58"/>
      <c r="G289" s="55"/>
      <c r="H289" s="55"/>
    </row>
    <row r="290" spans="2:8" s="56" customFormat="1" ht="15.75" x14ac:dyDescent="0.25">
      <c r="B290" s="58"/>
      <c r="C290" s="58"/>
      <c r="D290" s="58"/>
      <c r="E290" s="58"/>
      <c r="F290" s="58"/>
      <c r="G290" s="55"/>
      <c r="H290" s="55"/>
    </row>
    <row r="291" spans="2:8" s="56" customFormat="1" ht="15.75" x14ac:dyDescent="0.25">
      <c r="B291" s="58"/>
      <c r="C291" s="58"/>
      <c r="D291" s="58"/>
      <c r="E291" s="58"/>
      <c r="F291" s="58"/>
      <c r="G291" s="55"/>
      <c r="H291" s="55"/>
    </row>
    <row r="292" spans="2:8" s="56" customFormat="1" ht="15.75" x14ac:dyDescent="0.25">
      <c r="B292" s="58"/>
      <c r="C292" s="58"/>
      <c r="D292" s="58"/>
      <c r="E292" s="58"/>
      <c r="F292" s="58"/>
      <c r="G292" s="55"/>
      <c r="H292" s="55"/>
    </row>
    <row r="293" spans="2:8" s="56" customFormat="1" ht="15.75" x14ac:dyDescent="0.25">
      <c r="B293" s="58"/>
      <c r="C293" s="58"/>
      <c r="D293" s="58"/>
      <c r="E293" s="58"/>
      <c r="F293" s="58"/>
      <c r="G293" s="55"/>
      <c r="H293" s="55"/>
    </row>
    <row r="294" spans="2:8" s="56" customFormat="1" ht="15.75" x14ac:dyDescent="0.25">
      <c r="B294" s="58"/>
      <c r="C294" s="58"/>
      <c r="D294" s="58"/>
      <c r="E294" s="58"/>
      <c r="F294" s="58"/>
      <c r="G294" s="55"/>
      <c r="H294" s="55"/>
    </row>
    <row r="295" spans="2:8" s="56" customFormat="1" ht="15.75" x14ac:dyDescent="0.25">
      <c r="B295" s="58"/>
      <c r="C295" s="58"/>
      <c r="D295" s="58"/>
      <c r="E295" s="58"/>
      <c r="F295" s="58"/>
      <c r="G295" s="55"/>
      <c r="H295" s="55"/>
    </row>
    <row r="296" spans="2:8" s="56" customFormat="1" ht="15.75" x14ac:dyDescent="0.25">
      <c r="B296" s="58"/>
      <c r="C296" s="58"/>
      <c r="D296" s="58"/>
      <c r="E296" s="58"/>
      <c r="F296" s="58"/>
      <c r="G296" s="55"/>
      <c r="H296" s="55"/>
    </row>
    <row r="297" spans="2:8" s="56" customFormat="1" ht="15.75" x14ac:dyDescent="0.25">
      <c r="B297" s="58"/>
      <c r="C297" s="58"/>
      <c r="D297" s="58"/>
      <c r="E297" s="58"/>
      <c r="F297" s="58"/>
      <c r="G297" s="55"/>
      <c r="H297" s="55"/>
    </row>
    <row r="298" spans="2:8" s="56" customFormat="1" ht="15.75" x14ac:dyDescent="0.25">
      <c r="B298" s="58"/>
      <c r="C298" s="58"/>
      <c r="D298" s="58"/>
      <c r="E298" s="58"/>
      <c r="F298" s="58"/>
      <c r="G298" s="55"/>
      <c r="H298" s="55"/>
    </row>
    <row r="299" spans="2:8" s="56" customFormat="1" ht="15.75" x14ac:dyDescent="0.25">
      <c r="B299" s="58"/>
      <c r="C299" s="58"/>
      <c r="D299" s="58"/>
      <c r="E299" s="58"/>
      <c r="F299" s="58"/>
      <c r="G299" s="55"/>
      <c r="H299" s="55"/>
    </row>
    <row r="300" spans="2:8" s="56" customFormat="1" ht="15.75" x14ac:dyDescent="0.25">
      <c r="B300" s="58"/>
      <c r="C300" s="58"/>
      <c r="D300" s="58"/>
      <c r="E300" s="58"/>
      <c r="F300" s="58"/>
      <c r="G300" s="55"/>
      <c r="H300" s="55"/>
    </row>
    <row r="301" spans="2:8" s="56" customFormat="1" ht="15.75" x14ac:dyDescent="0.25">
      <c r="B301" s="58"/>
      <c r="C301" s="58"/>
      <c r="D301" s="58"/>
      <c r="E301" s="58"/>
      <c r="F301" s="58"/>
      <c r="G301" s="55"/>
      <c r="H301" s="55"/>
    </row>
    <row r="302" spans="2:8" s="56" customFormat="1" ht="15.75" x14ac:dyDescent="0.25">
      <c r="B302" s="58"/>
      <c r="C302" s="58"/>
      <c r="D302" s="58"/>
      <c r="E302" s="58"/>
      <c r="F302" s="58"/>
      <c r="G302" s="55"/>
      <c r="H302" s="55"/>
    </row>
    <row r="303" spans="2:8" s="56" customFormat="1" ht="15.75" x14ac:dyDescent="0.25">
      <c r="B303" s="58"/>
      <c r="C303" s="58"/>
      <c r="D303" s="58"/>
      <c r="E303" s="58"/>
      <c r="F303" s="58"/>
      <c r="G303" s="55"/>
      <c r="H303" s="55"/>
    </row>
    <row r="304" spans="2:8" s="56" customFormat="1" ht="15.75" x14ac:dyDescent="0.25">
      <c r="B304" s="58"/>
      <c r="C304" s="58"/>
      <c r="D304" s="58"/>
      <c r="E304" s="58"/>
      <c r="F304" s="58"/>
      <c r="G304" s="55"/>
      <c r="H304" s="55"/>
    </row>
    <row r="305" spans="2:8" s="56" customFormat="1" ht="15.75" x14ac:dyDescent="0.25">
      <c r="B305" s="58"/>
      <c r="C305" s="58"/>
      <c r="D305" s="58"/>
      <c r="E305" s="58"/>
      <c r="F305" s="58"/>
      <c r="G305" s="55"/>
      <c r="H305" s="55"/>
    </row>
    <row r="306" spans="2:8" s="56" customFormat="1" ht="15.75" x14ac:dyDescent="0.25">
      <c r="B306" s="58"/>
      <c r="C306" s="58"/>
      <c r="D306" s="58"/>
      <c r="E306" s="58"/>
      <c r="F306" s="58"/>
      <c r="G306" s="55"/>
      <c r="H306" s="55"/>
    </row>
    <row r="307" spans="2:8" s="56" customFormat="1" ht="15.75" x14ac:dyDescent="0.25">
      <c r="B307" s="58"/>
      <c r="C307" s="58"/>
      <c r="D307" s="58"/>
      <c r="E307" s="58"/>
      <c r="F307" s="58"/>
      <c r="G307" s="55"/>
      <c r="H307" s="55"/>
    </row>
    <row r="308" spans="2:8" s="56" customFormat="1" ht="15.75" x14ac:dyDescent="0.25">
      <c r="B308" s="58"/>
      <c r="C308" s="58"/>
      <c r="D308" s="58"/>
      <c r="E308" s="58"/>
      <c r="F308" s="58"/>
      <c r="G308" s="55"/>
      <c r="H308" s="55"/>
    </row>
    <row r="309" spans="2:8" s="56" customFormat="1" ht="15.75" x14ac:dyDescent="0.25">
      <c r="B309" s="58"/>
      <c r="C309" s="58"/>
      <c r="D309" s="58"/>
      <c r="E309" s="58"/>
      <c r="F309" s="58"/>
      <c r="G309" s="55"/>
      <c r="H309" s="55"/>
    </row>
    <row r="310" spans="2:8" s="56" customFormat="1" ht="15.75" x14ac:dyDescent="0.25">
      <c r="B310" s="58"/>
      <c r="C310" s="58"/>
      <c r="D310" s="58"/>
      <c r="E310" s="58"/>
      <c r="F310" s="58"/>
      <c r="G310" s="55"/>
      <c r="H310" s="55"/>
    </row>
    <row r="311" spans="2:8" s="56" customFormat="1" ht="15.75" x14ac:dyDescent="0.25">
      <c r="B311" s="58"/>
      <c r="C311" s="58"/>
      <c r="D311" s="58"/>
      <c r="E311" s="58"/>
      <c r="F311" s="58"/>
      <c r="G311" s="55"/>
      <c r="H311" s="55"/>
    </row>
    <row r="312" spans="2:8" s="56" customFormat="1" ht="15.75" x14ac:dyDescent="0.25">
      <c r="B312" s="58"/>
      <c r="C312" s="58"/>
      <c r="D312" s="58"/>
      <c r="E312" s="58"/>
      <c r="F312" s="58"/>
      <c r="G312" s="55"/>
      <c r="H312" s="55"/>
    </row>
    <row r="313" spans="2:8" s="56" customFormat="1" ht="15.75" x14ac:dyDescent="0.25">
      <c r="B313" s="58"/>
      <c r="C313" s="58"/>
      <c r="D313" s="58"/>
      <c r="E313" s="58"/>
      <c r="F313" s="58"/>
      <c r="G313" s="55"/>
      <c r="H313" s="55"/>
    </row>
    <row r="314" spans="2:8" s="56" customFormat="1" ht="15.75" x14ac:dyDescent="0.25">
      <c r="B314" s="58"/>
      <c r="C314" s="58"/>
      <c r="D314" s="58"/>
      <c r="E314" s="58"/>
      <c r="F314" s="58"/>
      <c r="G314" s="55"/>
      <c r="H314" s="55"/>
    </row>
    <row r="315" spans="2:8" s="56" customFormat="1" ht="15.75" x14ac:dyDescent="0.25">
      <c r="B315" s="58"/>
      <c r="C315" s="58"/>
      <c r="D315" s="58"/>
      <c r="E315" s="58"/>
      <c r="F315" s="58"/>
      <c r="G315" s="55"/>
      <c r="H315" s="55"/>
    </row>
    <row r="316" spans="2:8" s="56" customFormat="1" ht="15.75" x14ac:dyDescent="0.25">
      <c r="B316" s="58"/>
      <c r="C316" s="58"/>
      <c r="D316" s="58"/>
      <c r="E316" s="58"/>
      <c r="F316" s="58"/>
      <c r="G316" s="55"/>
      <c r="H316" s="55"/>
    </row>
    <row r="317" spans="2:8" s="56" customFormat="1" ht="15.75" x14ac:dyDescent="0.25">
      <c r="B317" s="58"/>
      <c r="C317" s="58"/>
      <c r="D317" s="58"/>
      <c r="E317" s="58"/>
      <c r="F317" s="58"/>
      <c r="G317" s="55"/>
      <c r="H317" s="55"/>
    </row>
    <row r="318" spans="2:8" s="56" customFormat="1" ht="15.75" x14ac:dyDescent="0.25">
      <c r="B318" s="58"/>
      <c r="C318" s="58"/>
      <c r="D318" s="58"/>
      <c r="E318" s="58"/>
      <c r="F318" s="58"/>
      <c r="G318" s="55"/>
      <c r="H318" s="55"/>
    </row>
    <row r="319" spans="2:8" s="56" customFormat="1" ht="15.75" x14ac:dyDescent="0.25">
      <c r="B319" s="58"/>
      <c r="C319" s="58"/>
      <c r="D319" s="58"/>
      <c r="E319" s="58"/>
      <c r="F319" s="58"/>
      <c r="G319" s="55"/>
      <c r="H319" s="55"/>
    </row>
    <row r="320" spans="2:8" s="56" customFormat="1" ht="15.75" x14ac:dyDescent="0.25">
      <c r="B320" s="58"/>
      <c r="C320" s="58"/>
      <c r="D320" s="58"/>
      <c r="E320" s="58"/>
      <c r="F320" s="58"/>
      <c r="G320" s="55"/>
      <c r="H320" s="55"/>
    </row>
    <row r="321" spans="2:8" s="56" customFormat="1" ht="15.75" x14ac:dyDescent="0.25">
      <c r="B321" s="58"/>
      <c r="C321" s="58"/>
      <c r="D321" s="58"/>
      <c r="E321" s="58"/>
      <c r="F321" s="58"/>
      <c r="G321" s="55"/>
      <c r="H321" s="55"/>
    </row>
    <row r="322" spans="2:8" s="56" customFormat="1" ht="15.75" x14ac:dyDescent="0.25">
      <c r="B322" s="58"/>
      <c r="C322" s="58"/>
      <c r="D322" s="58"/>
      <c r="E322" s="58"/>
      <c r="F322" s="58"/>
      <c r="G322" s="55"/>
      <c r="H322" s="55"/>
    </row>
    <row r="323" spans="2:8" s="56" customFormat="1" ht="15.75" x14ac:dyDescent="0.25">
      <c r="B323" s="58"/>
      <c r="C323" s="58"/>
      <c r="D323" s="58"/>
      <c r="E323" s="58"/>
      <c r="F323" s="58"/>
      <c r="G323" s="55"/>
      <c r="H323" s="55"/>
    </row>
    <row r="324" spans="2:8" s="56" customFormat="1" ht="15.75" x14ac:dyDescent="0.25">
      <c r="B324" s="58"/>
      <c r="C324" s="58"/>
      <c r="D324" s="58"/>
      <c r="E324" s="58"/>
      <c r="F324" s="58"/>
      <c r="G324" s="55"/>
      <c r="H324" s="55"/>
    </row>
    <row r="325" spans="2:8" s="56" customFormat="1" ht="15.75" x14ac:dyDescent="0.25">
      <c r="B325" s="58"/>
      <c r="C325" s="58"/>
      <c r="D325" s="58"/>
      <c r="E325" s="58"/>
      <c r="F325" s="58"/>
      <c r="G325" s="55"/>
      <c r="H325" s="55"/>
    </row>
    <row r="326" spans="2:8" s="56" customFormat="1" ht="15.75" x14ac:dyDescent="0.25">
      <c r="B326" s="58"/>
      <c r="C326" s="58"/>
      <c r="D326" s="58"/>
      <c r="E326" s="58"/>
      <c r="F326" s="58"/>
      <c r="G326" s="55"/>
      <c r="H326" s="55"/>
    </row>
    <row r="327" spans="2:8" s="56" customFormat="1" ht="15.75" x14ac:dyDescent="0.25">
      <c r="B327" s="58"/>
      <c r="C327" s="58"/>
      <c r="D327" s="58"/>
      <c r="E327" s="58"/>
      <c r="F327" s="58"/>
      <c r="G327" s="55"/>
      <c r="H327" s="55"/>
    </row>
    <row r="328" spans="2:8" s="56" customFormat="1" ht="15.75" x14ac:dyDescent="0.25">
      <c r="B328" s="58"/>
      <c r="C328" s="58"/>
      <c r="D328" s="58"/>
      <c r="E328" s="58"/>
      <c r="F328" s="58"/>
      <c r="G328" s="55"/>
      <c r="H328" s="55"/>
    </row>
    <row r="329" spans="2:8" s="56" customFormat="1" ht="15.75" x14ac:dyDescent="0.25">
      <c r="B329" s="58"/>
      <c r="C329" s="58"/>
      <c r="D329" s="58"/>
      <c r="E329" s="58"/>
      <c r="F329" s="58"/>
      <c r="G329" s="55"/>
      <c r="H329" s="55"/>
    </row>
    <row r="330" spans="2:8" s="56" customFormat="1" ht="15.75" x14ac:dyDescent="0.25">
      <c r="B330" s="58"/>
      <c r="C330" s="58"/>
      <c r="D330" s="58"/>
      <c r="E330" s="58"/>
      <c r="F330" s="58"/>
      <c r="G330" s="55"/>
      <c r="H330" s="55"/>
    </row>
    <row r="331" spans="2:8" s="56" customFormat="1" ht="15.75" x14ac:dyDescent="0.25">
      <c r="B331" s="58"/>
      <c r="C331" s="58"/>
      <c r="D331" s="58"/>
      <c r="E331" s="58"/>
      <c r="F331" s="58"/>
      <c r="G331" s="55"/>
      <c r="H331" s="55"/>
    </row>
    <row r="332" spans="2:8" s="56" customFormat="1" ht="15.75" x14ac:dyDescent="0.25">
      <c r="B332" s="58"/>
      <c r="C332" s="58"/>
      <c r="D332" s="58"/>
      <c r="E332" s="58"/>
      <c r="F332" s="58"/>
      <c r="G332" s="55"/>
      <c r="H332" s="55"/>
    </row>
    <row r="333" spans="2:8" s="56" customFormat="1" ht="15.75" x14ac:dyDescent="0.25">
      <c r="B333" s="58"/>
      <c r="C333" s="58"/>
      <c r="D333" s="58"/>
      <c r="E333" s="58"/>
      <c r="F333" s="58"/>
      <c r="G333" s="55"/>
      <c r="H333" s="55"/>
    </row>
    <row r="334" spans="2:8" s="56" customFormat="1" ht="15.75" x14ac:dyDescent="0.25">
      <c r="B334" s="58"/>
      <c r="C334" s="58"/>
      <c r="D334" s="58"/>
      <c r="E334" s="58"/>
      <c r="F334" s="58"/>
      <c r="G334" s="55"/>
      <c r="H334" s="55"/>
    </row>
    <row r="335" spans="2:8" s="56" customFormat="1" ht="15.75" x14ac:dyDescent="0.25">
      <c r="B335" s="58"/>
      <c r="C335" s="58"/>
      <c r="D335" s="58"/>
      <c r="E335" s="58"/>
      <c r="F335" s="58"/>
      <c r="G335" s="55"/>
      <c r="H335" s="55"/>
    </row>
    <row r="336" spans="2:8" s="56" customFormat="1" ht="15.75" x14ac:dyDescent="0.25">
      <c r="B336" s="58"/>
      <c r="C336" s="58"/>
      <c r="D336" s="58"/>
      <c r="E336" s="58"/>
      <c r="F336" s="58"/>
      <c r="G336" s="55"/>
      <c r="H336" s="55"/>
    </row>
    <row r="337" spans="2:8" s="56" customFormat="1" ht="15.75" x14ac:dyDescent="0.25">
      <c r="B337" s="58"/>
      <c r="C337" s="58"/>
      <c r="D337" s="58"/>
      <c r="E337" s="58"/>
      <c r="F337" s="58"/>
      <c r="G337" s="55"/>
      <c r="H337" s="55"/>
    </row>
    <row r="338" spans="2:8" s="56" customFormat="1" ht="15.75" x14ac:dyDescent="0.25">
      <c r="B338" s="58"/>
      <c r="C338" s="58"/>
      <c r="D338" s="58"/>
      <c r="E338" s="58"/>
      <c r="F338" s="58"/>
      <c r="G338" s="55"/>
      <c r="H338" s="55"/>
    </row>
    <row r="339" spans="2:8" s="56" customFormat="1" ht="15.75" x14ac:dyDescent="0.25">
      <c r="B339" s="58"/>
      <c r="C339" s="58"/>
      <c r="D339" s="58"/>
      <c r="E339" s="58"/>
      <c r="F339" s="58"/>
      <c r="G339" s="55"/>
      <c r="H339" s="55"/>
    </row>
    <row r="340" spans="2:8" s="56" customFormat="1" ht="15.75" x14ac:dyDescent="0.25">
      <c r="B340" s="58"/>
      <c r="C340" s="58"/>
      <c r="D340" s="58"/>
      <c r="E340" s="58"/>
      <c r="F340" s="58"/>
      <c r="G340" s="55"/>
      <c r="H340" s="55"/>
    </row>
    <row r="341" spans="2:8" s="56" customFormat="1" ht="15.75" x14ac:dyDescent="0.25">
      <c r="B341" s="58"/>
      <c r="C341" s="58"/>
      <c r="D341" s="58"/>
      <c r="E341" s="58"/>
      <c r="F341" s="58"/>
      <c r="G341" s="55"/>
      <c r="H341" s="55"/>
    </row>
    <row r="342" spans="2:8" s="56" customFormat="1" ht="15.75" x14ac:dyDescent="0.25">
      <c r="B342" s="58"/>
      <c r="C342" s="58"/>
      <c r="D342" s="58"/>
      <c r="E342" s="58"/>
      <c r="F342" s="58"/>
      <c r="G342" s="55"/>
      <c r="H342" s="55"/>
    </row>
    <row r="343" spans="2:8" s="56" customFormat="1" ht="15.75" x14ac:dyDescent="0.25">
      <c r="B343" s="58"/>
      <c r="C343" s="58"/>
      <c r="D343" s="58"/>
      <c r="E343" s="58"/>
      <c r="F343" s="58"/>
      <c r="G343" s="55"/>
      <c r="H343" s="55"/>
    </row>
    <row r="344" spans="2:8" s="56" customFormat="1" ht="15.75" x14ac:dyDescent="0.25">
      <c r="B344" s="58"/>
      <c r="C344" s="58"/>
      <c r="D344" s="58"/>
      <c r="E344" s="58"/>
      <c r="F344" s="58"/>
      <c r="G344" s="55"/>
      <c r="H344" s="55"/>
    </row>
    <row r="345" spans="2:8" s="56" customFormat="1" ht="15.75" x14ac:dyDescent="0.25">
      <c r="B345" s="58"/>
      <c r="C345" s="58"/>
      <c r="D345" s="58"/>
      <c r="E345" s="58"/>
      <c r="F345" s="58"/>
      <c r="G345" s="55"/>
      <c r="H345" s="55"/>
    </row>
    <row r="346" spans="2:8" s="56" customFormat="1" ht="15.75" x14ac:dyDescent="0.25">
      <c r="B346" s="58"/>
      <c r="C346" s="58"/>
      <c r="D346" s="58"/>
      <c r="E346" s="58"/>
      <c r="F346" s="58"/>
      <c r="G346" s="55"/>
      <c r="H346" s="55"/>
    </row>
    <row r="347" spans="2:8" s="56" customFormat="1" ht="15.75" x14ac:dyDescent="0.25">
      <c r="B347" s="58"/>
      <c r="C347" s="58"/>
      <c r="D347" s="58"/>
      <c r="E347" s="58"/>
      <c r="F347" s="58"/>
      <c r="G347" s="55"/>
      <c r="H347" s="55"/>
    </row>
    <row r="348" spans="2:8" s="56" customFormat="1" ht="15.75" x14ac:dyDescent="0.25">
      <c r="B348" s="58"/>
      <c r="C348" s="58"/>
      <c r="D348" s="58"/>
      <c r="E348" s="58"/>
      <c r="F348" s="58"/>
      <c r="G348" s="55"/>
      <c r="H348" s="55"/>
    </row>
    <row r="349" spans="2:8" s="56" customFormat="1" ht="15.75" x14ac:dyDescent="0.25">
      <c r="B349" s="58"/>
      <c r="C349" s="58"/>
      <c r="D349" s="58"/>
      <c r="E349" s="58"/>
      <c r="F349" s="58"/>
      <c r="G349" s="55"/>
      <c r="H349" s="55"/>
    </row>
    <row r="350" spans="2:8" s="56" customFormat="1" ht="15.75" x14ac:dyDescent="0.25">
      <c r="B350" s="58"/>
      <c r="C350" s="58"/>
      <c r="D350" s="58"/>
      <c r="E350" s="58"/>
      <c r="F350" s="58"/>
      <c r="G350" s="55"/>
      <c r="H350" s="55"/>
    </row>
    <row r="351" spans="2:8" s="56" customFormat="1" ht="15.75" x14ac:dyDescent="0.25">
      <c r="B351" s="58"/>
      <c r="C351" s="58"/>
      <c r="D351" s="58"/>
      <c r="E351" s="58"/>
      <c r="F351" s="58"/>
      <c r="G351" s="55"/>
      <c r="H351" s="55"/>
    </row>
    <row r="352" spans="2:8" s="56" customFormat="1" ht="15.75" x14ac:dyDescent="0.25">
      <c r="B352" s="58"/>
      <c r="C352" s="58"/>
      <c r="D352" s="58"/>
      <c r="E352" s="58"/>
      <c r="F352" s="58"/>
      <c r="G352" s="55"/>
      <c r="H352" s="55"/>
    </row>
    <row r="353" spans="2:8" s="56" customFormat="1" ht="15.75" x14ac:dyDescent="0.25">
      <c r="B353" s="58"/>
      <c r="C353" s="58"/>
      <c r="D353" s="58"/>
      <c r="E353" s="58"/>
      <c r="F353" s="58"/>
      <c r="G353" s="55"/>
      <c r="H353" s="55"/>
    </row>
    <row r="354" spans="2:8" s="56" customFormat="1" ht="15.75" x14ac:dyDescent="0.25">
      <c r="B354" s="58"/>
      <c r="C354" s="58"/>
      <c r="D354" s="58"/>
      <c r="E354" s="58"/>
      <c r="F354" s="58"/>
      <c r="G354" s="55"/>
      <c r="H354" s="55"/>
    </row>
    <row r="355" spans="2:8" s="56" customFormat="1" ht="15.75" x14ac:dyDescent="0.25">
      <c r="B355" s="58"/>
      <c r="C355" s="58"/>
      <c r="D355" s="58"/>
      <c r="E355" s="58"/>
      <c r="F355" s="58"/>
      <c r="G355" s="55"/>
      <c r="H355" s="55"/>
    </row>
    <row r="356" spans="2:8" s="56" customFormat="1" ht="15.75" x14ac:dyDescent="0.25">
      <c r="B356" s="58"/>
      <c r="C356" s="58"/>
      <c r="D356" s="58"/>
      <c r="E356" s="58"/>
      <c r="F356" s="58"/>
      <c r="G356" s="55"/>
      <c r="H356" s="55"/>
    </row>
    <row r="357" spans="2:8" s="56" customFormat="1" ht="15.75" x14ac:dyDescent="0.25">
      <c r="B357" s="58"/>
      <c r="C357" s="58"/>
      <c r="D357" s="58"/>
      <c r="E357" s="58"/>
      <c r="F357" s="58"/>
      <c r="G357" s="55"/>
      <c r="H357" s="55"/>
    </row>
    <row r="358" spans="2:8" s="56" customFormat="1" ht="15.75" x14ac:dyDescent="0.25">
      <c r="B358" s="58"/>
      <c r="C358" s="58"/>
      <c r="D358" s="58"/>
      <c r="E358" s="58"/>
      <c r="F358" s="58"/>
      <c r="G358" s="55"/>
      <c r="H358" s="55"/>
    </row>
    <row r="359" spans="2:8" s="56" customFormat="1" ht="15.75" x14ac:dyDescent="0.25">
      <c r="B359" s="58"/>
      <c r="C359" s="58"/>
      <c r="D359" s="58"/>
      <c r="E359" s="58"/>
      <c r="F359" s="58"/>
      <c r="G359" s="55"/>
      <c r="H359" s="55"/>
    </row>
    <row r="360" spans="2:8" s="56" customFormat="1" ht="15.75" x14ac:dyDescent="0.25">
      <c r="B360" s="58"/>
      <c r="C360" s="58"/>
      <c r="D360" s="58"/>
      <c r="E360" s="58"/>
      <c r="F360" s="58"/>
      <c r="G360" s="55"/>
      <c r="H360" s="55"/>
    </row>
    <row r="361" spans="2:8" s="56" customFormat="1" ht="15.75" x14ac:dyDescent="0.25">
      <c r="B361" s="58"/>
      <c r="C361" s="58"/>
      <c r="D361" s="58"/>
      <c r="E361" s="58"/>
      <c r="F361" s="58"/>
      <c r="G361" s="55"/>
      <c r="H361" s="55"/>
    </row>
    <row r="362" spans="2:8" s="56" customFormat="1" ht="15.75" x14ac:dyDescent="0.25">
      <c r="B362" s="58"/>
      <c r="C362" s="58"/>
      <c r="D362" s="58"/>
      <c r="E362" s="58"/>
      <c r="F362" s="58"/>
      <c r="G362" s="55"/>
      <c r="H362" s="55"/>
    </row>
    <row r="363" spans="2:8" s="56" customFormat="1" ht="15.75" x14ac:dyDescent="0.25">
      <c r="B363" s="58"/>
      <c r="C363" s="58"/>
      <c r="D363" s="58"/>
      <c r="E363" s="58"/>
      <c r="F363" s="58"/>
      <c r="G363" s="55"/>
      <c r="H363" s="55"/>
    </row>
    <row r="364" spans="2:8" s="56" customFormat="1" ht="15.75" x14ac:dyDescent="0.25">
      <c r="B364" s="58"/>
      <c r="C364" s="58"/>
      <c r="D364" s="58"/>
      <c r="E364" s="58"/>
      <c r="F364" s="58"/>
      <c r="G364" s="55"/>
      <c r="H364" s="55"/>
    </row>
    <row r="365" spans="2:8" s="56" customFormat="1" ht="15.75" x14ac:dyDescent="0.25">
      <c r="B365" s="58"/>
      <c r="C365" s="58"/>
      <c r="D365" s="58"/>
      <c r="E365" s="58"/>
      <c r="F365" s="58"/>
      <c r="G365" s="55"/>
      <c r="H365" s="55"/>
    </row>
    <row r="366" spans="2:8" s="56" customFormat="1" ht="15.75" x14ac:dyDescent="0.25">
      <c r="B366" s="58"/>
      <c r="C366" s="58"/>
      <c r="D366" s="58"/>
      <c r="E366" s="58"/>
      <c r="F366" s="58"/>
      <c r="G366" s="55"/>
      <c r="H366" s="55"/>
    </row>
    <row r="367" spans="2:8" s="56" customFormat="1" ht="15.75" x14ac:dyDescent="0.25">
      <c r="B367" s="58"/>
      <c r="C367" s="58"/>
      <c r="D367" s="58"/>
      <c r="E367" s="58"/>
      <c r="F367" s="58"/>
      <c r="G367" s="55"/>
      <c r="H367" s="55"/>
    </row>
    <row r="368" spans="2:8" s="56" customFormat="1" ht="15.75" x14ac:dyDescent="0.25">
      <c r="B368" s="58"/>
      <c r="C368" s="58"/>
      <c r="D368" s="58"/>
      <c r="E368" s="58"/>
      <c r="F368" s="58"/>
      <c r="G368" s="55"/>
      <c r="H368" s="55"/>
    </row>
    <row r="369" spans="2:8" s="56" customFormat="1" ht="15.75" x14ac:dyDescent="0.25">
      <c r="B369" s="58"/>
      <c r="C369" s="58"/>
      <c r="D369" s="58"/>
      <c r="E369" s="58"/>
      <c r="F369" s="58"/>
      <c r="G369" s="55"/>
      <c r="H369" s="55"/>
    </row>
    <row r="370" spans="2:8" s="56" customFormat="1" ht="15.75" x14ac:dyDescent="0.25">
      <c r="B370" s="58"/>
      <c r="C370" s="58"/>
      <c r="D370" s="58"/>
      <c r="E370" s="58"/>
      <c r="F370" s="58"/>
      <c r="G370" s="55"/>
      <c r="H370" s="55"/>
    </row>
    <row r="371" spans="2:8" s="56" customFormat="1" ht="15.75" x14ac:dyDescent="0.25">
      <c r="B371" s="58"/>
      <c r="C371" s="58"/>
      <c r="D371" s="58"/>
      <c r="E371" s="58"/>
      <c r="F371" s="58"/>
      <c r="G371" s="55"/>
      <c r="H371" s="55"/>
    </row>
    <row r="372" spans="2:8" s="56" customFormat="1" ht="15.75" x14ac:dyDescent="0.25">
      <c r="B372" s="58"/>
      <c r="C372" s="58"/>
      <c r="D372" s="58"/>
      <c r="E372" s="58"/>
      <c r="F372" s="58"/>
      <c r="G372" s="55"/>
      <c r="H372" s="55"/>
    </row>
    <row r="373" spans="2:8" s="56" customFormat="1" ht="15.75" x14ac:dyDescent="0.25">
      <c r="B373" s="58"/>
      <c r="C373" s="58"/>
      <c r="D373" s="58"/>
      <c r="E373" s="58"/>
      <c r="F373" s="58"/>
      <c r="G373" s="55"/>
      <c r="H373" s="55"/>
    </row>
    <row r="374" spans="2:8" s="56" customFormat="1" ht="15.75" x14ac:dyDescent="0.25">
      <c r="B374" s="58"/>
      <c r="C374" s="58"/>
      <c r="D374" s="58"/>
      <c r="E374" s="58"/>
      <c r="F374" s="58"/>
      <c r="G374" s="55"/>
      <c r="H374" s="55"/>
    </row>
    <row r="375" spans="2:8" s="56" customFormat="1" ht="15.75" x14ac:dyDescent="0.25">
      <c r="B375" s="58"/>
      <c r="C375" s="58"/>
      <c r="D375" s="58"/>
      <c r="E375" s="58"/>
      <c r="F375" s="58"/>
      <c r="G375" s="55"/>
      <c r="H375" s="55"/>
    </row>
    <row r="376" spans="2:8" s="56" customFormat="1" ht="15.75" x14ac:dyDescent="0.25">
      <c r="B376" s="58"/>
      <c r="C376" s="58"/>
      <c r="D376" s="58"/>
      <c r="E376" s="58"/>
      <c r="F376" s="58"/>
      <c r="G376" s="55"/>
      <c r="H376" s="55"/>
    </row>
    <row r="377" spans="2:8" s="56" customFormat="1" ht="15.75" x14ac:dyDescent="0.25">
      <c r="B377" s="58"/>
      <c r="C377" s="58"/>
      <c r="D377" s="58"/>
      <c r="E377" s="58"/>
      <c r="F377" s="58"/>
      <c r="G377" s="55"/>
      <c r="H377" s="55"/>
    </row>
    <row r="378" spans="2:8" s="56" customFormat="1" ht="15.75" x14ac:dyDescent="0.25">
      <c r="B378" s="58"/>
      <c r="C378" s="58"/>
      <c r="D378" s="58"/>
      <c r="E378" s="58"/>
      <c r="F378" s="58"/>
      <c r="G378" s="55"/>
      <c r="H378" s="55"/>
    </row>
    <row r="379" spans="2:8" s="56" customFormat="1" ht="15.75" x14ac:dyDescent="0.25">
      <c r="B379" s="58"/>
      <c r="C379" s="58"/>
      <c r="D379" s="58"/>
      <c r="E379" s="58"/>
      <c r="F379" s="58"/>
      <c r="G379" s="55"/>
      <c r="H379" s="55"/>
    </row>
    <row r="380" spans="2:8" s="56" customFormat="1" ht="15.75" x14ac:dyDescent="0.25">
      <c r="B380" s="58"/>
      <c r="C380" s="58"/>
      <c r="D380" s="58"/>
      <c r="E380" s="58"/>
      <c r="F380" s="58"/>
      <c r="G380" s="55"/>
      <c r="H380" s="55"/>
    </row>
    <row r="381" spans="2:8" s="56" customFormat="1" ht="15.75" x14ac:dyDescent="0.25">
      <c r="B381" s="58"/>
      <c r="C381" s="58"/>
      <c r="D381" s="58"/>
      <c r="E381" s="58"/>
      <c r="F381" s="58"/>
      <c r="G381" s="55"/>
      <c r="H381" s="55"/>
    </row>
    <row r="382" spans="2:8" s="56" customFormat="1" ht="15.75" x14ac:dyDescent="0.25">
      <c r="B382" s="58"/>
      <c r="C382" s="58"/>
      <c r="D382" s="58"/>
      <c r="E382" s="58"/>
      <c r="F382" s="58"/>
      <c r="G382" s="55"/>
      <c r="H382" s="55"/>
    </row>
    <row r="383" spans="2:8" s="56" customFormat="1" ht="15.75" x14ac:dyDescent="0.25">
      <c r="B383" s="58"/>
      <c r="C383" s="58"/>
      <c r="D383" s="58"/>
      <c r="E383" s="58"/>
      <c r="F383" s="58"/>
      <c r="G383" s="55"/>
      <c r="H383" s="55"/>
    </row>
    <row r="384" spans="2:8" s="56" customFormat="1" ht="15.75" x14ac:dyDescent="0.25">
      <c r="B384" s="58"/>
      <c r="C384" s="58"/>
      <c r="D384" s="58"/>
      <c r="E384" s="58"/>
      <c r="F384" s="58"/>
      <c r="G384" s="55"/>
      <c r="H384" s="55"/>
    </row>
    <row r="385" spans="2:8" s="56" customFormat="1" ht="15.75" x14ac:dyDescent="0.25">
      <c r="B385" s="58"/>
      <c r="C385" s="58"/>
      <c r="D385" s="58"/>
      <c r="E385" s="58"/>
      <c r="F385" s="58"/>
      <c r="G385" s="55"/>
      <c r="H385" s="55"/>
    </row>
    <row r="386" spans="2:8" s="56" customFormat="1" ht="15.75" x14ac:dyDescent="0.25">
      <c r="B386" s="58"/>
      <c r="C386" s="58"/>
      <c r="D386" s="58"/>
      <c r="E386" s="58"/>
      <c r="F386" s="58"/>
      <c r="G386" s="55"/>
      <c r="H386" s="55"/>
    </row>
    <row r="387" spans="2:8" s="56" customFormat="1" ht="15.75" x14ac:dyDescent="0.25">
      <c r="B387" s="58"/>
      <c r="C387" s="58"/>
      <c r="D387" s="58"/>
      <c r="E387" s="58"/>
      <c r="F387" s="58"/>
      <c r="G387" s="55"/>
      <c r="H387" s="55"/>
    </row>
    <row r="388" spans="2:8" s="56" customFormat="1" ht="15.75" x14ac:dyDescent="0.25">
      <c r="B388" s="58"/>
      <c r="C388" s="58"/>
      <c r="D388" s="58"/>
      <c r="E388" s="58"/>
      <c r="F388" s="58"/>
      <c r="G388" s="55"/>
      <c r="H388" s="55"/>
    </row>
    <row r="389" spans="2:8" s="56" customFormat="1" ht="15.75" x14ac:dyDescent="0.25">
      <c r="B389" s="58"/>
      <c r="C389" s="58"/>
      <c r="D389" s="58"/>
      <c r="E389" s="58"/>
      <c r="F389" s="58"/>
      <c r="G389" s="55"/>
      <c r="H389" s="55"/>
    </row>
    <row r="390" spans="2:8" s="56" customFormat="1" ht="15.75" x14ac:dyDescent="0.25">
      <c r="B390" s="58"/>
      <c r="C390" s="58"/>
      <c r="D390" s="58"/>
      <c r="E390" s="58"/>
      <c r="F390" s="58"/>
      <c r="G390" s="55"/>
      <c r="H390" s="55"/>
    </row>
    <row r="391" spans="2:8" s="56" customFormat="1" ht="15.75" x14ac:dyDescent="0.25">
      <c r="B391" s="58"/>
      <c r="C391" s="58"/>
      <c r="D391" s="58"/>
      <c r="E391" s="58"/>
      <c r="F391" s="58"/>
      <c r="G391" s="55"/>
      <c r="H391" s="55"/>
    </row>
    <row r="392" spans="2:8" s="56" customFormat="1" ht="15.75" x14ac:dyDescent="0.25">
      <c r="B392" s="58"/>
      <c r="C392" s="58"/>
      <c r="D392" s="58"/>
      <c r="E392" s="58"/>
      <c r="F392" s="58"/>
      <c r="G392" s="55"/>
      <c r="H392" s="55"/>
    </row>
    <row r="393" spans="2:8" s="56" customFormat="1" ht="15.75" x14ac:dyDescent="0.25">
      <c r="B393" s="58"/>
      <c r="C393" s="58"/>
      <c r="D393" s="58"/>
      <c r="E393" s="58"/>
      <c r="F393" s="58"/>
      <c r="G393" s="55"/>
      <c r="H393" s="55"/>
    </row>
    <row r="394" spans="2:8" s="56" customFormat="1" ht="15.75" x14ac:dyDescent="0.25">
      <c r="B394" s="58"/>
      <c r="C394" s="58"/>
      <c r="D394" s="58"/>
      <c r="E394" s="58"/>
      <c r="F394" s="58"/>
      <c r="G394" s="55"/>
      <c r="H394" s="55"/>
    </row>
    <row r="395" spans="2:8" s="56" customFormat="1" ht="15.75" x14ac:dyDescent="0.25">
      <c r="B395" s="58"/>
      <c r="C395" s="58"/>
      <c r="D395" s="58"/>
      <c r="E395" s="58"/>
      <c r="F395" s="58"/>
      <c r="G395" s="55"/>
      <c r="H395" s="55"/>
    </row>
    <row r="396" spans="2:8" s="56" customFormat="1" ht="15.75" x14ac:dyDescent="0.25">
      <c r="B396" s="58"/>
      <c r="C396" s="58"/>
      <c r="D396" s="58"/>
      <c r="E396" s="58"/>
      <c r="F396" s="58"/>
      <c r="G396" s="55"/>
      <c r="H396" s="55"/>
    </row>
    <row r="397" spans="2:8" s="56" customFormat="1" ht="15.75" x14ac:dyDescent="0.25">
      <c r="B397" s="58"/>
      <c r="C397" s="58"/>
      <c r="D397" s="58"/>
      <c r="E397" s="58"/>
      <c r="F397" s="58"/>
      <c r="G397" s="55"/>
      <c r="H397" s="55"/>
    </row>
    <row r="398" spans="2:8" s="56" customFormat="1" ht="15.75" x14ac:dyDescent="0.25">
      <c r="B398" s="58"/>
      <c r="C398" s="58"/>
      <c r="D398" s="58"/>
      <c r="E398" s="58"/>
      <c r="F398" s="58"/>
      <c r="G398" s="55"/>
      <c r="H398" s="55"/>
    </row>
    <row r="399" spans="2:8" s="56" customFormat="1" ht="15.75" x14ac:dyDescent="0.25">
      <c r="B399" s="58"/>
      <c r="C399" s="58"/>
      <c r="D399" s="58"/>
      <c r="E399" s="58"/>
      <c r="F399" s="58"/>
      <c r="G399" s="55"/>
      <c r="H399" s="55"/>
    </row>
    <row r="400" spans="2:8" s="56" customFormat="1" ht="15.75" x14ac:dyDescent="0.25">
      <c r="B400" s="58"/>
      <c r="C400" s="58"/>
      <c r="D400" s="58"/>
      <c r="E400" s="58"/>
      <c r="F400" s="58"/>
      <c r="G400" s="55"/>
      <c r="H400" s="55"/>
    </row>
    <row r="401" spans="2:8" s="56" customFormat="1" ht="15.75" x14ac:dyDescent="0.25">
      <c r="B401" s="58"/>
      <c r="C401" s="58"/>
      <c r="D401" s="58"/>
      <c r="E401" s="58"/>
      <c r="F401" s="58"/>
      <c r="G401" s="55"/>
      <c r="H401" s="55"/>
    </row>
    <row r="402" spans="2:8" s="56" customFormat="1" ht="15.75" x14ac:dyDescent="0.25">
      <c r="B402" s="58"/>
      <c r="C402" s="58"/>
      <c r="D402" s="58"/>
      <c r="E402" s="58"/>
      <c r="F402" s="58"/>
      <c r="G402" s="55"/>
      <c r="H402" s="55"/>
    </row>
    <row r="403" spans="2:8" s="56" customFormat="1" ht="15.75" x14ac:dyDescent="0.25">
      <c r="B403" s="58"/>
      <c r="C403" s="58"/>
      <c r="D403" s="58"/>
      <c r="E403" s="58"/>
      <c r="F403" s="58"/>
      <c r="G403" s="55"/>
      <c r="H403" s="55"/>
    </row>
    <row r="404" spans="2:8" s="56" customFormat="1" ht="15.75" x14ac:dyDescent="0.25">
      <c r="B404" s="58"/>
      <c r="C404" s="58"/>
      <c r="D404" s="58"/>
      <c r="E404" s="58"/>
      <c r="F404" s="58"/>
      <c r="G404" s="55"/>
      <c r="H404" s="55"/>
    </row>
    <row r="405" spans="2:8" s="56" customFormat="1" ht="15.75" x14ac:dyDescent="0.25">
      <c r="B405" s="58"/>
      <c r="C405" s="58"/>
      <c r="D405" s="58"/>
      <c r="E405" s="58"/>
      <c r="F405" s="58"/>
      <c r="G405" s="55"/>
      <c r="H405" s="55"/>
    </row>
    <row r="406" spans="2:8" s="56" customFormat="1" ht="15.75" x14ac:dyDescent="0.25">
      <c r="B406" s="58"/>
      <c r="C406" s="58"/>
      <c r="D406" s="58"/>
      <c r="E406" s="58"/>
      <c r="F406" s="58"/>
      <c r="G406" s="55"/>
      <c r="H406" s="55"/>
    </row>
    <row r="407" spans="2:8" s="56" customFormat="1" ht="15.75" x14ac:dyDescent="0.25">
      <c r="B407" s="58"/>
      <c r="C407" s="58"/>
      <c r="D407" s="58"/>
      <c r="E407" s="58"/>
      <c r="F407" s="58"/>
      <c r="G407" s="55"/>
      <c r="H407" s="55"/>
    </row>
    <row r="408" spans="2:8" s="56" customFormat="1" ht="15.75" x14ac:dyDescent="0.25">
      <c r="B408" s="58"/>
      <c r="C408" s="58"/>
      <c r="D408" s="58"/>
      <c r="E408" s="58"/>
      <c r="F408" s="58"/>
      <c r="G408" s="55"/>
      <c r="H408" s="55"/>
    </row>
    <row r="409" spans="2:8" s="56" customFormat="1" ht="15.75" x14ac:dyDescent="0.25">
      <c r="B409" s="58"/>
      <c r="C409" s="58"/>
      <c r="D409" s="58"/>
      <c r="E409" s="58"/>
      <c r="F409" s="58"/>
      <c r="G409" s="55"/>
      <c r="H409" s="55"/>
    </row>
    <row r="410" spans="2:8" s="56" customFormat="1" ht="15.75" x14ac:dyDescent="0.25">
      <c r="B410" s="58"/>
      <c r="C410" s="58"/>
      <c r="D410" s="58"/>
      <c r="E410" s="58"/>
      <c r="F410" s="58"/>
      <c r="G410" s="55"/>
      <c r="H410" s="55"/>
    </row>
    <row r="411" spans="2:8" s="56" customFormat="1" ht="15.75" x14ac:dyDescent="0.25">
      <c r="B411" s="58"/>
      <c r="C411" s="58"/>
      <c r="D411" s="58"/>
      <c r="E411" s="58"/>
      <c r="F411" s="58"/>
      <c r="G411" s="55"/>
      <c r="H411" s="55"/>
    </row>
    <row r="412" spans="2:8" s="56" customFormat="1" ht="15.75" x14ac:dyDescent="0.25">
      <c r="B412" s="58"/>
      <c r="C412" s="58"/>
      <c r="D412" s="58"/>
      <c r="E412" s="58"/>
      <c r="F412" s="58"/>
      <c r="G412" s="55"/>
      <c r="H412" s="55"/>
    </row>
    <row r="413" spans="2:8" s="56" customFormat="1" ht="15.75" x14ac:dyDescent="0.25">
      <c r="B413" s="58"/>
      <c r="C413" s="58"/>
      <c r="D413" s="58"/>
      <c r="E413" s="58"/>
      <c r="F413" s="58"/>
      <c r="G413" s="55"/>
      <c r="H413" s="55"/>
    </row>
    <row r="414" spans="2:8" s="56" customFormat="1" ht="15.75" x14ac:dyDescent="0.25">
      <c r="B414" s="58"/>
      <c r="C414" s="58"/>
      <c r="D414" s="58"/>
      <c r="E414" s="58"/>
      <c r="F414" s="58"/>
      <c r="G414" s="55"/>
      <c r="H414" s="55"/>
    </row>
    <row r="415" spans="2:8" s="56" customFormat="1" ht="15.75" x14ac:dyDescent="0.25">
      <c r="B415" s="58"/>
      <c r="C415" s="58"/>
      <c r="D415" s="58"/>
      <c r="E415" s="58"/>
      <c r="F415" s="58"/>
      <c r="G415" s="55"/>
      <c r="H415" s="55"/>
    </row>
    <row r="416" spans="2:8" s="56" customFormat="1" ht="15.75" x14ac:dyDescent="0.25">
      <c r="B416" s="58"/>
      <c r="C416" s="58"/>
      <c r="D416" s="58"/>
      <c r="E416" s="58"/>
      <c r="F416" s="58"/>
      <c r="G416" s="55"/>
      <c r="H416" s="55"/>
    </row>
    <row r="417" spans="2:8" s="56" customFormat="1" ht="15.75" x14ac:dyDescent="0.25">
      <c r="B417" s="58"/>
      <c r="C417" s="58"/>
      <c r="D417" s="58"/>
      <c r="E417" s="58"/>
      <c r="F417" s="58"/>
      <c r="G417" s="55"/>
      <c r="H417" s="55"/>
    </row>
    <row r="418" spans="2:8" s="56" customFormat="1" ht="15.75" x14ac:dyDescent="0.25">
      <c r="B418" s="58"/>
      <c r="C418" s="58"/>
      <c r="D418" s="58"/>
      <c r="E418" s="58"/>
      <c r="F418" s="58"/>
      <c r="G418" s="55"/>
      <c r="H418" s="55"/>
    </row>
    <row r="419" spans="2:8" s="56" customFormat="1" ht="15.75" x14ac:dyDescent="0.25">
      <c r="B419" s="58"/>
      <c r="C419" s="58"/>
      <c r="D419" s="58"/>
      <c r="E419" s="58"/>
      <c r="F419" s="58"/>
      <c r="G419" s="55"/>
      <c r="H419" s="55"/>
    </row>
    <row r="420" spans="2:8" s="56" customFormat="1" ht="15.75" x14ac:dyDescent="0.25">
      <c r="B420" s="58"/>
      <c r="C420" s="58"/>
      <c r="D420" s="58"/>
      <c r="E420" s="58"/>
      <c r="F420" s="58"/>
      <c r="G420" s="55"/>
      <c r="H420" s="55"/>
    </row>
    <row r="421" spans="2:8" s="56" customFormat="1" ht="15.75" x14ac:dyDescent="0.25">
      <c r="B421" s="58"/>
      <c r="C421" s="58"/>
      <c r="D421" s="58"/>
      <c r="E421" s="58"/>
      <c r="F421" s="58"/>
      <c r="G421" s="55"/>
      <c r="H421" s="55"/>
    </row>
    <row r="422" spans="2:8" s="56" customFormat="1" ht="15.75" x14ac:dyDescent="0.25">
      <c r="B422" s="58"/>
      <c r="C422" s="58"/>
      <c r="D422" s="58"/>
      <c r="E422" s="58"/>
      <c r="F422" s="58"/>
      <c r="G422" s="55"/>
      <c r="H422" s="55"/>
    </row>
    <row r="423" spans="2:8" s="56" customFormat="1" ht="15.75" x14ac:dyDescent="0.25">
      <c r="B423" s="58"/>
      <c r="C423" s="58"/>
      <c r="D423" s="58"/>
      <c r="E423" s="58"/>
      <c r="F423" s="58"/>
      <c r="G423" s="55"/>
      <c r="H423" s="55"/>
    </row>
    <row r="424" spans="2:8" s="56" customFormat="1" ht="15.75" x14ac:dyDescent="0.25">
      <c r="B424" s="58"/>
      <c r="C424" s="58"/>
      <c r="D424" s="58"/>
      <c r="E424" s="58"/>
      <c r="F424" s="58"/>
      <c r="G424" s="55"/>
      <c r="H424" s="55"/>
    </row>
    <row r="425" spans="2:8" s="56" customFormat="1" ht="15.75" x14ac:dyDescent="0.25">
      <c r="B425" s="58"/>
      <c r="C425" s="58"/>
      <c r="D425" s="58"/>
      <c r="E425" s="58"/>
      <c r="F425" s="58"/>
      <c r="G425" s="55"/>
      <c r="H425" s="55"/>
    </row>
    <row r="426" spans="2:8" s="56" customFormat="1" ht="15.75" x14ac:dyDescent="0.25">
      <c r="B426" s="58"/>
      <c r="C426" s="58"/>
      <c r="D426" s="58"/>
      <c r="E426" s="58"/>
      <c r="F426" s="58"/>
      <c r="G426" s="55"/>
      <c r="H426" s="55"/>
    </row>
    <row r="427" spans="2:8" s="56" customFormat="1" ht="15.75" x14ac:dyDescent="0.25">
      <c r="B427" s="58"/>
      <c r="C427" s="58"/>
      <c r="D427" s="58"/>
      <c r="E427" s="58"/>
      <c r="F427" s="58"/>
      <c r="G427" s="55"/>
      <c r="H427" s="55"/>
    </row>
    <row r="428" spans="2:8" s="56" customFormat="1" ht="15.75" x14ac:dyDescent="0.25">
      <c r="B428" s="58"/>
      <c r="C428" s="58"/>
      <c r="D428" s="58"/>
      <c r="E428" s="58"/>
      <c r="F428" s="58"/>
      <c r="G428" s="55"/>
      <c r="H428" s="55"/>
    </row>
    <row r="429" spans="2:8" s="56" customFormat="1" ht="15.75" x14ac:dyDescent="0.25">
      <c r="B429" s="58"/>
      <c r="C429" s="58"/>
      <c r="D429" s="58"/>
      <c r="E429" s="58"/>
      <c r="F429" s="58"/>
      <c r="G429" s="55"/>
      <c r="H429" s="55"/>
    </row>
    <row r="430" spans="2:8" s="56" customFormat="1" ht="15.75" x14ac:dyDescent="0.25">
      <c r="B430" s="58"/>
      <c r="C430" s="58"/>
      <c r="D430" s="58"/>
      <c r="E430" s="58"/>
      <c r="F430" s="58"/>
      <c r="G430" s="55"/>
      <c r="H430" s="55"/>
    </row>
    <row r="431" spans="2:8" s="56" customFormat="1" ht="15.75" x14ac:dyDescent="0.25">
      <c r="B431" s="58"/>
      <c r="C431" s="58"/>
      <c r="D431" s="58"/>
      <c r="E431" s="58"/>
      <c r="F431" s="58"/>
      <c r="G431" s="55"/>
      <c r="H431" s="55"/>
    </row>
    <row r="432" spans="2:8" s="56" customFormat="1" ht="15.75" x14ac:dyDescent="0.25">
      <c r="B432" s="58"/>
      <c r="C432" s="58"/>
      <c r="D432" s="58"/>
      <c r="E432" s="58"/>
      <c r="F432" s="58"/>
      <c r="G432" s="55"/>
      <c r="H432" s="55"/>
    </row>
    <row r="433" spans="2:8" s="56" customFormat="1" ht="15.75" x14ac:dyDescent="0.25">
      <c r="B433" s="58"/>
      <c r="C433" s="58"/>
      <c r="D433" s="58"/>
      <c r="E433" s="58"/>
      <c r="F433" s="58"/>
      <c r="G433" s="55"/>
      <c r="H433" s="55"/>
    </row>
    <row r="434" spans="2:8" s="56" customFormat="1" ht="15.75" x14ac:dyDescent="0.25">
      <c r="B434" s="58"/>
      <c r="C434" s="58"/>
      <c r="D434" s="58"/>
      <c r="E434" s="58"/>
      <c r="F434" s="58"/>
      <c r="G434" s="55"/>
      <c r="H434" s="55"/>
    </row>
    <row r="435" spans="2:8" s="56" customFormat="1" ht="15.75" x14ac:dyDescent="0.25">
      <c r="B435" s="58"/>
      <c r="C435" s="58"/>
      <c r="D435" s="58"/>
      <c r="E435" s="58"/>
      <c r="F435" s="58"/>
      <c r="G435" s="55"/>
      <c r="H435" s="55"/>
    </row>
    <row r="436" spans="2:8" s="56" customFormat="1" ht="15.75" x14ac:dyDescent="0.25">
      <c r="B436" s="58"/>
      <c r="C436" s="58"/>
      <c r="D436" s="58"/>
      <c r="E436" s="58"/>
      <c r="F436" s="58"/>
      <c r="G436" s="55"/>
      <c r="H436" s="55"/>
    </row>
    <row r="437" spans="2:8" s="56" customFormat="1" ht="15.75" x14ac:dyDescent="0.25">
      <c r="B437" s="58"/>
      <c r="C437" s="58"/>
      <c r="D437" s="58"/>
      <c r="E437" s="58"/>
      <c r="F437" s="58"/>
      <c r="G437" s="55"/>
      <c r="H437" s="55"/>
    </row>
    <row r="438" spans="2:8" s="56" customFormat="1" ht="15.75" x14ac:dyDescent="0.25">
      <c r="B438" s="58"/>
      <c r="C438" s="58"/>
      <c r="D438" s="58"/>
      <c r="E438" s="58"/>
      <c r="F438" s="58"/>
      <c r="G438" s="55"/>
      <c r="H438" s="55"/>
    </row>
    <row r="439" spans="2:8" s="56" customFormat="1" ht="15.75" x14ac:dyDescent="0.25">
      <c r="B439" s="58"/>
      <c r="C439" s="58"/>
      <c r="D439" s="58"/>
      <c r="E439" s="58"/>
      <c r="F439" s="58"/>
      <c r="G439" s="55"/>
      <c r="H439" s="55"/>
    </row>
    <row r="440" spans="2:8" s="56" customFormat="1" ht="15.75" x14ac:dyDescent="0.25">
      <c r="B440" s="58"/>
      <c r="C440" s="58"/>
      <c r="D440" s="58"/>
      <c r="E440" s="58"/>
      <c r="F440" s="58"/>
      <c r="G440" s="55"/>
      <c r="H440" s="55"/>
    </row>
    <row r="441" spans="2:8" s="56" customFormat="1" ht="15.75" x14ac:dyDescent="0.25">
      <c r="B441" s="58"/>
      <c r="C441" s="58"/>
      <c r="D441" s="58"/>
      <c r="E441" s="58"/>
      <c r="F441" s="58"/>
      <c r="G441" s="55"/>
      <c r="H441" s="55"/>
    </row>
    <row r="442" spans="2:8" s="56" customFormat="1" ht="15.75" x14ac:dyDescent="0.25">
      <c r="B442" s="58"/>
      <c r="C442" s="58"/>
      <c r="D442" s="58"/>
      <c r="E442" s="58"/>
      <c r="F442" s="58"/>
      <c r="G442" s="55"/>
      <c r="H442" s="55"/>
    </row>
    <row r="443" spans="2:8" s="56" customFormat="1" ht="15.75" x14ac:dyDescent="0.25">
      <c r="B443" s="58"/>
      <c r="C443" s="58"/>
      <c r="D443" s="58"/>
      <c r="E443" s="58"/>
      <c r="F443" s="58"/>
      <c r="G443" s="55"/>
      <c r="H443" s="55"/>
    </row>
    <row r="444" spans="2:8" s="56" customFormat="1" ht="15.75" x14ac:dyDescent="0.25">
      <c r="B444" s="58"/>
      <c r="C444" s="58"/>
      <c r="D444" s="58"/>
      <c r="E444" s="58"/>
      <c r="F444" s="58"/>
      <c r="G444" s="55"/>
      <c r="H444" s="55"/>
    </row>
    <row r="445" spans="2:8" s="56" customFormat="1" ht="15.75" x14ac:dyDescent="0.25">
      <c r="B445" s="58"/>
      <c r="C445" s="58"/>
      <c r="D445" s="58"/>
      <c r="E445" s="58"/>
      <c r="F445" s="58"/>
      <c r="G445" s="55"/>
      <c r="H445" s="55"/>
    </row>
    <row r="446" spans="2:8" s="56" customFormat="1" ht="15.75" x14ac:dyDescent="0.25">
      <c r="B446" s="58"/>
      <c r="C446" s="58"/>
      <c r="D446" s="58"/>
      <c r="E446" s="58"/>
      <c r="F446" s="58"/>
      <c r="G446" s="55"/>
      <c r="H446" s="55"/>
    </row>
    <row r="447" spans="2:8" s="56" customFormat="1" ht="15.75" x14ac:dyDescent="0.25">
      <c r="B447" s="58"/>
      <c r="C447" s="58"/>
      <c r="D447" s="58"/>
      <c r="E447" s="58"/>
      <c r="F447" s="58"/>
      <c r="G447" s="55"/>
      <c r="H447" s="55"/>
    </row>
    <row r="448" spans="2:8" s="56" customFormat="1" ht="15.75" x14ac:dyDescent="0.25">
      <c r="B448" s="58"/>
      <c r="C448" s="58"/>
      <c r="D448" s="58"/>
      <c r="E448" s="58"/>
      <c r="F448" s="58"/>
      <c r="G448" s="55"/>
      <c r="H448" s="55"/>
    </row>
    <row r="449" spans="2:8" s="56" customFormat="1" ht="15.75" x14ac:dyDescent="0.25">
      <c r="B449" s="58"/>
      <c r="C449" s="58"/>
      <c r="D449" s="58"/>
      <c r="E449" s="58"/>
      <c r="F449" s="58"/>
      <c r="G449" s="55"/>
      <c r="H449" s="55"/>
    </row>
    <row r="450" spans="2:8" s="56" customFormat="1" ht="15.75" x14ac:dyDescent="0.25">
      <c r="B450" s="58"/>
      <c r="C450" s="58"/>
      <c r="D450" s="58"/>
      <c r="E450" s="58"/>
      <c r="F450" s="58"/>
      <c r="G450" s="55"/>
      <c r="H450" s="55"/>
    </row>
    <row r="451" spans="2:8" s="56" customFormat="1" ht="15.75" x14ac:dyDescent="0.25">
      <c r="B451" s="58"/>
      <c r="C451" s="58"/>
      <c r="D451" s="58"/>
      <c r="E451" s="58"/>
      <c r="F451" s="58"/>
      <c r="G451" s="55"/>
      <c r="H451" s="55"/>
    </row>
    <row r="452" spans="2:8" s="56" customFormat="1" ht="15.75" x14ac:dyDescent="0.25">
      <c r="B452" s="58"/>
      <c r="C452" s="58"/>
      <c r="D452" s="58"/>
      <c r="E452" s="58"/>
      <c r="F452" s="58"/>
      <c r="G452" s="55"/>
      <c r="H452" s="55"/>
    </row>
    <row r="453" spans="2:8" s="56" customFormat="1" ht="15.75" x14ac:dyDescent="0.25">
      <c r="B453" s="58"/>
      <c r="C453" s="58"/>
      <c r="D453" s="58"/>
      <c r="E453" s="58"/>
      <c r="F453" s="58"/>
      <c r="G453" s="55"/>
      <c r="H453" s="55"/>
    </row>
    <row r="454" spans="2:8" s="56" customFormat="1" ht="15.75" x14ac:dyDescent="0.25">
      <c r="B454" s="58"/>
      <c r="C454" s="58"/>
      <c r="D454" s="58"/>
      <c r="E454" s="58"/>
      <c r="F454" s="58"/>
      <c r="G454" s="55"/>
      <c r="H454" s="55"/>
    </row>
    <row r="455" spans="2:8" s="56" customFormat="1" ht="15.75" x14ac:dyDescent="0.25">
      <c r="B455" s="58"/>
      <c r="C455" s="58"/>
      <c r="D455" s="58"/>
      <c r="E455" s="58"/>
      <c r="F455" s="58"/>
      <c r="G455" s="55"/>
      <c r="H455" s="55"/>
    </row>
    <row r="456" spans="2:8" s="56" customFormat="1" ht="15.75" x14ac:dyDescent="0.25">
      <c r="B456" s="58"/>
      <c r="C456" s="58"/>
      <c r="D456" s="58"/>
      <c r="E456" s="58"/>
      <c r="F456" s="58"/>
      <c r="G456" s="55"/>
      <c r="H456" s="55"/>
    </row>
    <row r="457" spans="2:8" s="56" customFormat="1" ht="15.75" x14ac:dyDescent="0.25">
      <c r="B457" s="58"/>
      <c r="C457" s="58"/>
      <c r="D457" s="58"/>
      <c r="E457" s="58"/>
      <c r="F457" s="58"/>
      <c r="G457" s="55"/>
      <c r="H457" s="55"/>
    </row>
    <row r="458" spans="2:8" s="56" customFormat="1" ht="15.75" x14ac:dyDescent="0.25">
      <c r="B458" s="58"/>
      <c r="C458" s="58"/>
      <c r="D458" s="58"/>
      <c r="E458" s="58"/>
      <c r="F458" s="58"/>
      <c r="G458" s="55"/>
      <c r="H458" s="55"/>
    </row>
    <row r="459" spans="2:8" s="56" customFormat="1" ht="15.75" x14ac:dyDescent="0.25">
      <c r="B459" s="58"/>
      <c r="C459" s="58"/>
      <c r="D459" s="58"/>
      <c r="E459" s="58"/>
      <c r="F459" s="58"/>
      <c r="G459" s="55"/>
      <c r="H459" s="55"/>
    </row>
    <row r="460" spans="2:8" s="56" customFormat="1" ht="15.75" x14ac:dyDescent="0.25">
      <c r="B460" s="58"/>
      <c r="C460" s="58"/>
      <c r="D460" s="58"/>
      <c r="E460" s="58"/>
      <c r="F460" s="58"/>
      <c r="G460" s="55"/>
      <c r="H460" s="55"/>
    </row>
    <row r="461" spans="2:8" s="56" customFormat="1" ht="15.75" x14ac:dyDescent="0.25">
      <c r="B461" s="58"/>
      <c r="C461" s="58"/>
      <c r="D461" s="58"/>
      <c r="E461" s="58"/>
      <c r="F461" s="58"/>
      <c r="G461" s="55"/>
      <c r="H461" s="55"/>
    </row>
    <row r="462" spans="2:8" s="56" customFormat="1" ht="15.75" x14ac:dyDescent="0.25">
      <c r="B462" s="58"/>
      <c r="C462" s="58"/>
      <c r="D462" s="58"/>
      <c r="E462" s="58"/>
      <c r="F462" s="58"/>
      <c r="G462" s="55"/>
      <c r="H462" s="55"/>
    </row>
    <row r="463" spans="2:8" s="56" customFormat="1" ht="15.75" x14ac:dyDescent="0.25">
      <c r="B463" s="58"/>
      <c r="C463" s="58"/>
      <c r="D463" s="58"/>
      <c r="E463" s="58"/>
      <c r="F463" s="58"/>
      <c r="G463" s="55"/>
      <c r="H463" s="55"/>
    </row>
    <row r="464" spans="2:8" s="56" customFormat="1" ht="15.75" x14ac:dyDescent="0.25">
      <c r="B464" s="58"/>
      <c r="C464" s="58"/>
      <c r="D464" s="58"/>
      <c r="E464" s="58"/>
      <c r="F464" s="58"/>
      <c r="G464" s="55"/>
      <c r="H464" s="55"/>
    </row>
    <row r="465" spans="2:8" s="56" customFormat="1" ht="15.75" x14ac:dyDescent="0.25">
      <c r="B465" s="58"/>
      <c r="C465" s="58"/>
      <c r="D465" s="58"/>
      <c r="E465" s="58"/>
      <c r="F465" s="58"/>
      <c r="G465" s="55"/>
      <c r="H465" s="55"/>
    </row>
    <row r="466" spans="2:8" s="56" customFormat="1" ht="15.75" x14ac:dyDescent="0.25">
      <c r="B466" s="58"/>
      <c r="C466" s="58"/>
      <c r="D466" s="58"/>
      <c r="E466" s="58"/>
      <c r="F466" s="58"/>
      <c r="G466" s="55"/>
      <c r="H466" s="55"/>
    </row>
    <row r="467" spans="2:8" s="56" customFormat="1" ht="15.75" x14ac:dyDescent="0.25">
      <c r="B467" s="58"/>
      <c r="C467" s="58"/>
      <c r="D467" s="58"/>
      <c r="E467" s="58"/>
      <c r="F467" s="58"/>
      <c r="G467" s="55"/>
      <c r="H467" s="55"/>
    </row>
    <row r="468" spans="2:8" s="56" customFormat="1" ht="15.75" x14ac:dyDescent="0.25">
      <c r="B468" s="58"/>
      <c r="C468" s="58"/>
      <c r="D468" s="58"/>
      <c r="E468" s="58"/>
      <c r="F468" s="58"/>
      <c r="G468" s="55"/>
      <c r="H468" s="55"/>
    </row>
    <row r="469" spans="2:8" s="56" customFormat="1" ht="15.75" x14ac:dyDescent="0.25">
      <c r="B469" s="58"/>
      <c r="C469" s="58"/>
      <c r="D469" s="58"/>
      <c r="E469" s="58"/>
      <c r="F469" s="58"/>
      <c r="G469" s="55"/>
      <c r="H469" s="55"/>
    </row>
    <row r="470" spans="2:8" s="56" customFormat="1" ht="15.75" x14ac:dyDescent="0.25">
      <c r="B470" s="58"/>
      <c r="C470" s="58"/>
      <c r="D470" s="58"/>
      <c r="E470" s="58"/>
      <c r="F470" s="58"/>
      <c r="G470" s="55"/>
      <c r="H470" s="55"/>
    </row>
    <row r="471" spans="2:8" s="56" customFormat="1" ht="15.75" x14ac:dyDescent="0.25">
      <c r="B471" s="58"/>
      <c r="C471" s="58"/>
      <c r="D471" s="58"/>
      <c r="E471" s="58"/>
      <c r="F471" s="58"/>
      <c r="G471" s="55"/>
      <c r="H471" s="55"/>
    </row>
    <row r="472" spans="2:8" s="56" customFormat="1" ht="15.75" x14ac:dyDescent="0.25">
      <c r="B472" s="58"/>
      <c r="C472" s="58"/>
      <c r="D472" s="58"/>
      <c r="E472" s="58"/>
      <c r="F472" s="58"/>
      <c r="G472" s="55"/>
      <c r="H472" s="55"/>
    </row>
    <row r="473" spans="2:8" s="56" customFormat="1" ht="15.75" x14ac:dyDescent="0.25">
      <c r="B473" s="58"/>
      <c r="C473" s="58"/>
      <c r="D473" s="58"/>
      <c r="E473" s="58"/>
      <c r="F473" s="58"/>
      <c r="G473" s="55"/>
      <c r="H473" s="55"/>
    </row>
    <row r="474" spans="2:8" s="56" customFormat="1" ht="15.75" x14ac:dyDescent="0.25">
      <c r="B474" s="58"/>
      <c r="C474" s="58"/>
      <c r="D474" s="58"/>
      <c r="E474" s="58"/>
      <c r="F474" s="58"/>
      <c r="G474" s="55"/>
      <c r="H474" s="55"/>
    </row>
    <row r="475" spans="2:8" s="56" customFormat="1" ht="15.75" x14ac:dyDescent="0.25">
      <c r="B475" s="58"/>
      <c r="C475" s="58"/>
      <c r="D475" s="58"/>
      <c r="E475" s="58"/>
      <c r="F475" s="58"/>
      <c r="G475" s="55"/>
      <c r="H475" s="55"/>
    </row>
    <row r="476" spans="2:8" s="56" customFormat="1" ht="15.75" x14ac:dyDescent="0.25">
      <c r="B476" s="58"/>
      <c r="C476" s="58"/>
      <c r="D476" s="58"/>
      <c r="E476" s="58"/>
      <c r="F476" s="58"/>
      <c r="G476" s="55"/>
      <c r="H476" s="55"/>
    </row>
    <row r="477" spans="2:8" s="56" customFormat="1" ht="15.75" x14ac:dyDescent="0.25">
      <c r="B477" s="58"/>
      <c r="C477" s="58"/>
      <c r="D477" s="58"/>
      <c r="E477" s="58"/>
      <c r="F477" s="58"/>
      <c r="G477" s="55"/>
      <c r="H477" s="55"/>
    </row>
    <row r="478" spans="2:8" s="56" customFormat="1" ht="15.75" x14ac:dyDescent="0.25">
      <c r="B478" s="58"/>
      <c r="C478" s="58"/>
      <c r="D478" s="58"/>
      <c r="E478" s="58"/>
      <c r="F478" s="58"/>
      <c r="G478" s="55"/>
      <c r="H478" s="55"/>
    </row>
    <row r="479" spans="2:8" s="56" customFormat="1" ht="15.75" x14ac:dyDescent="0.25">
      <c r="B479" s="58"/>
      <c r="C479" s="58"/>
      <c r="D479" s="58"/>
      <c r="E479" s="58"/>
      <c r="F479" s="58"/>
      <c r="G479" s="55"/>
      <c r="H479" s="55"/>
    </row>
    <row r="480" spans="2:8" s="56" customFormat="1" ht="15.75" x14ac:dyDescent="0.25">
      <c r="B480" s="58"/>
      <c r="C480" s="58"/>
      <c r="D480" s="58"/>
      <c r="E480" s="58"/>
      <c r="F480" s="58"/>
      <c r="G480" s="55"/>
      <c r="H480" s="55"/>
    </row>
    <row r="481" spans="2:8" s="56" customFormat="1" ht="15.75" x14ac:dyDescent="0.25">
      <c r="B481" s="58"/>
      <c r="C481" s="58"/>
      <c r="D481" s="58"/>
      <c r="E481" s="58"/>
      <c r="F481" s="58"/>
      <c r="G481" s="55"/>
      <c r="H481" s="55"/>
    </row>
    <row r="482" spans="2:8" s="56" customFormat="1" ht="15.75" x14ac:dyDescent="0.25">
      <c r="B482" s="58"/>
      <c r="C482" s="58"/>
      <c r="D482" s="58"/>
      <c r="E482" s="58"/>
      <c r="F482" s="58"/>
      <c r="G482" s="55"/>
      <c r="H482" s="55"/>
    </row>
    <row r="483" spans="2:8" s="56" customFormat="1" ht="15.75" x14ac:dyDescent="0.25">
      <c r="B483" s="58"/>
      <c r="C483" s="58"/>
      <c r="D483" s="58"/>
      <c r="E483" s="58"/>
      <c r="F483" s="58"/>
      <c r="G483" s="55"/>
      <c r="H483" s="55"/>
    </row>
    <row r="484" spans="2:8" s="56" customFormat="1" ht="15.75" x14ac:dyDescent="0.25">
      <c r="B484" s="58"/>
      <c r="C484" s="58"/>
      <c r="D484" s="58"/>
      <c r="E484" s="58"/>
      <c r="F484" s="58"/>
      <c r="G484" s="55"/>
      <c r="H484" s="55"/>
    </row>
    <row r="485" spans="2:8" s="56" customFormat="1" ht="15.75" x14ac:dyDescent="0.25">
      <c r="B485" s="58"/>
      <c r="C485" s="58"/>
      <c r="D485" s="58"/>
      <c r="E485" s="58"/>
      <c r="F485" s="58"/>
      <c r="G485" s="55"/>
      <c r="H485" s="55"/>
    </row>
    <row r="486" spans="2:8" s="56" customFormat="1" ht="15.75" x14ac:dyDescent="0.25">
      <c r="B486" s="58"/>
      <c r="C486" s="58"/>
      <c r="D486" s="58"/>
      <c r="E486" s="58"/>
      <c r="F486" s="58"/>
      <c r="G486" s="55"/>
      <c r="H486" s="55"/>
    </row>
    <row r="487" spans="2:8" s="56" customFormat="1" ht="15.75" x14ac:dyDescent="0.25">
      <c r="B487" s="58"/>
      <c r="C487" s="58"/>
      <c r="D487" s="58"/>
      <c r="E487" s="58"/>
      <c r="F487" s="58"/>
      <c r="G487" s="55"/>
      <c r="H487" s="55"/>
    </row>
    <row r="488" spans="2:8" s="56" customFormat="1" ht="15.75" x14ac:dyDescent="0.25">
      <c r="B488" s="58"/>
      <c r="C488" s="58"/>
      <c r="D488" s="58"/>
      <c r="E488" s="58"/>
      <c r="F488" s="58"/>
      <c r="G488" s="55"/>
      <c r="H488" s="55"/>
    </row>
    <row r="489" spans="2:8" s="56" customFormat="1" ht="15.75" x14ac:dyDescent="0.25">
      <c r="B489" s="58"/>
      <c r="C489" s="58"/>
      <c r="D489" s="58"/>
      <c r="E489" s="58"/>
      <c r="F489" s="58"/>
      <c r="G489" s="55"/>
      <c r="H489" s="55"/>
    </row>
    <row r="490" spans="2:8" s="56" customFormat="1" ht="15.75" x14ac:dyDescent="0.25">
      <c r="B490" s="58"/>
      <c r="C490" s="58"/>
      <c r="D490" s="58"/>
      <c r="E490" s="58"/>
      <c r="F490" s="58"/>
      <c r="G490" s="55"/>
      <c r="H490" s="55"/>
    </row>
    <row r="491" spans="2:8" s="56" customFormat="1" ht="15.75" x14ac:dyDescent="0.25">
      <c r="B491" s="58"/>
      <c r="C491" s="58"/>
      <c r="D491" s="58"/>
      <c r="E491" s="58"/>
      <c r="F491" s="58"/>
      <c r="G491" s="55"/>
      <c r="H491" s="55"/>
    </row>
    <row r="492" spans="2:8" s="56" customFormat="1" ht="15.75" x14ac:dyDescent="0.25">
      <c r="B492" s="58"/>
      <c r="C492" s="58"/>
      <c r="D492" s="58"/>
      <c r="E492" s="58"/>
      <c r="F492" s="58"/>
      <c r="G492" s="55"/>
      <c r="H492" s="55"/>
    </row>
    <row r="493" spans="2:8" s="56" customFormat="1" ht="15.75" x14ac:dyDescent="0.25">
      <c r="B493" s="58"/>
      <c r="C493" s="58"/>
      <c r="D493" s="58"/>
      <c r="E493" s="58"/>
      <c r="F493" s="58"/>
      <c r="G493" s="55"/>
      <c r="H493" s="55"/>
    </row>
    <row r="494" spans="2:8" s="56" customFormat="1" ht="15.75" x14ac:dyDescent="0.25">
      <c r="B494" s="58"/>
      <c r="C494" s="58"/>
      <c r="D494" s="58"/>
      <c r="E494" s="58"/>
      <c r="F494" s="58"/>
      <c r="G494" s="55"/>
      <c r="H494" s="55"/>
    </row>
    <row r="495" spans="2:8" s="56" customFormat="1" ht="15.75" x14ac:dyDescent="0.25">
      <c r="B495" s="58"/>
      <c r="C495" s="58"/>
      <c r="D495" s="58"/>
      <c r="E495" s="58"/>
      <c r="F495" s="58"/>
      <c r="G495" s="55"/>
      <c r="H495" s="55"/>
    </row>
    <row r="496" spans="2:8" s="56" customFormat="1" ht="15.75" x14ac:dyDescent="0.25">
      <c r="B496" s="58"/>
      <c r="C496" s="58"/>
      <c r="D496" s="58"/>
      <c r="E496" s="58"/>
      <c r="F496" s="58"/>
      <c r="G496" s="55"/>
      <c r="H496" s="55"/>
    </row>
    <row r="497" spans="2:8" s="56" customFormat="1" ht="15.75" x14ac:dyDescent="0.25">
      <c r="B497" s="58"/>
      <c r="C497" s="58"/>
      <c r="D497" s="58"/>
      <c r="E497" s="58"/>
      <c r="F497" s="58"/>
      <c r="G497" s="55"/>
      <c r="H497" s="55"/>
    </row>
    <row r="498" spans="2:8" s="56" customFormat="1" ht="15.75" x14ac:dyDescent="0.25">
      <c r="B498" s="58"/>
      <c r="C498" s="58"/>
      <c r="D498" s="58"/>
      <c r="E498" s="58"/>
      <c r="F498" s="58"/>
      <c r="G498" s="55"/>
      <c r="H498" s="55"/>
    </row>
    <row r="499" spans="2:8" s="56" customFormat="1" ht="15.75" x14ac:dyDescent="0.25">
      <c r="B499" s="58"/>
      <c r="C499" s="58"/>
      <c r="D499" s="58"/>
      <c r="E499" s="58"/>
      <c r="F499" s="58"/>
      <c r="G499" s="55"/>
      <c r="H499" s="55"/>
    </row>
    <row r="500" spans="2:8" s="56" customFormat="1" ht="15.75" x14ac:dyDescent="0.25">
      <c r="B500" s="58"/>
      <c r="C500" s="58"/>
      <c r="D500" s="58"/>
      <c r="E500" s="58"/>
      <c r="F500" s="58"/>
      <c r="G500" s="55"/>
      <c r="H500" s="55"/>
    </row>
    <row r="501" spans="2:8" s="56" customFormat="1" ht="15.75" x14ac:dyDescent="0.25">
      <c r="B501" s="58"/>
      <c r="C501" s="58"/>
      <c r="D501" s="58"/>
      <c r="E501" s="58"/>
      <c r="F501" s="58"/>
      <c r="G501" s="55"/>
      <c r="H501" s="55"/>
    </row>
    <row r="502" spans="2:8" s="56" customFormat="1" ht="15.75" x14ac:dyDescent="0.25">
      <c r="B502" s="58"/>
      <c r="C502" s="58"/>
      <c r="D502" s="58"/>
      <c r="E502" s="58"/>
      <c r="F502" s="58"/>
      <c r="G502" s="55"/>
      <c r="H502" s="55"/>
    </row>
    <row r="503" spans="2:8" s="56" customFormat="1" ht="15.75" x14ac:dyDescent="0.25">
      <c r="B503" s="58"/>
      <c r="C503" s="58"/>
      <c r="D503" s="58"/>
      <c r="E503" s="58"/>
      <c r="F503" s="58"/>
      <c r="G503" s="55"/>
      <c r="H503" s="55"/>
    </row>
    <row r="504" spans="2:8" s="56" customFormat="1" ht="15.75" x14ac:dyDescent="0.25">
      <c r="B504" s="58"/>
      <c r="C504" s="58"/>
      <c r="D504" s="58"/>
      <c r="E504" s="58"/>
      <c r="F504" s="58"/>
      <c r="G504" s="55"/>
      <c r="H504" s="55"/>
    </row>
    <row r="505" spans="2:8" s="56" customFormat="1" ht="15.75" x14ac:dyDescent="0.25">
      <c r="B505" s="58"/>
      <c r="C505" s="58"/>
      <c r="D505" s="58"/>
      <c r="E505" s="58"/>
      <c r="F505" s="58"/>
      <c r="G505" s="55"/>
      <c r="H505" s="55"/>
    </row>
    <row r="506" spans="2:8" s="56" customFormat="1" ht="15.75" x14ac:dyDescent="0.25">
      <c r="B506" s="58"/>
      <c r="C506" s="58"/>
      <c r="D506" s="58"/>
      <c r="E506" s="58"/>
      <c r="F506" s="58"/>
      <c r="G506" s="55"/>
      <c r="H506" s="55"/>
    </row>
    <row r="507" spans="2:8" s="56" customFormat="1" ht="15.75" x14ac:dyDescent="0.25">
      <c r="B507" s="58"/>
      <c r="C507" s="58"/>
      <c r="D507" s="58"/>
      <c r="E507" s="58"/>
      <c r="F507" s="58"/>
      <c r="G507" s="55"/>
      <c r="H507" s="55"/>
    </row>
    <row r="508" spans="2:8" s="56" customFormat="1" ht="15.75" x14ac:dyDescent="0.25">
      <c r="B508" s="58"/>
      <c r="C508" s="58"/>
      <c r="D508" s="58"/>
      <c r="E508" s="58"/>
      <c r="F508" s="58"/>
      <c r="G508" s="55"/>
      <c r="H508" s="55"/>
    </row>
    <row r="509" spans="2:8" s="56" customFormat="1" ht="15.75" x14ac:dyDescent="0.25">
      <c r="B509" s="58"/>
      <c r="C509" s="58"/>
      <c r="D509" s="58"/>
      <c r="E509" s="58"/>
      <c r="F509" s="58"/>
      <c r="G509" s="55"/>
      <c r="H509" s="55"/>
    </row>
    <row r="510" spans="2:8" s="56" customFormat="1" ht="15.75" x14ac:dyDescent="0.25">
      <c r="B510" s="58"/>
      <c r="C510" s="58"/>
      <c r="D510" s="58"/>
      <c r="E510" s="58"/>
      <c r="F510" s="58"/>
      <c r="G510" s="55"/>
      <c r="H510" s="55"/>
    </row>
    <row r="511" spans="2:8" s="56" customFormat="1" ht="15.75" x14ac:dyDescent="0.25">
      <c r="B511" s="58"/>
      <c r="C511" s="58"/>
      <c r="D511" s="58"/>
      <c r="E511" s="58"/>
      <c r="F511" s="58"/>
      <c r="G511" s="55"/>
      <c r="H511" s="55"/>
    </row>
    <row r="512" spans="2:8" s="56" customFormat="1" ht="15.75" x14ac:dyDescent="0.25">
      <c r="B512" s="58"/>
      <c r="C512" s="58"/>
      <c r="D512" s="58"/>
      <c r="E512" s="58"/>
      <c r="F512" s="58"/>
      <c r="G512" s="55"/>
      <c r="H512" s="55"/>
    </row>
    <row r="513" spans="2:8" s="56" customFormat="1" ht="15.75" x14ac:dyDescent="0.25">
      <c r="B513" s="58"/>
      <c r="C513" s="58"/>
      <c r="D513" s="58"/>
      <c r="E513" s="58"/>
      <c r="F513" s="58"/>
      <c r="G513" s="55"/>
      <c r="H513" s="55"/>
    </row>
    <row r="514" spans="2:8" s="56" customFormat="1" ht="15.75" x14ac:dyDescent="0.25">
      <c r="B514" s="58"/>
      <c r="C514" s="58"/>
      <c r="D514" s="58"/>
      <c r="E514" s="58"/>
      <c r="F514" s="58"/>
      <c r="G514" s="55"/>
      <c r="H514" s="55"/>
    </row>
    <row r="515" spans="2:8" s="56" customFormat="1" ht="15.75" x14ac:dyDescent="0.25">
      <c r="B515" s="58"/>
      <c r="C515" s="58"/>
      <c r="D515" s="58"/>
      <c r="E515" s="58"/>
      <c r="F515" s="58"/>
      <c r="G515" s="55"/>
      <c r="H515" s="55"/>
    </row>
    <row r="516" spans="2:8" s="56" customFormat="1" ht="15.75" x14ac:dyDescent="0.25">
      <c r="B516" s="58"/>
      <c r="C516" s="58"/>
      <c r="D516" s="58"/>
      <c r="E516" s="58"/>
      <c r="F516" s="58"/>
      <c r="G516" s="55"/>
      <c r="H516" s="55"/>
    </row>
    <row r="517" spans="2:8" s="56" customFormat="1" ht="15.75" x14ac:dyDescent="0.25">
      <c r="B517" s="58"/>
      <c r="C517" s="58"/>
      <c r="D517" s="58"/>
      <c r="E517" s="58"/>
      <c r="F517" s="58"/>
      <c r="G517" s="55"/>
      <c r="H517" s="55"/>
    </row>
    <row r="518" spans="2:8" s="56" customFormat="1" ht="15.75" x14ac:dyDescent="0.25">
      <c r="B518" s="58"/>
      <c r="C518" s="58"/>
      <c r="D518" s="58"/>
      <c r="E518" s="58"/>
      <c r="F518" s="58"/>
      <c r="G518" s="55"/>
      <c r="H518" s="55"/>
    </row>
    <row r="519" spans="2:8" s="56" customFormat="1" ht="15.75" x14ac:dyDescent="0.25">
      <c r="B519" s="58"/>
      <c r="C519" s="58"/>
      <c r="D519" s="58"/>
      <c r="E519" s="58"/>
      <c r="F519" s="58"/>
      <c r="G519" s="55"/>
      <c r="H519" s="55"/>
    </row>
    <row r="520" spans="2:8" s="56" customFormat="1" ht="15.75" x14ac:dyDescent="0.25">
      <c r="B520" s="58"/>
      <c r="C520" s="58"/>
      <c r="D520" s="58"/>
      <c r="E520" s="58"/>
      <c r="F520" s="58"/>
      <c r="G520" s="55"/>
      <c r="H520" s="55"/>
    </row>
    <row r="521" spans="2:8" s="56" customFormat="1" ht="15.75" x14ac:dyDescent="0.25">
      <c r="B521" s="58"/>
      <c r="C521" s="58"/>
      <c r="D521" s="58"/>
      <c r="E521" s="58"/>
      <c r="F521" s="58"/>
      <c r="G521" s="55"/>
      <c r="H521" s="55"/>
    </row>
    <row r="522" spans="2:8" s="56" customFormat="1" ht="15.75" x14ac:dyDescent="0.25">
      <c r="B522" s="58"/>
      <c r="C522" s="58"/>
      <c r="D522" s="58"/>
      <c r="E522" s="58"/>
      <c r="F522" s="58"/>
      <c r="G522" s="55"/>
      <c r="H522" s="55"/>
    </row>
    <row r="523" spans="2:8" s="56" customFormat="1" ht="15.75" x14ac:dyDescent="0.25">
      <c r="B523" s="58"/>
      <c r="C523" s="58"/>
      <c r="D523" s="58"/>
      <c r="E523" s="58"/>
      <c r="F523" s="58"/>
      <c r="G523" s="55"/>
      <c r="H523" s="55"/>
    </row>
    <row r="524" spans="2:8" s="56" customFormat="1" ht="15.75" x14ac:dyDescent="0.25">
      <c r="B524" s="58"/>
      <c r="C524" s="58"/>
      <c r="D524" s="58"/>
      <c r="E524" s="58"/>
      <c r="F524" s="58"/>
      <c r="G524" s="55"/>
      <c r="H524" s="55"/>
    </row>
    <row r="525" spans="2:8" s="56" customFormat="1" ht="15.75" x14ac:dyDescent="0.25">
      <c r="B525" s="58"/>
      <c r="C525" s="58"/>
      <c r="D525" s="58"/>
      <c r="E525" s="58"/>
      <c r="F525" s="58"/>
      <c r="G525" s="55"/>
      <c r="H525" s="55"/>
    </row>
    <row r="526" spans="2:8" s="56" customFormat="1" ht="15.75" x14ac:dyDescent="0.25">
      <c r="B526" s="58"/>
      <c r="C526" s="58"/>
      <c r="D526" s="58"/>
      <c r="E526" s="58"/>
      <c r="F526" s="58"/>
      <c r="G526" s="55"/>
      <c r="H526" s="55"/>
    </row>
    <row r="527" spans="2:8" s="56" customFormat="1" ht="15.75" x14ac:dyDescent="0.25">
      <c r="B527" s="58"/>
      <c r="C527" s="58"/>
      <c r="D527" s="58"/>
      <c r="E527" s="58"/>
      <c r="F527" s="58"/>
      <c r="G527" s="55"/>
      <c r="H527" s="55"/>
    </row>
    <row r="528" spans="2:8" s="56" customFormat="1" ht="15.75" x14ac:dyDescent="0.25">
      <c r="B528" s="58"/>
      <c r="C528" s="58"/>
      <c r="D528" s="58"/>
      <c r="E528" s="58"/>
      <c r="F528" s="58"/>
      <c r="G528" s="55"/>
      <c r="H528" s="55"/>
    </row>
    <row r="529" spans="2:8" s="56" customFormat="1" ht="15.75" x14ac:dyDescent="0.25">
      <c r="B529" s="58"/>
      <c r="C529" s="58"/>
      <c r="D529" s="58"/>
      <c r="E529" s="58"/>
      <c r="F529" s="58"/>
      <c r="G529" s="55"/>
      <c r="H529" s="55"/>
    </row>
    <row r="530" spans="2:8" s="56" customFormat="1" ht="15.75" x14ac:dyDescent="0.25">
      <c r="B530" s="58"/>
      <c r="C530" s="58"/>
      <c r="D530" s="58"/>
      <c r="E530" s="58"/>
      <c r="F530" s="58"/>
      <c r="G530" s="55"/>
      <c r="H530" s="55"/>
    </row>
    <row r="531" spans="2:8" s="56" customFormat="1" ht="15.75" x14ac:dyDescent="0.25">
      <c r="B531" s="58"/>
      <c r="C531" s="58"/>
      <c r="D531" s="58"/>
      <c r="E531" s="58"/>
      <c r="F531" s="58"/>
      <c r="G531" s="55"/>
      <c r="H531" s="55"/>
    </row>
    <row r="532" spans="2:8" s="56" customFormat="1" ht="15.75" x14ac:dyDescent="0.25">
      <c r="B532" s="58"/>
      <c r="C532" s="58"/>
      <c r="D532" s="58"/>
      <c r="E532" s="58"/>
      <c r="F532" s="58"/>
      <c r="G532" s="55"/>
      <c r="H532" s="55"/>
    </row>
    <row r="533" spans="2:8" s="56" customFormat="1" ht="15.75" x14ac:dyDescent="0.25">
      <c r="B533" s="58"/>
      <c r="C533" s="58"/>
      <c r="D533" s="58"/>
      <c r="E533" s="58"/>
      <c r="F533" s="58"/>
      <c r="G533" s="55"/>
      <c r="H533" s="55"/>
    </row>
    <row r="534" spans="2:8" s="56" customFormat="1" ht="15.75" x14ac:dyDescent="0.25">
      <c r="B534" s="58"/>
      <c r="C534" s="58"/>
      <c r="D534" s="58"/>
      <c r="E534" s="58"/>
      <c r="F534" s="58"/>
      <c r="G534" s="55"/>
      <c r="H534" s="55"/>
    </row>
    <row r="535" spans="2:8" s="56" customFormat="1" ht="15.75" x14ac:dyDescent="0.25">
      <c r="B535" s="58"/>
      <c r="C535" s="58"/>
      <c r="D535" s="58"/>
      <c r="E535" s="58"/>
      <c r="F535" s="58"/>
      <c r="G535" s="55"/>
      <c r="H535" s="55"/>
    </row>
    <row r="536" spans="2:8" s="56" customFormat="1" ht="15.75" x14ac:dyDescent="0.25">
      <c r="B536" s="58"/>
      <c r="C536" s="58"/>
      <c r="D536" s="58"/>
      <c r="E536" s="58"/>
      <c r="F536" s="58"/>
      <c r="G536" s="55"/>
      <c r="H536" s="55"/>
    </row>
    <row r="537" spans="2:8" s="56" customFormat="1" ht="15.75" x14ac:dyDescent="0.25">
      <c r="B537" s="58"/>
      <c r="C537" s="58"/>
      <c r="D537" s="58"/>
      <c r="E537" s="58"/>
      <c r="F537" s="58"/>
      <c r="G537" s="55"/>
      <c r="H537" s="55"/>
    </row>
    <row r="538" spans="2:8" s="56" customFormat="1" ht="15.75" x14ac:dyDescent="0.25">
      <c r="B538" s="58"/>
      <c r="C538" s="58"/>
      <c r="D538" s="58"/>
      <c r="E538" s="58"/>
      <c r="F538" s="58"/>
      <c r="G538" s="55"/>
      <c r="H538" s="55"/>
    </row>
    <row r="539" spans="2:8" s="56" customFormat="1" ht="15.75" x14ac:dyDescent="0.25">
      <c r="B539" s="58"/>
      <c r="C539" s="58"/>
      <c r="D539" s="58"/>
      <c r="E539" s="58"/>
      <c r="F539" s="58"/>
      <c r="G539" s="55"/>
      <c r="H539" s="55"/>
    </row>
    <row r="540" spans="2:8" s="56" customFormat="1" ht="15.75" x14ac:dyDescent="0.25">
      <c r="B540" s="58"/>
      <c r="C540" s="58"/>
      <c r="D540" s="58"/>
      <c r="E540" s="58"/>
      <c r="F540" s="58"/>
      <c r="G540" s="55"/>
      <c r="H540" s="55"/>
    </row>
    <row r="541" spans="2:8" s="56" customFormat="1" ht="15.75" x14ac:dyDescent="0.25">
      <c r="B541" s="58"/>
      <c r="C541" s="58"/>
      <c r="D541" s="58"/>
      <c r="E541" s="58"/>
      <c r="F541" s="58"/>
      <c r="G541" s="55"/>
      <c r="H541" s="55"/>
    </row>
    <row r="542" spans="2:8" s="56" customFormat="1" ht="15.75" x14ac:dyDescent="0.25">
      <c r="B542" s="58"/>
      <c r="C542" s="58"/>
      <c r="D542" s="58"/>
      <c r="E542" s="58"/>
      <c r="F542" s="58"/>
      <c r="G542" s="55"/>
      <c r="H542" s="55"/>
    </row>
    <row r="543" spans="2:8" s="56" customFormat="1" ht="15.75" x14ac:dyDescent="0.25">
      <c r="B543" s="58"/>
      <c r="C543" s="58"/>
      <c r="D543" s="58"/>
      <c r="E543" s="58"/>
      <c r="F543" s="58"/>
      <c r="G543" s="55"/>
      <c r="H543" s="55"/>
    </row>
    <row r="544" spans="2:8" s="56" customFormat="1" ht="15.75" x14ac:dyDescent="0.25">
      <c r="B544" s="58"/>
      <c r="C544" s="58"/>
      <c r="D544" s="58"/>
      <c r="E544" s="58"/>
      <c r="F544" s="58"/>
      <c r="G544" s="55"/>
      <c r="H544" s="55"/>
    </row>
    <row r="545" spans="2:8" s="56" customFormat="1" ht="15.75" x14ac:dyDescent="0.25">
      <c r="B545" s="58"/>
      <c r="C545" s="58"/>
      <c r="D545" s="58"/>
      <c r="E545" s="58"/>
      <c r="F545" s="58"/>
      <c r="G545" s="55"/>
      <c r="H545" s="55"/>
    </row>
    <row r="546" spans="2:8" s="56" customFormat="1" ht="15.75" x14ac:dyDescent="0.25">
      <c r="B546" s="58"/>
      <c r="C546" s="58"/>
      <c r="D546" s="58"/>
      <c r="E546" s="58"/>
      <c r="F546" s="58"/>
      <c r="G546" s="55"/>
      <c r="H546" s="55"/>
    </row>
    <row r="547" spans="2:8" s="56" customFormat="1" ht="15.75" x14ac:dyDescent="0.25">
      <c r="B547" s="58"/>
      <c r="C547" s="58"/>
      <c r="D547" s="58"/>
      <c r="E547" s="58"/>
      <c r="F547" s="58"/>
      <c r="G547" s="55"/>
      <c r="H547" s="55"/>
    </row>
    <row r="548" spans="2:8" s="56" customFormat="1" ht="15.75" x14ac:dyDescent="0.25">
      <c r="B548" s="58"/>
      <c r="C548" s="58"/>
      <c r="D548" s="58"/>
      <c r="E548" s="58"/>
      <c r="F548" s="58"/>
      <c r="G548" s="55"/>
      <c r="H548" s="55"/>
    </row>
    <row r="549" spans="2:8" s="56" customFormat="1" ht="15.75" x14ac:dyDescent="0.25">
      <c r="B549" s="58"/>
      <c r="C549" s="58"/>
      <c r="D549" s="58"/>
      <c r="E549" s="58"/>
      <c r="F549" s="58"/>
      <c r="G549" s="55"/>
      <c r="H549" s="55"/>
    </row>
    <row r="550" spans="2:8" s="56" customFormat="1" ht="15.75" x14ac:dyDescent="0.25">
      <c r="B550" s="58"/>
      <c r="C550" s="58"/>
      <c r="D550" s="58"/>
      <c r="E550" s="58"/>
      <c r="F550" s="58"/>
      <c r="G550" s="55"/>
      <c r="H550" s="55"/>
    </row>
    <row r="551" spans="2:8" s="56" customFormat="1" ht="15.75" x14ac:dyDescent="0.25">
      <c r="B551" s="58"/>
      <c r="C551" s="58"/>
      <c r="D551" s="58"/>
      <c r="E551" s="58"/>
      <c r="F551" s="58"/>
      <c r="G551" s="55"/>
      <c r="H551" s="55"/>
    </row>
    <row r="552" spans="2:8" s="56" customFormat="1" ht="15.75" x14ac:dyDescent="0.25">
      <c r="B552" s="58"/>
      <c r="C552" s="58"/>
      <c r="D552" s="58"/>
      <c r="E552" s="58"/>
      <c r="F552" s="58"/>
      <c r="G552" s="55"/>
      <c r="H552" s="55"/>
    </row>
    <row r="553" spans="2:8" s="56" customFormat="1" ht="15.75" x14ac:dyDescent="0.25">
      <c r="B553" s="58"/>
      <c r="C553" s="58"/>
      <c r="D553" s="58"/>
      <c r="E553" s="58"/>
      <c r="F553" s="58"/>
      <c r="G553" s="55"/>
      <c r="H553" s="55"/>
    </row>
    <row r="554" spans="2:8" s="56" customFormat="1" ht="15.75" x14ac:dyDescent="0.25">
      <c r="B554" s="58"/>
      <c r="C554" s="58"/>
      <c r="D554" s="58"/>
      <c r="E554" s="58"/>
      <c r="F554" s="58"/>
      <c r="G554" s="55"/>
      <c r="H554" s="55"/>
    </row>
    <row r="555" spans="2:8" s="56" customFormat="1" ht="15.75" x14ac:dyDescent="0.25">
      <c r="B555" s="58"/>
      <c r="C555" s="58"/>
      <c r="D555" s="58"/>
      <c r="E555" s="58"/>
      <c r="F555" s="58"/>
      <c r="G555" s="55"/>
      <c r="H555" s="55"/>
    </row>
    <row r="556" spans="2:8" s="56" customFormat="1" ht="15.75" x14ac:dyDescent="0.25">
      <c r="B556" s="58"/>
      <c r="C556" s="58"/>
      <c r="D556" s="58"/>
      <c r="E556" s="58"/>
      <c r="F556" s="58"/>
      <c r="G556" s="55"/>
      <c r="H556" s="55"/>
    </row>
    <row r="557" spans="2:8" s="56" customFormat="1" ht="15.75" x14ac:dyDescent="0.25">
      <c r="B557" s="58"/>
      <c r="C557" s="58"/>
      <c r="D557" s="58"/>
      <c r="E557" s="58"/>
      <c r="F557" s="58"/>
      <c r="G557" s="55"/>
      <c r="H557" s="55"/>
    </row>
    <row r="558" spans="2:8" s="56" customFormat="1" ht="15.75" x14ac:dyDescent="0.25">
      <c r="B558" s="58"/>
      <c r="C558" s="58"/>
      <c r="D558" s="58"/>
      <c r="E558" s="58"/>
      <c r="F558" s="58"/>
      <c r="G558" s="55"/>
      <c r="H558" s="55"/>
    </row>
    <row r="559" spans="2:8" s="56" customFormat="1" ht="15.75" x14ac:dyDescent="0.25">
      <c r="B559" s="58"/>
      <c r="C559" s="58"/>
      <c r="D559" s="58"/>
      <c r="E559" s="58"/>
      <c r="F559" s="58"/>
      <c r="G559" s="55"/>
      <c r="H559" s="55"/>
    </row>
    <row r="560" spans="2:8" s="56" customFormat="1" ht="15.75" x14ac:dyDescent="0.25">
      <c r="B560" s="58"/>
      <c r="C560" s="58"/>
      <c r="D560" s="58"/>
      <c r="E560" s="58"/>
      <c r="F560" s="58"/>
      <c r="G560" s="55"/>
      <c r="H560" s="55"/>
    </row>
    <row r="561" spans="2:8" s="56" customFormat="1" ht="15.75" x14ac:dyDescent="0.25">
      <c r="B561" s="58"/>
      <c r="C561" s="58"/>
      <c r="D561" s="58"/>
      <c r="E561" s="58"/>
      <c r="F561" s="58"/>
      <c r="G561" s="55"/>
      <c r="H561" s="55"/>
    </row>
    <row r="562" spans="2:8" s="56" customFormat="1" ht="15.75" x14ac:dyDescent="0.25">
      <c r="B562" s="58"/>
      <c r="C562" s="58"/>
      <c r="D562" s="58"/>
      <c r="E562" s="58"/>
      <c r="F562" s="58"/>
      <c r="G562" s="55"/>
      <c r="H562" s="55"/>
    </row>
    <row r="563" spans="2:8" s="56" customFormat="1" ht="15.75" x14ac:dyDescent="0.25">
      <c r="B563" s="58"/>
      <c r="C563" s="58"/>
      <c r="D563" s="58"/>
      <c r="E563" s="58"/>
      <c r="F563" s="58"/>
      <c r="G563" s="55"/>
      <c r="H563" s="55"/>
    </row>
    <row r="564" spans="2:8" s="56" customFormat="1" ht="15.75" x14ac:dyDescent="0.25">
      <c r="B564" s="58"/>
      <c r="C564" s="58"/>
      <c r="D564" s="58"/>
      <c r="E564" s="58"/>
      <c r="F564" s="58"/>
      <c r="G564" s="55"/>
      <c r="H564" s="55"/>
    </row>
    <row r="565" spans="2:8" s="56" customFormat="1" ht="15.75" x14ac:dyDescent="0.25">
      <c r="B565" s="58"/>
      <c r="C565" s="58"/>
      <c r="D565" s="58"/>
      <c r="E565" s="58"/>
      <c r="F565" s="58"/>
      <c r="G565" s="55"/>
      <c r="H565" s="55"/>
    </row>
    <row r="566" spans="2:8" s="56" customFormat="1" ht="15.75" x14ac:dyDescent="0.25">
      <c r="B566" s="58"/>
      <c r="C566" s="58"/>
      <c r="D566" s="58"/>
      <c r="E566" s="58"/>
      <c r="F566" s="58"/>
      <c r="G566" s="55"/>
      <c r="H566" s="55"/>
    </row>
    <row r="567" spans="2:8" s="56" customFormat="1" ht="15.75" x14ac:dyDescent="0.25">
      <c r="B567" s="58"/>
      <c r="C567" s="58"/>
      <c r="D567" s="58"/>
      <c r="E567" s="58"/>
      <c r="F567" s="58"/>
      <c r="G567" s="55"/>
      <c r="H567" s="55"/>
    </row>
    <row r="568" spans="2:8" s="56" customFormat="1" ht="15.75" x14ac:dyDescent="0.25">
      <c r="B568" s="58"/>
      <c r="C568" s="58"/>
      <c r="D568" s="58"/>
      <c r="E568" s="58"/>
      <c r="F568" s="58"/>
      <c r="G568" s="55"/>
      <c r="H568" s="55"/>
    </row>
    <row r="569" spans="2:8" s="56" customFormat="1" ht="15.75" x14ac:dyDescent="0.25">
      <c r="B569" s="58"/>
      <c r="C569" s="58"/>
      <c r="D569" s="58"/>
      <c r="E569" s="58"/>
      <c r="F569" s="58"/>
      <c r="G569" s="55"/>
      <c r="H569" s="55"/>
    </row>
    <row r="570" spans="2:8" s="56" customFormat="1" ht="15.75" x14ac:dyDescent="0.25">
      <c r="B570" s="58"/>
      <c r="C570" s="58"/>
      <c r="D570" s="58"/>
      <c r="E570" s="58"/>
      <c r="F570" s="58"/>
      <c r="G570" s="55"/>
      <c r="H570" s="55"/>
    </row>
    <row r="571" spans="2:8" s="56" customFormat="1" ht="15.75" x14ac:dyDescent="0.25">
      <c r="B571" s="58"/>
      <c r="C571" s="58"/>
      <c r="D571" s="58"/>
      <c r="E571" s="58"/>
      <c r="F571" s="58"/>
      <c r="G571" s="55"/>
      <c r="H571" s="55"/>
    </row>
    <row r="572" spans="2:8" s="56" customFormat="1" ht="15.75" x14ac:dyDescent="0.25">
      <c r="B572" s="58"/>
      <c r="C572" s="58"/>
      <c r="D572" s="58"/>
      <c r="E572" s="58"/>
      <c r="F572" s="58"/>
      <c r="G572" s="55"/>
      <c r="H572" s="55"/>
    </row>
    <row r="573" spans="2:8" s="56" customFormat="1" ht="15.75" x14ac:dyDescent="0.25">
      <c r="B573" s="58"/>
      <c r="C573" s="58"/>
      <c r="D573" s="58"/>
      <c r="E573" s="58"/>
      <c r="F573" s="58"/>
      <c r="G573" s="55"/>
      <c r="H573" s="55"/>
    </row>
    <row r="574" spans="2:8" s="56" customFormat="1" ht="15.75" x14ac:dyDescent="0.25">
      <c r="B574" s="58"/>
      <c r="C574" s="58"/>
      <c r="D574" s="58"/>
      <c r="E574" s="58"/>
      <c r="F574" s="58"/>
      <c r="G574" s="55"/>
      <c r="H574" s="55"/>
    </row>
    <row r="575" spans="2:8" s="56" customFormat="1" ht="15.75" x14ac:dyDescent="0.25">
      <c r="B575" s="58"/>
      <c r="C575" s="58"/>
      <c r="D575" s="58"/>
      <c r="E575" s="58"/>
      <c r="F575" s="58"/>
      <c r="G575" s="55"/>
      <c r="H575" s="55"/>
    </row>
    <row r="576" spans="2:8" s="56" customFormat="1" ht="15.75" x14ac:dyDescent="0.25">
      <c r="B576" s="58"/>
      <c r="C576" s="58"/>
      <c r="D576" s="58"/>
      <c r="E576" s="58"/>
      <c r="F576" s="58"/>
      <c r="G576" s="55"/>
      <c r="H576" s="55"/>
    </row>
    <row r="577" spans="2:8" s="56" customFormat="1" ht="15.75" x14ac:dyDescent="0.25">
      <c r="B577" s="58"/>
      <c r="C577" s="58"/>
      <c r="D577" s="58"/>
      <c r="E577" s="58"/>
      <c r="F577" s="58"/>
      <c r="G577" s="55"/>
      <c r="H577" s="55"/>
    </row>
    <row r="578" spans="2:8" s="56" customFormat="1" ht="15.75" x14ac:dyDescent="0.25">
      <c r="B578" s="58"/>
      <c r="C578" s="58"/>
      <c r="D578" s="58"/>
      <c r="E578" s="58"/>
      <c r="F578" s="58"/>
      <c r="G578" s="55"/>
      <c r="H578" s="55"/>
    </row>
    <row r="579" spans="2:8" s="56" customFormat="1" ht="15.75" x14ac:dyDescent="0.25">
      <c r="B579" s="58"/>
      <c r="C579" s="58"/>
      <c r="D579" s="58"/>
      <c r="E579" s="58"/>
      <c r="F579" s="58"/>
      <c r="G579" s="55"/>
      <c r="H579" s="55"/>
    </row>
    <row r="580" spans="2:8" s="56" customFormat="1" ht="15.75" x14ac:dyDescent="0.25">
      <c r="B580" s="58"/>
      <c r="C580" s="58"/>
      <c r="D580" s="58"/>
      <c r="E580" s="58"/>
      <c r="F580" s="58"/>
      <c r="G580" s="55"/>
      <c r="H580" s="55"/>
    </row>
    <row r="581" spans="2:8" s="56" customFormat="1" ht="15.75" x14ac:dyDescent="0.25">
      <c r="B581" s="58"/>
      <c r="C581" s="58"/>
      <c r="D581" s="58"/>
      <c r="E581" s="58"/>
      <c r="F581" s="58"/>
      <c r="G581" s="55"/>
      <c r="H581" s="55"/>
    </row>
    <row r="582" spans="2:8" s="56" customFormat="1" ht="15.75" x14ac:dyDescent="0.25">
      <c r="B582" s="58"/>
      <c r="C582" s="58"/>
      <c r="D582" s="58"/>
      <c r="E582" s="58"/>
      <c r="F582" s="58"/>
      <c r="G582" s="55"/>
      <c r="H582" s="55"/>
    </row>
    <row r="583" spans="2:8" s="56" customFormat="1" ht="15.75" x14ac:dyDescent="0.25">
      <c r="B583" s="58"/>
      <c r="C583" s="58"/>
      <c r="D583" s="58"/>
      <c r="E583" s="58"/>
      <c r="F583" s="58"/>
      <c r="G583" s="55"/>
      <c r="H583" s="55"/>
    </row>
    <row r="584" spans="2:8" s="56" customFormat="1" ht="15.75" x14ac:dyDescent="0.25">
      <c r="B584" s="58"/>
      <c r="C584" s="58"/>
      <c r="D584" s="58"/>
      <c r="E584" s="58"/>
      <c r="F584" s="58"/>
      <c r="G584" s="55"/>
      <c r="H584" s="55"/>
    </row>
    <row r="585" spans="2:8" s="56" customFormat="1" ht="15.75" x14ac:dyDescent="0.25">
      <c r="B585" s="58"/>
      <c r="C585" s="58"/>
      <c r="D585" s="58"/>
      <c r="E585" s="58"/>
      <c r="F585" s="58"/>
      <c r="G585" s="55"/>
      <c r="H585" s="55"/>
    </row>
    <row r="586" spans="2:8" s="56" customFormat="1" ht="15.75" x14ac:dyDescent="0.25">
      <c r="B586" s="58"/>
      <c r="C586" s="58"/>
      <c r="D586" s="58"/>
      <c r="E586" s="58"/>
      <c r="F586" s="58"/>
      <c r="G586" s="55"/>
      <c r="H586" s="55"/>
    </row>
    <row r="587" spans="2:8" s="56" customFormat="1" ht="15.75" x14ac:dyDescent="0.25">
      <c r="B587" s="58"/>
      <c r="C587" s="58"/>
      <c r="D587" s="58"/>
      <c r="E587" s="58"/>
      <c r="F587" s="58"/>
      <c r="G587" s="55"/>
      <c r="H587" s="55"/>
    </row>
    <row r="588" spans="2:8" s="56" customFormat="1" ht="15.75" x14ac:dyDescent="0.25">
      <c r="B588" s="58"/>
      <c r="C588" s="58"/>
      <c r="D588" s="58"/>
      <c r="E588" s="58"/>
      <c r="F588" s="58"/>
      <c r="G588" s="55"/>
      <c r="H588" s="55"/>
    </row>
    <row r="589" spans="2:8" s="56" customFormat="1" ht="15.75" x14ac:dyDescent="0.25">
      <c r="B589" s="58"/>
      <c r="C589" s="58"/>
      <c r="D589" s="58"/>
      <c r="E589" s="58"/>
      <c r="F589" s="58"/>
      <c r="G589" s="55"/>
      <c r="H589" s="55"/>
    </row>
    <row r="590" spans="2:8" s="56" customFormat="1" ht="15.75" x14ac:dyDescent="0.25">
      <c r="B590" s="58"/>
      <c r="C590" s="58"/>
      <c r="D590" s="58"/>
      <c r="E590" s="58"/>
      <c r="F590" s="58"/>
      <c r="G590" s="55"/>
      <c r="H590" s="55"/>
    </row>
    <row r="591" spans="2:8" s="56" customFormat="1" ht="15.75" x14ac:dyDescent="0.25">
      <c r="B591" s="58"/>
      <c r="C591" s="58"/>
      <c r="D591" s="58"/>
      <c r="E591" s="58"/>
      <c r="F591" s="58"/>
      <c r="G591" s="55"/>
      <c r="H591" s="55"/>
    </row>
    <row r="592" spans="2:8" s="56" customFormat="1" ht="15.75" x14ac:dyDescent="0.25">
      <c r="B592" s="58"/>
      <c r="C592" s="58"/>
      <c r="D592" s="58"/>
      <c r="E592" s="58"/>
      <c r="F592" s="58"/>
      <c r="G592" s="55"/>
      <c r="H592" s="55"/>
    </row>
    <row r="593" spans="2:8" s="56" customFormat="1" ht="15.75" x14ac:dyDescent="0.25">
      <c r="B593" s="58"/>
      <c r="C593" s="58"/>
      <c r="D593" s="58"/>
      <c r="E593" s="58"/>
      <c r="F593" s="58"/>
      <c r="G593" s="55"/>
      <c r="H593" s="55"/>
    </row>
    <row r="594" spans="2:8" s="56" customFormat="1" ht="15.75" x14ac:dyDescent="0.25">
      <c r="B594" s="58"/>
      <c r="C594" s="58"/>
      <c r="D594" s="58"/>
      <c r="E594" s="58"/>
      <c r="F594" s="58"/>
      <c r="G594" s="55"/>
      <c r="H594" s="55"/>
    </row>
    <row r="595" spans="2:8" s="56" customFormat="1" ht="15.75" x14ac:dyDescent="0.25">
      <c r="B595" s="58"/>
      <c r="C595" s="58"/>
      <c r="D595" s="58"/>
      <c r="E595" s="58"/>
      <c r="F595" s="58"/>
      <c r="G595" s="55"/>
      <c r="H595" s="55"/>
    </row>
    <row r="596" spans="2:8" s="56" customFormat="1" ht="15.75" x14ac:dyDescent="0.25">
      <c r="B596" s="58"/>
      <c r="C596" s="58"/>
      <c r="D596" s="58"/>
      <c r="E596" s="58"/>
      <c r="F596" s="58"/>
      <c r="G596" s="55"/>
      <c r="H596" s="55"/>
    </row>
    <row r="597" spans="2:8" s="56" customFormat="1" ht="15.75" x14ac:dyDescent="0.25">
      <c r="B597" s="58"/>
      <c r="C597" s="58"/>
      <c r="D597" s="58"/>
      <c r="E597" s="58"/>
      <c r="F597" s="58"/>
      <c r="G597" s="55"/>
      <c r="H597" s="55"/>
    </row>
    <row r="598" spans="2:8" s="56" customFormat="1" ht="15.75" x14ac:dyDescent="0.25">
      <c r="B598" s="58"/>
      <c r="C598" s="58"/>
      <c r="D598" s="58"/>
      <c r="E598" s="58"/>
      <c r="F598" s="58"/>
      <c r="G598" s="55"/>
      <c r="H598" s="55"/>
    </row>
    <row r="599" spans="2:8" s="56" customFormat="1" ht="15.75" x14ac:dyDescent="0.25">
      <c r="B599" s="58"/>
      <c r="C599" s="58"/>
      <c r="D599" s="58"/>
      <c r="E599" s="58"/>
      <c r="F599" s="58"/>
      <c r="G599" s="55"/>
      <c r="H599" s="55"/>
    </row>
    <row r="600" spans="2:8" s="56" customFormat="1" ht="15.75" x14ac:dyDescent="0.25">
      <c r="B600" s="58"/>
      <c r="C600" s="58"/>
      <c r="D600" s="58"/>
      <c r="E600" s="58"/>
      <c r="F600" s="58"/>
      <c r="G600" s="55"/>
      <c r="H600" s="55"/>
    </row>
    <row r="601" spans="2:8" s="56" customFormat="1" ht="15.75" x14ac:dyDescent="0.25">
      <c r="B601" s="58"/>
      <c r="C601" s="58"/>
      <c r="D601" s="58"/>
      <c r="E601" s="58"/>
      <c r="F601" s="58"/>
      <c r="G601" s="55"/>
      <c r="H601" s="55"/>
    </row>
    <row r="602" spans="2:8" s="56" customFormat="1" ht="15.75" x14ac:dyDescent="0.25">
      <c r="B602" s="58"/>
      <c r="C602" s="58"/>
      <c r="D602" s="58"/>
      <c r="E602" s="58"/>
      <c r="F602" s="58"/>
      <c r="G602" s="55"/>
      <c r="H602" s="55"/>
    </row>
    <row r="603" spans="2:8" s="56" customFormat="1" ht="15.75" x14ac:dyDescent="0.25">
      <c r="B603" s="58"/>
      <c r="C603" s="58"/>
      <c r="D603" s="58"/>
      <c r="E603" s="58"/>
      <c r="F603" s="58"/>
      <c r="G603" s="55"/>
      <c r="H603" s="55"/>
    </row>
    <row r="604" spans="2:8" s="56" customFormat="1" ht="15.75" x14ac:dyDescent="0.25">
      <c r="B604" s="58"/>
      <c r="C604" s="58"/>
      <c r="D604" s="58"/>
      <c r="E604" s="58"/>
      <c r="F604" s="58"/>
      <c r="G604" s="55"/>
      <c r="H604" s="55"/>
    </row>
    <row r="605" spans="2:8" s="56" customFormat="1" ht="15.75" x14ac:dyDescent="0.25">
      <c r="B605" s="58"/>
      <c r="C605" s="58"/>
      <c r="D605" s="58"/>
      <c r="E605" s="58"/>
      <c r="F605" s="58"/>
      <c r="G605" s="55"/>
      <c r="H605" s="55"/>
    </row>
    <row r="606" spans="2:8" s="56" customFormat="1" ht="15.75" x14ac:dyDescent="0.25">
      <c r="B606" s="58"/>
      <c r="C606" s="58"/>
      <c r="D606" s="58"/>
      <c r="E606" s="58"/>
      <c r="F606" s="58"/>
      <c r="G606" s="55"/>
      <c r="H606" s="55"/>
    </row>
    <row r="607" spans="2:8" s="56" customFormat="1" ht="15.75" x14ac:dyDescent="0.25">
      <c r="B607" s="58"/>
      <c r="C607" s="58"/>
      <c r="D607" s="58"/>
      <c r="E607" s="58"/>
      <c r="F607" s="58"/>
      <c r="G607" s="55"/>
      <c r="H607" s="55"/>
    </row>
    <row r="608" spans="2:8" s="56" customFormat="1" ht="15.75" x14ac:dyDescent="0.25">
      <c r="B608" s="58"/>
      <c r="C608" s="58"/>
      <c r="D608" s="58"/>
      <c r="E608" s="58"/>
      <c r="F608" s="58"/>
      <c r="G608" s="55"/>
      <c r="H608" s="55"/>
    </row>
    <row r="609" spans="2:8" s="56" customFormat="1" ht="15.75" x14ac:dyDescent="0.25">
      <c r="B609" s="58"/>
      <c r="C609" s="58"/>
      <c r="D609" s="58"/>
      <c r="E609" s="58"/>
      <c r="F609" s="58"/>
      <c r="G609" s="55"/>
      <c r="H609" s="55"/>
    </row>
    <row r="610" spans="2:8" s="56" customFormat="1" ht="15.75" x14ac:dyDescent="0.25">
      <c r="B610" s="58"/>
      <c r="C610" s="58"/>
      <c r="D610" s="58"/>
      <c r="E610" s="58"/>
      <c r="F610" s="58"/>
      <c r="G610" s="55"/>
      <c r="H610" s="55"/>
    </row>
    <row r="611" spans="2:8" s="56" customFormat="1" ht="15.75" x14ac:dyDescent="0.25">
      <c r="B611" s="58"/>
      <c r="C611" s="58"/>
      <c r="D611" s="58"/>
      <c r="E611" s="58"/>
      <c r="F611" s="58"/>
      <c r="G611" s="55"/>
      <c r="H611" s="55"/>
    </row>
    <row r="612" spans="2:8" s="56" customFormat="1" ht="15.75" x14ac:dyDescent="0.25">
      <c r="B612" s="58"/>
      <c r="C612" s="58"/>
      <c r="D612" s="58"/>
      <c r="E612" s="58"/>
      <c r="F612" s="58"/>
      <c r="G612" s="55"/>
      <c r="H612" s="55"/>
    </row>
    <row r="613" spans="2:8" s="56" customFormat="1" ht="15.75" x14ac:dyDescent="0.25">
      <c r="B613" s="58"/>
      <c r="C613" s="58"/>
      <c r="D613" s="58"/>
      <c r="E613" s="58"/>
      <c r="F613" s="58"/>
      <c r="G613" s="55"/>
      <c r="H613" s="55"/>
    </row>
    <row r="614" spans="2:8" s="56" customFormat="1" ht="15.75" x14ac:dyDescent="0.25">
      <c r="B614" s="58"/>
      <c r="C614" s="58"/>
      <c r="D614" s="58"/>
      <c r="E614" s="58"/>
      <c r="F614" s="58"/>
      <c r="G614" s="55"/>
      <c r="H614" s="55"/>
    </row>
    <row r="615" spans="2:8" s="56" customFormat="1" ht="15.75" x14ac:dyDescent="0.25">
      <c r="B615" s="58"/>
      <c r="C615" s="58"/>
      <c r="D615" s="58"/>
      <c r="E615" s="58"/>
      <c r="F615" s="58"/>
      <c r="G615" s="55"/>
      <c r="H615" s="55"/>
    </row>
    <row r="616" spans="2:8" s="56" customFormat="1" ht="15.75" x14ac:dyDescent="0.25">
      <c r="B616" s="58"/>
      <c r="C616" s="58"/>
      <c r="D616" s="58"/>
      <c r="E616" s="58"/>
      <c r="F616" s="58"/>
      <c r="G616" s="55"/>
      <c r="H616" s="55"/>
    </row>
    <row r="617" spans="2:8" s="56" customFormat="1" ht="15.75" x14ac:dyDescent="0.25">
      <c r="B617" s="58"/>
      <c r="C617" s="58"/>
      <c r="D617" s="58"/>
      <c r="E617" s="58"/>
      <c r="F617" s="58"/>
      <c r="G617" s="55"/>
      <c r="H617" s="55"/>
    </row>
    <row r="618" spans="2:8" s="56" customFormat="1" ht="15.75" x14ac:dyDescent="0.25">
      <c r="B618" s="58"/>
      <c r="C618" s="58"/>
      <c r="D618" s="58"/>
      <c r="E618" s="58"/>
      <c r="F618" s="58"/>
      <c r="G618" s="55"/>
      <c r="H618" s="55"/>
    </row>
    <row r="619" spans="2:8" s="56" customFormat="1" ht="15.75" x14ac:dyDescent="0.25">
      <c r="B619" s="58"/>
      <c r="C619" s="58"/>
      <c r="D619" s="58"/>
      <c r="E619" s="58"/>
      <c r="F619" s="58"/>
      <c r="G619" s="55"/>
      <c r="H619" s="55"/>
    </row>
    <row r="620" spans="2:8" s="56" customFormat="1" ht="15.75" x14ac:dyDescent="0.25">
      <c r="B620" s="58"/>
      <c r="C620" s="58"/>
      <c r="D620" s="58"/>
      <c r="E620" s="58"/>
      <c r="F620" s="58"/>
      <c r="G620" s="55"/>
      <c r="H620" s="55"/>
    </row>
    <row r="621" spans="2:8" s="56" customFormat="1" ht="15.75" x14ac:dyDescent="0.25">
      <c r="B621" s="58"/>
      <c r="C621" s="58"/>
      <c r="D621" s="58"/>
      <c r="E621" s="58"/>
      <c r="F621" s="58"/>
      <c r="G621" s="55"/>
      <c r="H621" s="55"/>
    </row>
    <row r="622" spans="2:8" s="56" customFormat="1" ht="15.75" x14ac:dyDescent="0.25">
      <c r="B622" s="58"/>
      <c r="C622" s="58"/>
      <c r="D622" s="58"/>
      <c r="E622" s="58"/>
      <c r="F622" s="58"/>
      <c r="G622" s="55"/>
      <c r="H622" s="55"/>
    </row>
    <row r="623" spans="2:8" s="56" customFormat="1" ht="15.75" x14ac:dyDescent="0.25">
      <c r="B623" s="58"/>
      <c r="C623" s="58"/>
      <c r="D623" s="58"/>
      <c r="E623" s="58"/>
      <c r="F623" s="58"/>
      <c r="G623" s="55"/>
      <c r="H623" s="55"/>
    </row>
    <row r="624" spans="2:8" s="56" customFormat="1" ht="15.75" x14ac:dyDescent="0.25">
      <c r="B624" s="58"/>
      <c r="C624" s="58"/>
      <c r="D624" s="58"/>
      <c r="E624" s="58"/>
      <c r="F624" s="58"/>
      <c r="G624" s="55"/>
      <c r="H624" s="55"/>
    </row>
    <row r="625" spans="2:8" s="56" customFormat="1" ht="15.75" x14ac:dyDescent="0.25">
      <c r="B625" s="58"/>
      <c r="C625" s="58"/>
      <c r="D625" s="58"/>
      <c r="E625" s="58"/>
      <c r="F625" s="58"/>
      <c r="G625" s="55"/>
      <c r="H625" s="55"/>
    </row>
    <row r="626" spans="2:8" s="56" customFormat="1" ht="15.75" x14ac:dyDescent="0.25">
      <c r="B626" s="58"/>
      <c r="C626" s="58"/>
      <c r="D626" s="58"/>
      <c r="E626" s="58"/>
      <c r="F626" s="58"/>
      <c r="G626" s="55"/>
      <c r="H626" s="55"/>
    </row>
    <row r="627" spans="2:8" s="56" customFormat="1" ht="15.75" x14ac:dyDescent="0.25">
      <c r="B627" s="58"/>
      <c r="C627" s="58"/>
      <c r="D627" s="58"/>
      <c r="E627" s="58"/>
      <c r="F627" s="58"/>
      <c r="G627" s="55"/>
      <c r="H627" s="55"/>
    </row>
    <row r="628" spans="2:8" s="56" customFormat="1" ht="15.75" x14ac:dyDescent="0.25">
      <c r="B628" s="58"/>
      <c r="C628" s="58"/>
      <c r="D628" s="58"/>
      <c r="E628" s="58"/>
      <c r="F628" s="58"/>
      <c r="G628" s="55"/>
      <c r="H628" s="55"/>
    </row>
    <row r="629" spans="2:8" s="56" customFormat="1" ht="15.75" x14ac:dyDescent="0.25">
      <c r="B629" s="58"/>
      <c r="C629" s="58"/>
      <c r="D629" s="58"/>
      <c r="E629" s="58"/>
      <c r="F629" s="58"/>
      <c r="G629" s="55"/>
      <c r="H629" s="55"/>
    </row>
    <row r="630" spans="2:8" s="56" customFormat="1" ht="15.75" x14ac:dyDescent="0.25">
      <c r="B630" s="58"/>
      <c r="C630" s="58"/>
      <c r="D630" s="58"/>
      <c r="E630" s="58"/>
      <c r="F630" s="58"/>
      <c r="G630" s="55"/>
      <c r="H630" s="55"/>
    </row>
    <row r="631" spans="2:8" s="56" customFormat="1" ht="15.75" x14ac:dyDescent="0.25">
      <c r="B631" s="58"/>
      <c r="C631" s="58"/>
      <c r="D631" s="58"/>
      <c r="E631" s="58"/>
      <c r="F631" s="58"/>
      <c r="G631" s="55"/>
      <c r="H631" s="55"/>
    </row>
    <row r="632" spans="2:8" s="56" customFormat="1" ht="15.75" x14ac:dyDescent="0.25">
      <c r="B632" s="58"/>
      <c r="C632" s="58"/>
      <c r="D632" s="58"/>
      <c r="E632" s="58"/>
      <c r="F632" s="58"/>
      <c r="G632" s="55"/>
      <c r="H632" s="55"/>
    </row>
    <row r="633" spans="2:8" s="56" customFormat="1" ht="15.75" x14ac:dyDescent="0.25">
      <c r="B633" s="58"/>
      <c r="C633" s="58"/>
      <c r="D633" s="58"/>
      <c r="E633" s="58"/>
      <c r="F633" s="58"/>
      <c r="G633" s="55"/>
      <c r="H633" s="55"/>
    </row>
    <row r="634" spans="2:8" s="56" customFormat="1" ht="15.75" x14ac:dyDescent="0.25">
      <c r="B634" s="58"/>
      <c r="C634" s="58"/>
      <c r="D634" s="58"/>
      <c r="E634" s="58"/>
      <c r="F634" s="58"/>
      <c r="G634" s="55"/>
      <c r="H634" s="55"/>
    </row>
    <row r="635" spans="2:8" s="56" customFormat="1" ht="15.75" x14ac:dyDescent="0.25">
      <c r="B635" s="58"/>
      <c r="C635" s="58"/>
      <c r="D635" s="58"/>
      <c r="E635" s="58"/>
      <c r="F635" s="58"/>
      <c r="G635" s="55"/>
      <c r="H635" s="55"/>
    </row>
    <row r="636" spans="2:8" s="56" customFormat="1" ht="15.75" x14ac:dyDescent="0.25">
      <c r="B636" s="58"/>
      <c r="C636" s="58"/>
      <c r="D636" s="58"/>
      <c r="E636" s="58"/>
      <c r="F636" s="58"/>
      <c r="G636" s="55"/>
      <c r="H636" s="55"/>
    </row>
    <row r="637" spans="2:8" s="56" customFormat="1" ht="15.75" x14ac:dyDescent="0.25">
      <c r="B637" s="58"/>
      <c r="C637" s="58"/>
      <c r="D637" s="58"/>
      <c r="E637" s="58"/>
      <c r="F637" s="58"/>
      <c r="G637" s="55"/>
      <c r="H637" s="55"/>
    </row>
    <row r="638" spans="2:8" s="56" customFormat="1" ht="15.75" x14ac:dyDescent="0.25">
      <c r="B638" s="58"/>
      <c r="C638" s="58"/>
      <c r="D638" s="58"/>
      <c r="E638" s="58"/>
      <c r="F638" s="58"/>
      <c r="G638" s="55"/>
      <c r="H638" s="55"/>
    </row>
    <row r="639" spans="2:8" s="56" customFormat="1" ht="15.75" x14ac:dyDescent="0.25">
      <c r="B639" s="58"/>
      <c r="C639" s="58"/>
      <c r="D639" s="58"/>
      <c r="E639" s="58"/>
      <c r="F639" s="58"/>
      <c r="G639" s="55"/>
      <c r="H639" s="55"/>
    </row>
    <row r="640" spans="2:8" s="56" customFormat="1" ht="15.75" x14ac:dyDescent="0.25">
      <c r="B640" s="58"/>
      <c r="C640" s="58"/>
      <c r="D640" s="58"/>
      <c r="E640" s="58"/>
      <c r="F640" s="58"/>
      <c r="G640" s="55"/>
      <c r="H640" s="55"/>
    </row>
    <row r="641" spans="2:8" s="56" customFormat="1" ht="15.75" x14ac:dyDescent="0.25">
      <c r="B641" s="58"/>
      <c r="C641" s="58"/>
      <c r="D641" s="58"/>
      <c r="E641" s="58"/>
      <c r="F641" s="58"/>
      <c r="G641" s="55"/>
      <c r="H641" s="55"/>
    </row>
    <row r="642" spans="2:8" s="56" customFormat="1" ht="15.75" x14ac:dyDescent="0.25">
      <c r="B642" s="58"/>
      <c r="C642" s="58"/>
      <c r="D642" s="58"/>
      <c r="E642" s="58"/>
      <c r="F642" s="58"/>
      <c r="G642" s="55"/>
      <c r="H642" s="55"/>
    </row>
    <row r="643" spans="2:8" s="56" customFormat="1" ht="15.75" x14ac:dyDescent="0.25">
      <c r="B643" s="58"/>
      <c r="C643" s="58"/>
      <c r="D643" s="58"/>
      <c r="E643" s="58"/>
      <c r="F643" s="58"/>
      <c r="G643" s="55"/>
      <c r="H643" s="55"/>
    </row>
    <row r="644" spans="2:8" s="56" customFormat="1" ht="15.75" x14ac:dyDescent="0.25">
      <c r="B644" s="58"/>
      <c r="C644" s="58"/>
      <c r="D644" s="58"/>
      <c r="E644" s="58"/>
      <c r="F644" s="58"/>
      <c r="G644" s="55"/>
      <c r="H644" s="55"/>
    </row>
    <row r="645" spans="2:8" s="56" customFormat="1" ht="15.75" x14ac:dyDescent="0.25">
      <c r="B645" s="58"/>
      <c r="C645" s="58"/>
      <c r="D645" s="58"/>
      <c r="E645" s="58"/>
      <c r="F645" s="58"/>
      <c r="G645" s="55"/>
      <c r="H645" s="55"/>
    </row>
    <row r="646" spans="2:8" s="56" customFormat="1" ht="15.75" x14ac:dyDescent="0.25">
      <c r="B646" s="58"/>
      <c r="C646" s="58"/>
      <c r="D646" s="58"/>
      <c r="E646" s="58"/>
      <c r="F646" s="58"/>
      <c r="G646" s="55"/>
      <c r="H646" s="55"/>
    </row>
    <row r="647" spans="2:8" s="56" customFormat="1" ht="15.75" x14ac:dyDescent="0.25">
      <c r="B647" s="58"/>
      <c r="C647" s="58"/>
      <c r="D647" s="58"/>
      <c r="E647" s="58"/>
      <c r="F647" s="58"/>
      <c r="G647" s="55"/>
      <c r="H647" s="55"/>
    </row>
    <row r="648" spans="2:8" s="56" customFormat="1" ht="15.75" x14ac:dyDescent="0.25">
      <c r="B648" s="58"/>
      <c r="C648" s="58"/>
      <c r="D648" s="58"/>
      <c r="E648" s="58"/>
      <c r="F648" s="58"/>
      <c r="G648" s="55"/>
      <c r="H648" s="55"/>
    </row>
    <row r="649" spans="2:8" s="56" customFormat="1" ht="15.75" x14ac:dyDescent="0.25">
      <c r="B649" s="58"/>
      <c r="C649" s="58"/>
      <c r="D649" s="58"/>
      <c r="E649" s="58"/>
      <c r="F649" s="58"/>
      <c r="G649" s="55"/>
      <c r="H649" s="55"/>
    </row>
    <row r="650" spans="2:8" s="56" customFormat="1" ht="15.75" x14ac:dyDescent="0.25">
      <c r="B650" s="58"/>
      <c r="C650" s="58"/>
      <c r="D650" s="58"/>
      <c r="E650" s="58"/>
      <c r="F650" s="58"/>
      <c r="G650" s="55"/>
      <c r="H650" s="55"/>
    </row>
    <row r="651" spans="2:8" s="56" customFormat="1" ht="15.75" x14ac:dyDescent="0.25">
      <c r="B651" s="58"/>
      <c r="C651" s="58"/>
      <c r="D651" s="58"/>
      <c r="E651" s="58"/>
      <c r="F651" s="58"/>
      <c r="G651" s="55"/>
      <c r="H651" s="55"/>
    </row>
    <row r="652" spans="2:8" s="56" customFormat="1" ht="15.75" x14ac:dyDescent="0.25">
      <c r="B652" s="58"/>
      <c r="C652" s="58"/>
      <c r="D652" s="58"/>
      <c r="E652" s="58"/>
      <c r="F652" s="58"/>
      <c r="G652" s="55"/>
      <c r="H652" s="55"/>
    </row>
    <row r="653" spans="2:8" s="56" customFormat="1" ht="15.75" x14ac:dyDescent="0.25">
      <c r="B653" s="58"/>
      <c r="C653" s="58"/>
      <c r="D653" s="58"/>
      <c r="E653" s="58"/>
      <c r="F653" s="58"/>
      <c r="G653" s="55"/>
      <c r="H653" s="55"/>
    </row>
    <row r="654" spans="2:8" s="56" customFormat="1" ht="15.75" x14ac:dyDescent="0.25">
      <c r="B654" s="58"/>
      <c r="C654" s="58"/>
      <c r="D654" s="58"/>
      <c r="E654" s="58"/>
      <c r="F654" s="58"/>
      <c r="G654" s="55"/>
      <c r="H654" s="55"/>
    </row>
    <row r="655" spans="2:8" s="56" customFormat="1" ht="15.75" x14ac:dyDescent="0.25">
      <c r="B655" s="58"/>
      <c r="C655" s="58"/>
      <c r="D655" s="58"/>
      <c r="E655" s="58"/>
      <c r="F655" s="58"/>
      <c r="G655" s="55"/>
      <c r="H655" s="55"/>
    </row>
    <row r="656" spans="2:8" s="56" customFormat="1" ht="15.75" x14ac:dyDescent="0.25">
      <c r="B656" s="58"/>
      <c r="C656" s="58"/>
      <c r="D656" s="58"/>
      <c r="E656" s="58"/>
      <c r="F656" s="58"/>
      <c r="G656" s="55"/>
      <c r="H656" s="55"/>
    </row>
    <row r="657" spans="2:8" s="56" customFormat="1" ht="15.75" x14ac:dyDescent="0.25">
      <c r="B657" s="58"/>
      <c r="C657" s="58"/>
      <c r="D657" s="58"/>
      <c r="E657" s="58"/>
      <c r="F657" s="58"/>
      <c r="G657" s="55"/>
      <c r="H657" s="55"/>
    </row>
    <row r="658" spans="2:8" s="56" customFormat="1" ht="15.75" x14ac:dyDescent="0.25">
      <c r="B658" s="58"/>
      <c r="C658" s="58"/>
      <c r="D658" s="58"/>
      <c r="E658" s="58"/>
      <c r="F658" s="58"/>
      <c r="G658" s="55"/>
      <c r="H658" s="55"/>
    </row>
    <row r="659" spans="2:8" s="56" customFormat="1" ht="15.75" x14ac:dyDescent="0.25">
      <c r="B659" s="58"/>
      <c r="C659" s="58"/>
      <c r="D659" s="58"/>
      <c r="E659" s="58"/>
      <c r="F659" s="58"/>
      <c r="G659" s="55"/>
      <c r="H659" s="55"/>
    </row>
    <row r="660" spans="2:8" s="56" customFormat="1" ht="15.75" x14ac:dyDescent="0.25">
      <c r="B660" s="58"/>
      <c r="C660" s="58"/>
      <c r="D660" s="58"/>
      <c r="E660" s="58"/>
      <c r="F660" s="58"/>
      <c r="G660" s="55"/>
      <c r="H660" s="55"/>
    </row>
    <row r="661" spans="2:8" s="56" customFormat="1" ht="15.75" x14ac:dyDescent="0.25">
      <c r="B661" s="58"/>
      <c r="C661" s="58"/>
      <c r="D661" s="58"/>
      <c r="E661" s="58"/>
      <c r="F661" s="58"/>
      <c r="G661" s="55"/>
      <c r="H661" s="55"/>
    </row>
    <row r="662" spans="2:8" s="56" customFormat="1" ht="15.75" x14ac:dyDescent="0.25">
      <c r="B662" s="58"/>
      <c r="C662" s="58"/>
      <c r="D662" s="58"/>
      <c r="E662" s="58"/>
      <c r="F662" s="58"/>
      <c r="G662" s="55"/>
      <c r="H662" s="55"/>
    </row>
    <row r="663" spans="2:8" s="56" customFormat="1" ht="15.75" x14ac:dyDescent="0.25">
      <c r="B663" s="58"/>
      <c r="C663" s="58"/>
      <c r="D663" s="58"/>
      <c r="E663" s="58"/>
      <c r="F663" s="58"/>
      <c r="G663" s="55"/>
      <c r="H663" s="55"/>
    </row>
    <row r="664" spans="2:8" s="56" customFormat="1" ht="15.75" x14ac:dyDescent="0.25">
      <c r="B664" s="58"/>
      <c r="C664" s="58"/>
      <c r="D664" s="58"/>
      <c r="E664" s="58"/>
      <c r="F664" s="58"/>
      <c r="G664" s="55"/>
      <c r="H664" s="55"/>
    </row>
    <row r="665" spans="2:8" s="56" customFormat="1" ht="15.75" x14ac:dyDescent="0.25">
      <c r="B665" s="58"/>
      <c r="C665" s="58"/>
      <c r="D665" s="58"/>
      <c r="E665" s="58"/>
      <c r="F665" s="58"/>
      <c r="G665" s="55"/>
      <c r="H665" s="55"/>
    </row>
    <row r="666" spans="2:8" s="56" customFormat="1" ht="15.75" x14ac:dyDescent="0.25">
      <c r="B666" s="58"/>
      <c r="C666" s="58"/>
      <c r="D666" s="58"/>
      <c r="E666" s="58"/>
      <c r="F666" s="58"/>
      <c r="G666" s="55"/>
      <c r="H666" s="55"/>
    </row>
    <row r="667" spans="2:8" s="56" customFormat="1" ht="15.75" x14ac:dyDescent="0.25">
      <c r="B667" s="58"/>
      <c r="C667" s="58"/>
      <c r="D667" s="58"/>
      <c r="E667" s="58"/>
      <c r="F667" s="58"/>
      <c r="G667" s="55"/>
      <c r="H667" s="55"/>
    </row>
    <row r="668" spans="2:8" s="56" customFormat="1" ht="15.75" x14ac:dyDescent="0.25">
      <c r="B668" s="58"/>
      <c r="C668" s="58"/>
      <c r="D668" s="58"/>
      <c r="E668" s="58"/>
      <c r="F668" s="58"/>
      <c r="G668" s="55"/>
      <c r="H668" s="55"/>
    </row>
    <row r="669" spans="2:8" s="56" customFormat="1" ht="15.75" x14ac:dyDescent="0.25">
      <c r="B669" s="58"/>
      <c r="C669" s="58"/>
      <c r="D669" s="58"/>
      <c r="E669" s="58"/>
      <c r="F669" s="58"/>
      <c r="G669" s="55"/>
      <c r="H669" s="55"/>
    </row>
    <row r="670" spans="2:8" s="56" customFormat="1" ht="15.75" x14ac:dyDescent="0.25">
      <c r="B670" s="58"/>
      <c r="C670" s="58"/>
      <c r="D670" s="58"/>
      <c r="E670" s="58"/>
      <c r="F670" s="58"/>
      <c r="G670" s="55"/>
      <c r="H670" s="55"/>
    </row>
    <row r="671" spans="2:8" s="56" customFormat="1" ht="15.75" x14ac:dyDescent="0.25">
      <c r="B671" s="58"/>
      <c r="C671" s="58"/>
      <c r="D671" s="58"/>
      <c r="E671" s="58"/>
      <c r="F671" s="58"/>
      <c r="G671" s="55"/>
      <c r="H671" s="55"/>
    </row>
    <row r="672" spans="2:8" s="56" customFormat="1" ht="15.75" x14ac:dyDescent="0.25">
      <c r="B672" s="58"/>
      <c r="C672" s="58"/>
      <c r="D672" s="58"/>
      <c r="E672" s="58"/>
      <c r="F672" s="58"/>
      <c r="G672" s="55"/>
      <c r="H672" s="55"/>
    </row>
    <row r="673" spans="2:8" s="56" customFormat="1" ht="15.75" x14ac:dyDescent="0.25">
      <c r="B673" s="58"/>
      <c r="C673" s="58"/>
      <c r="D673" s="58"/>
      <c r="E673" s="58"/>
      <c r="F673" s="58"/>
      <c r="G673" s="55"/>
      <c r="H673" s="55"/>
    </row>
    <row r="674" spans="2:8" s="56" customFormat="1" ht="15.75" x14ac:dyDescent="0.25">
      <c r="B674" s="58"/>
      <c r="C674" s="58"/>
      <c r="D674" s="58"/>
      <c r="E674" s="58"/>
      <c r="F674" s="58"/>
      <c r="G674" s="55"/>
      <c r="H674" s="55"/>
    </row>
    <row r="675" spans="2:8" s="56" customFormat="1" ht="15.75" x14ac:dyDescent="0.25">
      <c r="B675" s="58"/>
      <c r="C675" s="58"/>
      <c r="D675" s="58"/>
      <c r="E675" s="58"/>
      <c r="F675" s="58"/>
      <c r="G675" s="55"/>
      <c r="H675" s="55"/>
    </row>
    <row r="676" spans="2:8" s="56" customFormat="1" ht="15.75" x14ac:dyDescent="0.25">
      <c r="B676" s="58"/>
      <c r="C676" s="58"/>
      <c r="D676" s="58"/>
      <c r="E676" s="58"/>
      <c r="F676" s="58"/>
      <c r="G676" s="55"/>
      <c r="H676" s="55"/>
    </row>
    <row r="677" spans="2:8" s="56" customFormat="1" ht="15.75" x14ac:dyDescent="0.25">
      <c r="B677" s="58"/>
      <c r="C677" s="58"/>
      <c r="D677" s="58"/>
      <c r="E677" s="58"/>
      <c r="F677" s="58"/>
      <c r="G677" s="55"/>
      <c r="H677" s="55"/>
    </row>
    <row r="678" spans="2:8" s="56" customFormat="1" ht="15.75" x14ac:dyDescent="0.25">
      <c r="B678" s="58"/>
      <c r="C678" s="58"/>
      <c r="D678" s="58"/>
      <c r="E678" s="58"/>
      <c r="F678" s="58"/>
      <c r="G678" s="55"/>
      <c r="H678" s="55"/>
    </row>
    <row r="679" spans="2:8" s="56" customFormat="1" ht="15.75" x14ac:dyDescent="0.25">
      <c r="B679" s="58"/>
      <c r="C679" s="58"/>
      <c r="D679" s="58"/>
      <c r="E679" s="58"/>
      <c r="F679" s="58"/>
      <c r="G679" s="55"/>
      <c r="H679" s="55"/>
    </row>
    <row r="680" spans="2:8" s="56" customFormat="1" ht="15.75" x14ac:dyDescent="0.25">
      <c r="B680" s="58"/>
      <c r="C680" s="58"/>
      <c r="D680" s="58"/>
      <c r="E680" s="58"/>
      <c r="F680" s="58"/>
      <c r="G680" s="55"/>
      <c r="H680" s="55"/>
    </row>
    <row r="681" spans="2:8" s="56" customFormat="1" ht="15.75" x14ac:dyDescent="0.25">
      <c r="B681" s="58"/>
      <c r="C681" s="58"/>
      <c r="D681" s="58"/>
      <c r="E681" s="58"/>
      <c r="F681" s="58"/>
      <c r="G681" s="55"/>
      <c r="H681" s="55"/>
    </row>
    <row r="682" spans="2:8" s="56" customFormat="1" ht="15.75" x14ac:dyDescent="0.25">
      <c r="B682" s="58"/>
      <c r="C682" s="58"/>
      <c r="D682" s="58"/>
      <c r="E682" s="58"/>
      <c r="F682" s="58"/>
      <c r="G682" s="55"/>
      <c r="H682" s="55"/>
    </row>
    <row r="683" spans="2:8" s="56" customFormat="1" ht="15.75" x14ac:dyDescent="0.25">
      <c r="B683" s="58"/>
      <c r="C683" s="58"/>
      <c r="D683" s="58"/>
      <c r="E683" s="58"/>
      <c r="F683" s="58"/>
      <c r="G683" s="55"/>
      <c r="H683" s="55"/>
    </row>
    <row r="684" spans="2:8" s="56" customFormat="1" ht="15.75" x14ac:dyDescent="0.25">
      <c r="B684" s="58"/>
      <c r="C684" s="58"/>
      <c r="D684" s="58"/>
      <c r="E684" s="58"/>
      <c r="F684" s="58"/>
      <c r="G684" s="55"/>
      <c r="H684" s="55"/>
    </row>
    <row r="685" spans="2:8" s="56" customFormat="1" ht="15.75" x14ac:dyDescent="0.25">
      <c r="B685" s="58"/>
      <c r="C685" s="58"/>
      <c r="D685" s="58"/>
      <c r="E685" s="58"/>
      <c r="F685" s="58"/>
      <c r="G685" s="55"/>
      <c r="H685" s="55"/>
    </row>
    <row r="686" spans="2:8" s="56" customFormat="1" ht="15.75" x14ac:dyDescent="0.25">
      <c r="B686" s="58"/>
      <c r="C686" s="58"/>
      <c r="D686" s="58"/>
      <c r="E686" s="58"/>
      <c r="F686" s="58"/>
      <c r="G686" s="55"/>
      <c r="H686" s="55"/>
    </row>
    <row r="687" spans="2:8" s="56" customFormat="1" ht="15.75" x14ac:dyDescent="0.25">
      <c r="B687" s="58"/>
      <c r="C687" s="58"/>
      <c r="D687" s="58"/>
      <c r="E687" s="58"/>
      <c r="F687" s="58"/>
      <c r="G687" s="55"/>
      <c r="H687" s="55"/>
    </row>
    <row r="688" spans="2:8" s="56" customFormat="1" ht="15.75" x14ac:dyDescent="0.25">
      <c r="B688" s="58"/>
      <c r="C688" s="58"/>
      <c r="D688" s="58"/>
      <c r="E688" s="58"/>
      <c r="F688" s="58"/>
      <c r="G688" s="55"/>
      <c r="H688" s="55"/>
    </row>
    <row r="689" spans="2:8" s="56" customFormat="1" ht="15.75" x14ac:dyDescent="0.25">
      <c r="B689" s="58"/>
      <c r="C689" s="58"/>
      <c r="D689" s="58"/>
      <c r="E689" s="58"/>
      <c r="F689" s="58"/>
      <c r="G689" s="55"/>
      <c r="H689" s="55"/>
    </row>
    <row r="690" spans="2:8" s="56" customFormat="1" ht="15.75" x14ac:dyDescent="0.25">
      <c r="B690" s="58"/>
      <c r="C690" s="58"/>
      <c r="D690" s="58"/>
      <c r="E690" s="58"/>
      <c r="F690" s="58"/>
      <c r="G690" s="55"/>
      <c r="H690" s="55"/>
    </row>
    <row r="691" spans="2:8" s="56" customFormat="1" ht="15.75" x14ac:dyDescent="0.25">
      <c r="B691" s="58"/>
      <c r="C691" s="58"/>
      <c r="D691" s="58"/>
      <c r="E691" s="58"/>
      <c r="F691" s="58"/>
      <c r="G691" s="55"/>
      <c r="H691" s="55"/>
    </row>
    <row r="692" spans="2:8" s="56" customFormat="1" ht="15.75" x14ac:dyDescent="0.25">
      <c r="B692" s="58"/>
      <c r="C692" s="58"/>
      <c r="D692" s="58"/>
      <c r="E692" s="58"/>
      <c r="F692" s="58"/>
      <c r="G692" s="55"/>
      <c r="H692" s="55"/>
    </row>
    <row r="693" spans="2:8" s="56" customFormat="1" ht="15.75" x14ac:dyDescent="0.25">
      <c r="B693" s="58"/>
      <c r="C693" s="58"/>
      <c r="D693" s="58"/>
      <c r="E693" s="58"/>
      <c r="F693" s="58"/>
      <c r="G693" s="55"/>
      <c r="H693" s="55"/>
    </row>
    <row r="694" spans="2:8" s="56" customFormat="1" ht="15.75" x14ac:dyDescent="0.25">
      <c r="B694" s="58"/>
      <c r="C694" s="58"/>
      <c r="D694" s="58"/>
      <c r="E694" s="58"/>
      <c r="F694" s="58"/>
      <c r="G694" s="55"/>
      <c r="H694" s="55"/>
    </row>
    <row r="695" spans="2:8" s="56" customFormat="1" ht="15.75" x14ac:dyDescent="0.25">
      <c r="B695" s="58"/>
      <c r="C695" s="58"/>
      <c r="D695" s="58"/>
      <c r="E695" s="58"/>
      <c r="F695" s="58"/>
      <c r="G695" s="55"/>
      <c r="H695" s="55"/>
    </row>
    <row r="696" spans="2:8" s="56" customFormat="1" ht="15.75" x14ac:dyDescent="0.25">
      <c r="B696" s="58"/>
      <c r="C696" s="58"/>
      <c r="D696" s="58"/>
      <c r="E696" s="58"/>
      <c r="F696" s="58"/>
      <c r="G696" s="55"/>
      <c r="H696" s="55"/>
    </row>
    <row r="697" spans="2:8" s="56" customFormat="1" ht="15.75" x14ac:dyDescent="0.25">
      <c r="B697" s="58"/>
      <c r="C697" s="58"/>
      <c r="D697" s="58"/>
      <c r="E697" s="58"/>
      <c r="F697" s="58"/>
      <c r="G697" s="55"/>
      <c r="H697" s="55"/>
    </row>
    <row r="698" spans="2:8" s="56" customFormat="1" ht="15.75" x14ac:dyDescent="0.25">
      <c r="B698" s="58"/>
      <c r="C698" s="58"/>
      <c r="D698" s="58"/>
      <c r="E698" s="58"/>
      <c r="F698" s="58"/>
      <c r="G698" s="55"/>
      <c r="H698" s="55"/>
    </row>
    <row r="699" spans="2:8" s="56" customFormat="1" ht="15.75" x14ac:dyDescent="0.25">
      <c r="B699" s="58"/>
      <c r="C699" s="58"/>
      <c r="D699" s="58"/>
      <c r="E699" s="58"/>
      <c r="F699" s="58"/>
      <c r="G699" s="55"/>
      <c r="H699" s="55"/>
    </row>
    <row r="700" spans="2:8" s="56" customFormat="1" ht="15.75" x14ac:dyDescent="0.25">
      <c r="B700" s="58"/>
      <c r="C700" s="58"/>
      <c r="D700" s="58"/>
      <c r="E700" s="58"/>
      <c r="F700" s="58"/>
      <c r="G700" s="55"/>
      <c r="H700" s="55"/>
    </row>
    <row r="701" spans="2:8" s="56" customFormat="1" ht="15.75" x14ac:dyDescent="0.25">
      <c r="B701" s="58"/>
      <c r="C701" s="58"/>
      <c r="D701" s="58"/>
      <c r="E701" s="58"/>
      <c r="F701" s="58"/>
      <c r="G701" s="55"/>
      <c r="H701" s="55"/>
    </row>
    <row r="702" spans="2:8" s="56" customFormat="1" ht="15.75" x14ac:dyDescent="0.25">
      <c r="B702" s="58"/>
      <c r="C702" s="58"/>
      <c r="D702" s="58"/>
      <c r="E702" s="58"/>
      <c r="F702" s="58"/>
      <c r="G702" s="55"/>
      <c r="H702" s="55"/>
    </row>
    <row r="703" spans="2:8" s="56" customFormat="1" ht="15.75" x14ac:dyDescent="0.25">
      <c r="B703" s="58"/>
      <c r="C703" s="58"/>
      <c r="D703" s="58"/>
      <c r="E703" s="58"/>
      <c r="F703" s="58"/>
      <c r="G703" s="55"/>
      <c r="H703" s="55"/>
    </row>
    <row r="704" spans="2:8" s="56" customFormat="1" ht="15.75" x14ac:dyDescent="0.25">
      <c r="B704" s="58"/>
      <c r="C704" s="58"/>
      <c r="D704" s="58"/>
      <c r="E704" s="58"/>
      <c r="F704" s="58"/>
      <c r="G704" s="55"/>
      <c r="H704" s="55"/>
    </row>
    <row r="705" spans="2:8" s="56" customFormat="1" ht="15.75" x14ac:dyDescent="0.25">
      <c r="B705" s="58"/>
      <c r="C705" s="58"/>
      <c r="D705" s="58"/>
      <c r="E705" s="58"/>
      <c r="F705" s="58"/>
      <c r="G705" s="55"/>
      <c r="H705" s="55"/>
    </row>
    <row r="706" spans="2:8" s="56" customFormat="1" ht="15.75" x14ac:dyDescent="0.25">
      <c r="B706" s="58"/>
      <c r="C706" s="58"/>
      <c r="D706" s="58"/>
      <c r="E706" s="58"/>
      <c r="F706" s="58"/>
      <c r="G706" s="55"/>
      <c r="H706" s="55"/>
    </row>
    <row r="707" spans="2:8" s="56" customFormat="1" ht="15.75" x14ac:dyDescent="0.25">
      <c r="B707" s="58"/>
      <c r="C707" s="58"/>
      <c r="D707" s="58"/>
      <c r="E707" s="58"/>
      <c r="F707" s="58"/>
      <c r="G707" s="55"/>
      <c r="H707" s="55"/>
    </row>
    <row r="708" spans="2:8" s="56" customFormat="1" ht="15.75" x14ac:dyDescent="0.25">
      <c r="B708" s="58"/>
      <c r="C708" s="58"/>
      <c r="D708" s="58"/>
      <c r="E708" s="58"/>
      <c r="F708" s="58"/>
      <c r="G708" s="55"/>
      <c r="H708" s="55"/>
    </row>
    <row r="709" spans="2:8" s="56" customFormat="1" ht="15.75" x14ac:dyDescent="0.25">
      <c r="B709" s="58"/>
      <c r="C709" s="58"/>
      <c r="D709" s="58"/>
      <c r="E709" s="58"/>
      <c r="F709" s="58"/>
      <c r="G709" s="55"/>
      <c r="H709" s="55"/>
    </row>
    <row r="710" spans="2:8" s="56" customFormat="1" ht="15.75" x14ac:dyDescent="0.25">
      <c r="B710" s="58"/>
      <c r="C710" s="58"/>
      <c r="D710" s="58"/>
      <c r="E710" s="58"/>
      <c r="F710" s="58"/>
      <c r="G710" s="55"/>
      <c r="H710" s="55"/>
    </row>
    <row r="711" spans="2:8" s="56" customFormat="1" ht="15.75" x14ac:dyDescent="0.25">
      <c r="B711" s="58"/>
      <c r="C711" s="58"/>
      <c r="D711" s="58"/>
      <c r="E711" s="58"/>
      <c r="F711" s="58"/>
      <c r="G711" s="55"/>
      <c r="H711" s="55"/>
    </row>
    <row r="712" spans="2:8" s="56" customFormat="1" ht="15.75" x14ac:dyDescent="0.25">
      <c r="B712" s="58"/>
      <c r="C712" s="58"/>
      <c r="D712" s="58"/>
      <c r="E712" s="58"/>
      <c r="F712" s="58"/>
      <c r="G712" s="55"/>
      <c r="H712" s="55"/>
    </row>
    <row r="713" spans="2:8" s="56" customFormat="1" ht="15.75" x14ac:dyDescent="0.25">
      <c r="B713" s="58"/>
      <c r="C713" s="58"/>
      <c r="D713" s="58"/>
      <c r="E713" s="58"/>
      <c r="F713" s="58"/>
      <c r="G713" s="55"/>
      <c r="H713" s="55"/>
    </row>
    <row r="714" spans="2:8" s="56" customFormat="1" ht="15.75" x14ac:dyDescent="0.25">
      <c r="B714" s="58"/>
      <c r="C714" s="58"/>
      <c r="D714" s="58"/>
      <c r="E714" s="58"/>
      <c r="F714" s="58"/>
      <c r="G714" s="55"/>
      <c r="H714" s="55"/>
    </row>
    <row r="715" spans="2:8" s="56" customFormat="1" ht="15.75" x14ac:dyDescent="0.25">
      <c r="B715" s="58"/>
      <c r="C715" s="58"/>
      <c r="D715" s="58"/>
      <c r="E715" s="58"/>
      <c r="F715" s="58"/>
      <c r="G715" s="55"/>
      <c r="H715" s="55"/>
    </row>
    <row r="716" spans="2:8" s="56" customFormat="1" ht="15.75" x14ac:dyDescent="0.25">
      <c r="B716" s="58"/>
      <c r="C716" s="58"/>
      <c r="D716" s="58"/>
      <c r="E716" s="58"/>
      <c r="F716" s="58"/>
      <c r="G716" s="55"/>
      <c r="H716" s="55"/>
    </row>
    <row r="717" spans="2:8" s="56" customFormat="1" ht="15.75" x14ac:dyDescent="0.25">
      <c r="B717" s="58"/>
      <c r="C717" s="58"/>
      <c r="D717" s="58"/>
      <c r="E717" s="58"/>
      <c r="F717" s="58"/>
      <c r="G717" s="55"/>
      <c r="H717" s="55"/>
    </row>
    <row r="718" spans="2:8" s="56" customFormat="1" ht="15.75" x14ac:dyDescent="0.25">
      <c r="B718" s="58"/>
      <c r="C718" s="58"/>
      <c r="D718" s="58"/>
      <c r="E718" s="58"/>
      <c r="F718" s="58"/>
      <c r="G718" s="55"/>
      <c r="H718" s="55"/>
    </row>
    <row r="719" spans="2:8" s="56" customFormat="1" ht="15.75" x14ac:dyDescent="0.25">
      <c r="B719" s="58"/>
      <c r="C719" s="58"/>
      <c r="D719" s="58"/>
      <c r="E719" s="58"/>
      <c r="F719" s="58"/>
      <c r="G719" s="55"/>
      <c r="H719" s="55"/>
    </row>
    <row r="720" spans="2:8" s="56" customFormat="1" ht="15.75" x14ac:dyDescent="0.25">
      <c r="B720" s="58"/>
      <c r="C720" s="58"/>
      <c r="D720" s="58"/>
      <c r="E720" s="58"/>
      <c r="F720" s="58"/>
      <c r="G720" s="55"/>
      <c r="H720" s="55"/>
    </row>
    <row r="721" spans="2:8" s="56" customFormat="1" ht="15.75" x14ac:dyDescent="0.25">
      <c r="B721" s="58"/>
      <c r="C721" s="58"/>
      <c r="D721" s="58"/>
      <c r="E721" s="58"/>
      <c r="F721" s="58"/>
      <c r="G721" s="55"/>
      <c r="H721" s="55"/>
    </row>
    <row r="722" spans="2:8" s="56" customFormat="1" ht="15.75" x14ac:dyDescent="0.25">
      <c r="B722" s="58"/>
      <c r="C722" s="58"/>
      <c r="D722" s="58"/>
      <c r="E722" s="58"/>
      <c r="F722" s="58"/>
      <c r="G722" s="55"/>
      <c r="H722" s="55"/>
    </row>
    <row r="723" spans="2:8" s="56" customFormat="1" ht="15.75" x14ac:dyDescent="0.25">
      <c r="B723" s="58"/>
      <c r="C723" s="58"/>
      <c r="D723" s="58"/>
      <c r="E723" s="58"/>
      <c r="F723" s="58"/>
      <c r="G723" s="55"/>
      <c r="H723" s="55"/>
    </row>
    <row r="724" spans="2:8" s="56" customFormat="1" ht="15.75" x14ac:dyDescent="0.25">
      <c r="B724" s="58"/>
      <c r="C724" s="58"/>
      <c r="D724" s="58"/>
      <c r="E724" s="58"/>
      <c r="F724" s="58"/>
      <c r="G724" s="55"/>
      <c r="H724" s="55"/>
    </row>
    <row r="725" spans="2:8" s="56" customFormat="1" ht="15.75" x14ac:dyDescent="0.25">
      <c r="B725" s="58"/>
      <c r="C725" s="58"/>
      <c r="D725" s="58"/>
      <c r="E725" s="58"/>
      <c r="F725" s="58"/>
      <c r="G725" s="55"/>
      <c r="H725" s="55"/>
    </row>
    <row r="726" spans="2:8" s="56" customFormat="1" ht="15.75" x14ac:dyDescent="0.25">
      <c r="B726" s="58"/>
      <c r="C726" s="58"/>
      <c r="D726" s="58"/>
      <c r="E726" s="58"/>
      <c r="F726" s="58"/>
      <c r="G726" s="55"/>
      <c r="H726" s="55"/>
    </row>
    <row r="727" spans="2:8" s="56" customFormat="1" ht="15.75" x14ac:dyDescent="0.25">
      <c r="B727" s="58"/>
      <c r="C727" s="58"/>
      <c r="D727" s="58"/>
      <c r="E727" s="58"/>
      <c r="F727" s="58"/>
      <c r="G727" s="55"/>
      <c r="H727" s="55"/>
    </row>
    <row r="728" spans="2:8" s="56" customFormat="1" ht="15.75" x14ac:dyDescent="0.25">
      <c r="B728" s="58"/>
      <c r="C728" s="58"/>
      <c r="D728" s="58"/>
      <c r="E728" s="58"/>
      <c r="F728" s="58"/>
      <c r="G728" s="55"/>
      <c r="H728" s="55"/>
    </row>
    <row r="729" spans="2:8" s="56" customFormat="1" ht="15.75" x14ac:dyDescent="0.25">
      <c r="B729" s="58"/>
      <c r="C729" s="58"/>
      <c r="D729" s="58"/>
      <c r="E729" s="58"/>
      <c r="F729" s="58"/>
      <c r="G729" s="55"/>
      <c r="H729" s="55"/>
    </row>
    <row r="730" spans="2:8" s="56" customFormat="1" ht="15.75" x14ac:dyDescent="0.25">
      <c r="B730" s="58"/>
      <c r="C730" s="58"/>
      <c r="D730" s="58"/>
      <c r="E730" s="58"/>
      <c r="F730" s="58"/>
      <c r="G730" s="55"/>
      <c r="H730" s="55"/>
    </row>
    <row r="731" spans="2:8" s="56" customFormat="1" ht="15.75" x14ac:dyDescent="0.25">
      <c r="B731" s="58"/>
      <c r="C731" s="58"/>
      <c r="D731" s="58"/>
      <c r="E731" s="58"/>
      <c r="F731" s="58"/>
      <c r="G731" s="55"/>
      <c r="H731" s="55"/>
    </row>
    <row r="732" spans="2:8" s="56" customFormat="1" ht="15.75" x14ac:dyDescent="0.25">
      <c r="B732" s="58"/>
      <c r="C732" s="58"/>
      <c r="D732" s="58"/>
      <c r="E732" s="58"/>
      <c r="F732" s="58"/>
      <c r="G732" s="55"/>
      <c r="H732" s="55"/>
    </row>
    <row r="733" spans="2:8" s="56" customFormat="1" ht="15.75" x14ac:dyDescent="0.25">
      <c r="B733" s="58"/>
      <c r="C733" s="58"/>
      <c r="D733" s="58"/>
      <c r="E733" s="58"/>
      <c r="F733" s="58"/>
      <c r="G733" s="55"/>
      <c r="H733" s="55"/>
    </row>
    <row r="734" spans="2:8" s="56" customFormat="1" ht="15.75" x14ac:dyDescent="0.25">
      <c r="B734" s="58"/>
      <c r="C734" s="58"/>
      <c r="D734" s="58"/>
      <c r="E734" s="58"/>
      <c r="F734" s="58"/>
      <c r="G734" s="55"/>
      <c r="H734" s="55"/>
    </row>
    <row r="735" spans="2:8" s="56" customFormat="1" ht="15.75" x14ac:dyDescent="0.25">
      <c r="B735" s="58"/>
      <c r="C735" s="58"/>
      <c r="D735" s="58"/>
      <c r="E735" s="58"/>
      <c r="F735" s="58"/>
      <c r="G735" s="55"/>
      <c r="H735" s="55"/>
    </row>
    <row r="736" spans="2:8" s="56" customFormat="1" ht="15.75" x14ac:dyDescent="0.25">
      <c r="B736" s="58"/>
      <c r="C736" s="58"/>
      <c r="D736" s="58"/>
      <c r="E736" s="58"/>
      <c r="F736" s="58"/>
      <c r="G736" s="55"/>
      <c r="H736" s="55"/>
    </row>
    <row r="737" spans="2:8" s="56" customFormat="1" ht="15.75" x14ac:dyDescent="0.25">
      <c r="B737" s="58"/>
      <c r="C737" s="58"/>
      <c r="D737" s="58"/>
      <c r="E737" s="58"/>
      <c r="F737" s="58"/>
      <c r="G737" s="55"/>
      <c r="H737" s="55"/>
    </row>
    <row r="738" spans="2:8" s="56" customFormat="1" ht="15.75" x14ac:dyDescent="0.25">
      <c r="B738" s="58"/>
      <c r="C738" s="58"/>
      <c r="D738" s="58"/>
      <c r="E738" s="58"/>
      <c r="F738" s="58"/>
      <c r="G738" s="55"/>
      <c r="H738" s="55"/>
    </row>
    <row r="739" spans="2:8" s="56" customFormat="1" ht="15.75" x14ac:dyDescent="0.25">
      <c r="B739" s="58"/>
      <c r="C739" s="58"/>
      <c r="D739" s="58"/>
      <c r="E739" s="58"/>
      <c r="F739" s="58"/>
      <c r="G739" s="55"/>
      <c r="H739" s="55"/>
    </row>
    <row r="740" spans="2:8" s="56" customFormat="1" ht="15.75" x14ac:dyDescent="0.25">
      <c r="B740" s="58"/>
      <c r="C740" s="58"/>
      <c r="D740" s="58"/>
      <c r="E740" s="58"/>
      <c r="F740" s="58"/>
      <c r="G740" s="55"/>
      <c r="H740" s="55"/>
    </row>
    <row r="741" spans="2:8" s="56" customFormat="1" ht="15.75" x14ac:dyDescent="0.25">
      <c r="B741" s="58"/>
      <c r="C741" s="58"/>
      <c r="D741" s="58"/>
      <c r="E741" s="58"/>
      <c r="F741" s="58"/>
      <c r="G741" s="55"/>
      <c r="H741" s="55"/>
    </row>
    <row r="742" spans="2:8" s="56" customFormat="1" ht="15.75" x14ac:dyDescent="0.25">
      <c r="B742" s="58"/>
      <c r="C742" s="58"/>
      <c r="D742" s="58"/>
      <c r="E742" s="58"/>
      <c r="F742" s="58"/>
      <c r="G742" s="55"/>
      <c r="H742" s="55"/>
    </row>
    <row r="743" spans="2:8" s="56" customFormat="1" ht="15.75" x14ac:dyDescent="0.25">
      <c r="B743" s="58"/>
      <c r="C743" s="58"/>
      <c r="D743" s="58"/>
      <c r="E743" s="58"/>
      <c r="F743" s="58"/>
      <c r="G743" s="55"/>
      <c r="H743" s="55"/>
    </row>
    <row r="744" spans="2:8" s="56" customFormat="1" ht="15.75" x14ac:dyDescent="0.25">
      <c r="B744" s="58"/>
      <c r="C744" s="58"/>
      <c r="D744" s="58"/>
      <c r="E744" s="58"/>
      <c r="F744" s="58"/>
      <c r="G744" s="55"/>
      <c r="H744" s="55"/>
    </row>
    <row r="745" spans="2:8" s="56" customFormat="1" ht="15.75" x14ac:dyDescent="0.25">
      <c r="B745" s="58"/>
      <c r="C745" s="58"/>
      <c r="D745" s="58"/>
      <c r="E745" s="58"/>
      <c r="F745" s="58"/>
      <c r="G745" s="55"/>
      <c r="H745" s="55"/>
    </row>
    <row r="746" spans="2:8" s="56" customFormat="1" ht="15.75" x14ac:dyDescent="0.25">
      <c r="B746" s="58"/>
      <c r="C746" s="58"/>
      <c r="D746" s="58"/>
      <c r="E746" s="58"/>
      <c r="F746" s="58"/>
      <c r="G746" s="55"/>
      <c r="H746" s="55"/>
    </row>
    <row r="747" spans="2:8" s="56" customFormat="1" ht="15.75" x14ac:dyDescent="0.25">
      <c r="B747" s="58"/>
      <c r="C747" s="58"/>
      <c r="D747" s="58"/>
      <c r="E747" s="58"/>
      <c r="F747" s="58"/>
      <c r="G747" s="55"/>
      <c r="H747" s="55"/>
    </row>
    <row r="748" spans="2:8" s="56" customFormat="1" ht="15.75" x14ac:dyDescent="0.25">
      <c r="B748" s="58"/>
      <c r="C748" s="58"/>
      <c r="D748" s="58"/>
      <c r="E748" s="58"/>
      <c r="F748" s="58"/>
      <c r="G748" s="55"/>
      <c r="H748" s="55"/>
    </row>
    <row r="749" spans="2:8" s="56" customFormat="1" ht="15.75" x14ac:dyDescent="0.25">
      <c r="B749" s="58"/>
      <c r="C749" s="58"/>
      <c r="D749" s="58"/>
      <c r="E749" s="58"/>
      <c r="F749" s="58"/>
      <c r="G749" s="55"/>
      <c r="H749" s="55"/>
    </row>
    <row r="750" spans="2:8" s="56" customFormat="1" ht="15.75" x14ac:dyDescent="0.25">
      <c r="B750" s="58"/>
      <c r="C750" s="58"/>
      <c r="D750" s="58"/>
      <c r="E750" s="58"/>
      <c r="F750" s="58"/>
      <c r="G750" s="55"/>
      <c r="H750" s="55"/>
    </row>
    <row r="751" spans="2:8" s="56" customFormat="1" ht="15.75" x14ac:dyDescent="0.25">
      <c r="B751" s="58"/>
      <c r="C751" s="58"/>
      <c r="D751" s="58"/>
      <c r="E751" s="58"/>
      <c r="F751" s="58"/>
      <c r="G751" s="55"/>
      <c r="H751" s="55"/>
    </row>
    <row r="752" spans="2:8" s="56" customFormat="1" ht="15.75" x14ac:dyDescent="0.25">
      <c r="B752" s="58"/>
      <c r="C752" s="58"/>
      <c r="D752" s="58"/>
      <c r="E752" s="58"/>
      <c r="F752" s="58"/>
      <c r="G752" s="55"/>
      <c r="H752" s="55"/>
    </row>
    <row r="753" spans="2:8" s="56" customFormat="1" ht="15.75" x14ac:dyDescent="0.25">
      <c r="B753" s="58"/>
      <c r="C753" s="58"/>
      <c r="D753" s="58"/>
      <c r="E753" s="58"/>
      <c r="F753" s="58"/>
      <c r="G753" s="55"/>
      <c r="H753" s="55"/>
    </row>
    <row r="754" spans="2:8" s="56" customFormat="1" ht="15.75" x14ac:dyDescent="0.25">
      <c r="B754" s="58"/>
      <c r="C754" s="58"/>
      <c r="D754" s="58"/>
      <c r="E754" s="58"/>
      <c r="F754" s="58"/>
      <c r="G754" s="55"/>
      <c r="H754" s="55"/>
    </row>
    <row r="755" spans="2:8" s="56" customFormat="1" ht="15.75" x14ac:dyDescent="0.25">
      <c r="B755" s="58"/>
      <c r="C755" s="58"/>
      <c r="D755" s="58"/>
      <c r="E755" s="58"/>
      <c r="F755" s="58"/>
      <c r="G755" s="55"/>
      <c r="H755" s="55"/>
    </row>
    <row r="756" spans="2:8" s="56" customFormat="1" ht="15.75" x14ac:dyDescent="0.25">
      <c r="B756" s="58"/>
      <c r="C756" s="58"/>
      <c r="D756" s="58"/>
      <c r="E756" s="58"/>
      <c r="F756" s="58"/>
      <c r="G756" s="55"/>
      <c r="H756" s="55"/>
    </row>
    <row r="757" spans="2:8" s="56" customFormat="1" ht="15.75" x14ac:dyDescent="0.25">
      <c r="B757" s="58"/>
      <c r="C757" s="58"/>
      <c r="D757" s="58"/>
      <c r="E757" s="58"/>
      <c r="F757" s="58"/>
      <c r="G757" s="55"/>
      <c r="H757" s="55"/>
    </row>
    <row r="758" spans="2:8" s="56" customFormat="1" ht="15.75" x14ac:dyDescent="0.25">
      <c r="B758" s="58"/>
      <c r="C758" s="58"/>
      <c r="D758" s="58"/>
      <c r="E758" s="58"/>
      <c r="F758" s="58"/>
      <c r="G758" s="55"/>
      <c r="H758" s="55"/>
    </row>
    <row r="759" spans="2:8" s="56" customFormat="1" ht="15.75" x14ac:dyDescent="0.25">
      <c r="B759" s="58"/>
      <c r="C759" s="58"/>
      <c r="D759" s="58"/>
      <c r="E759" s="58"/>
      <c r="F759" s="58"/>
      <c r="G759" s="55"/>
      <c r="H759" s="55"/>
    </row>
    <row r="760" spans="2:8" s="56" customFormat="1" ht="15.75" x14ac:dyDescent="0.25">
      <c r="B760" s="58"/>
      <c r="C760" s="58"/>
      <c r="D760" s="58"/>
      <c r="E760" s="58"/>
      <c r="F760" s="58"/>
      <c r="G760" s="55"/>
      <c r="H760" s="55"/>
    </row>
    <row r="761" spans="2:8" s="56" customFormat="1" ht="15.75" x14ac:dyDescent="0.25">
      <c r="B761" s="58"/>
      <c r="C761" s="58"/>
      <c r="D761" s="58"/>
      <c r="E761" s="58"/>
      <c r="F761" s="58"/>
      <c r="G761" s="55"/>
      <c r="H761" s="55"/>
    </row>
    <row r="762" spans="2:8" s="56" customFormat="1" ht="15.75" x14ac:dyDescent="0.25">
      <c r="B762" s="58"/>
      <c r="C762" s="58"/>
      <c r="D762" s="58"/>
      <c r="E762" s="58"/>
      <c r="F762" s="58"/>
      <c r="G762" s="55"/>
      <c r="H762" s="55"/>
    </row>
    <row r="763" spans="2:8" s="56" customFormat="1" ht="15.75" x14ac:dyDescent="0.25">
      <c r="B763" s="58"/>
      <c r="C763" s="58"/>
      <c r="D763" s="58"/>
      <c r="E763" s="58"/>
      <c r="F763" s="58"/>
      <c r="G763" s="55"/>
      <c r="H763" s="55"/>
    </row>
    <row r="764" spans="2:8" s="56" customFormat="1" ht="15.75" x14ac:dyDescent="0.25">
      <c r="B764" s="58"/>
      <c r="C764" s="58"/>
      <c r="D764" s="58"/>
      <c r="E764" s="58"/>
      <c r="F764" s="58"/>
      <c r="G764" s="55"/>
      <c r="H764" s="55"/>
    </row>
    <row r="765" spans="2:8" s="56" customFormat="1" ht="15.75" x14ac:dyDescent="0.25">
      <c r="B765" s="58"/>
      <c r="C765" s="58"/>
      <c r="D765" s="58"/>
      <c r="E765" s="58"/>
      <c r="F765" s="58"/>
      <c r="G765" s="55"/>
      <c r="H765" s="55"/>
    </row>
    <row r="766" spans="2:8" s="56" customFormat="1" ht="15.75" x14ac:dyDescent="0.25">
      <c r="B766" s="58"/>
      <c r="C766" s="58"/>
      <c r="D766" s="58"/>
      <c r="E766" s="58"/>
      <c r="F766" s="58"/>
      <c r="G766" s="55"/>
      <c r="H766" s="55"/>
    </row>
    <row r="767" spans="2:8" s="56" customFormat="1" ht="15.75" x14ac:dyDescent="0.25">
      <c r="B767" s="58"/>
      <c r="C767" s="58"/>
      <c r="D767" s="58"/>
      <c r="E767" s="58"/>
      <c r="F767" s="58"/>
      <c r="G767" s="55"/>
      <c r="H767" s="55"/>
    </row>
    <row r="768" spans="2:8" s="56" customFormat="1" ht="15.75" x14ac:dyDescent="0.25">
      <c r="B768" s="58"/>
      <c r="C768" s="58"/>
      <c r="D768" s="58"/>
      <c r="E768" s="58"/>
      <c r="F768" s="58"/>
      <c r="G768" s="55"/>
      <c r="H768" s="55"/>
    </row>
    <row r="769" spans="2:8" s="56" customFormat="1" ht="15.75" x14ac:dyDescent="0.25">
      <c r="B769" s="58"/>
      <c r="C769" s="58"/>
      <c r="D769" s="58"/>
      <c r="E769" s="58"/>
      <c r="F769" s="58"/>
      <c r="G769" s="55"/>
      <c r="H769" s="55"/>
    </row>
    <row r="770" spans="2:8" s="56" customFormat="1" ht="15.75" x14ac:dyDescent="0.25">
      <c r="B770" s="58"/>
      <c r="C770" s="58"/>
      <c r="D770" s="58"/>
      <c r="E770" s="58"/>
      <c r="F770" s="58"/>
      <c r="G770" s="55"/>
      <c r="H770" s="55"/>
    </row>
    <row r="771" spans="2:8" s="56" customFormat="1" ht="15.75" x14ac:dyDescent="0.25">
      <c r="B771" s="58"/>
      <c r="C771" s="58"/>
      <c r="D771" s="58"/>
      <c r="E771" s="58"/>
      <c r="F771" s="58"/>
      <c r="G771" s="55"/>
      <c r="H771" s="55"/>
    </row>
    <row r="772" spans="2:8" s="56" customFormat="1" ht="15.75" x14ac:dyDescent="0.25">
      <c r="B772" s="58"/>
      <c r="C772" s="58"/>
      <c r="D772" s="58"/>
      <c r="E772" s="58"/>
      <c r="F772" s="58"/>
      <c r="G772" s="55"/>
      <c r="H772" s="55"/>
    </row>
    <row r="773" spans="2:8" s="56" customFormat="1" ht="15.75" x14ac:dyDescent="0.25">
      <c r="B773" s="58"/>
      <c r="C773" s="58"/>
      <c r="D773" s="58"/>
      <c r="E773" s="58"/>
      <c r="F773" s="58"/>
      <c r="G773" s="55"/>
      <c r="H773" s="55"/>
    </row>
    <row r="774" spans="2:8" s="56" customFormat="1" ht="15.75" x14ac:dyDescent="0.25">
      <c r="B774" s="58"/>
      <c r="C774" s="58"/>
      <c r="D774" s="58"/>
      <c r="E774" s="58"/>
      <c r="F774" s="58"/>
      <c r="G774" s="55"/>
      <c r="H774" s="55"/>
    </row>
    <row r="775" spans="2:8" s="56" customFormat="1" ht="15.75" x14ac:dyDescent="0.25">
      <c r="B775" s="58"/>
      <c r="C775" s="58"/>
      <c r="D775" s="58"/>
      <c r="E775" s="58"/>
      <c r="F775" s="58"/>
      <c r="G775" s="55"/>
      <c r="H775" s="55"/>
    </row>
    <row r="776" spans="2:8" s="56" customFormat="1" ht="15.75" x14ac:dyDescent="0.25">
      <c r="B776" s="58"/>
      <c r="C776" s="58"/>
      <c r="D776" s="58"/>
      <c r="E776" s="58"/>
      <c r="F776" s="58"/>
      <c r="G776" s="55"/>
      <c r="H776" s="55"/>
    </row>
    <row r="777" spans="2:8" s="56" customFormat="1" ht="15.75" x14ac:dyDescent="0.25">
      <c r="B777" s="58"/>
      <c r="C777" s="58"/>
      <c r="D777" s="58"/>
      <c r="E777" s="58"/>
      <c r="F777" s="58"/>
      <c r="G777" s="55"/>
      <c r="H777" s="55"/>
    </row>
    <row r="778" spans="2:8" s="56" customFormat="1" ht="15.75" x14ac:dyDescent="0.25">
      <c r="B778" s="58"/>
      <c r="C778" s="58"/>
      <c r="D778" s="58"/>
      <c r="E778" s="58"/>
      <c r="F778" s="58"/>
      <c r="G778" s="55"/>
      <c r="H778" s="55"/>
    </row>
    <row r="779" spans="2:8" s="56" customFormat="1" ht="15.75" x14ac:dyDescent="0.25">
      <c r="B779" s="58"/>
      <c r="C779" s="58"/>
      <c r="D779" s="58"/>
      <c r="E779" s="58"/>
      <c r="F779" s="58"/>
      <c r="G779" s="55"/>
      <c r="H779" s="55"/>
    </row>
    <row r="780" spans="2:8" s="56" customFormat="1" ht="15.75" x14ac:dyDescent="0.25">
      <c r="B780" s="58"/>
      <c r="C780" s="58"/>
      <c r="D780" s="58"/>
      <c r="E780" s="58"/>
      <c r="F780" s="58"/>
      <c r="G780" s="55"/>
      <c r="H780" s="55"/>
    </row>
    <row r="781" spans="2:8" s="56" customFormat="1" ht="15.75" x14ac:dyDescent="0.25">
      <c r="B781" s="58"/>
      <c r="C781" s="58"/>
      <c r="D781" s="58"/>
      <c r="E781" s="58"/>
      <c r="F781" s="58"/>
      <c r="G781" s="55"/>
      <c r="H781" s="55"/>
    </row>
    <row r="782" spans="2:8" s="56" customFormat="1" ht="15.75" x14ac:dyDescent="0.25">
      <c r="B782" s="58"/>
      <c r="C782" s="58"/>
      <c r="D782" s="58"/>
      <c r="E782" s="58"/>
      <c r="F782" s="58"/>
      <c r="G782" s="55"/>
      <c r="H782" s="55"/>
    </row>
    <row r="783" spans="2:8" s="56" customFormat="1" ht="15.75" x14ac:dyDescent="0.25">
      <c r="B783" s="58"/>
      <c r="C783" s="58"/>
      <c r="D783" s="58"/>
      <c r="E783" s="58"/>
      <c r="F783" s="58"/>
      <c r="G783" s="55"/>
      <c r="H783" s="55"/>
    </row>
    <row r="784" spans="2:8" s="56" customFormat="1" ht="15.75" x14ac:dyDescent="0.25">
      <c r="B784" s="58"/>
      <c r="C784" s="58"/>
      <c r="D784" s="58"/>
      <c r="E784" s="58"/>
      <c r="F784" s="58"/>
      <c r="G784" s="55"/>
      <c r="H784" s="55"/>
    </row>
    <row r="785" spans="2:8" s="56" customFormat="1" ht="15.75" x14ac:dyDescent="0.25">
      <c r="B785" s="58"/>
      <c r="C785" s="58"/>
      <c r="D785" s="58"/>
      <c r="E785" s="58"/>
      <c r="F785" s="58"/>
      <c r="G785" s="55"/>
      <c r="H785" s="55"/>
    </row>
    <row r="786" spans="2:8" s="56" customFormat="1" ht="15.75" x14ac:dyDescent="0.25">
      <c r="B786" s="58"/>
      <c r="C786" s="58"/>
      <c r="D786" s="58"/>
      <c r="E786" s="58"/>
      <c r="F786" s="58"/>
      <c r="G786" s="55"/>
      <c r="H786" s="55"/>
    </row>
    <row r="787" spans="2:8" s="56" customFormat="1" ht="15.75" x14ac:dyDescent="0.25">
      <c r="B787" s="58"/>
      <c r="C787" s="58"/>
      <c r="D787" s="58"/>
      <c r="E787" s="58"/>
      <c r="F787" s="58"/>
      <c r="G787" s="55"/>
      <c r="H787" s="55"/>
    </row>
    <row r="788" spans="2:8" s="56" customFormat="1" ht="15.75" x14ac:dyDescent="0.25">
      <c r="B788" s="58"/>
      <c r="C788" s="58"/>
      <c r="D788" s="58"/>
      <c r="E788" s="58"/>
      <c r="F788" s="58"/>
      <c r="G788" s="55"/>
      <c r="H788" s="55"/>
    </row>
    <row r="789" spans="2:8" s="56" customFormat="1" ht="15.75" x14ac:dyDescent="0.25">
      <c r="B789" s="58"/>
      <c r="C789" s="58"/>
      <c r="D789" s="58"/>
      <c r="E789" s="58"/>
      <c r="F789" s="58"/>
      <c r="G789" s="55"/>
      <c r="H789" s="55"/>
    </row>
    <row r="790" spans="2:8" s="56" customFormat="1" ht="15.75" x14ac:dyDescent="0.25">
      <c r="B790" s="58"/>
      <c r="C790" s="58"/>
      <c r="D790" s="58"/>
      <c r="E790" s="58"/>
      <c r="F790" s="58"/>
      <c r="G790" s="55"/>
      <c r="H790" s="55"/>
    </row>
    <row r="791" spans="2:8" s="56" customFormat="1" ht="15.75" x14ac:dyDescent="0.25">
      <c r="B791" s="58"/>
      <c r="C791" s="58"/>
      <c r="D791" s="58"/>
      <c r="E791" s="58"/>
      <c r="F791" s="58"/>
      <c r="G791" s="55"/>
      <c r="H791" s="55"/>
    </row>
    <row r="792" spans="2:8" s="56" customFormat="1" ht="15.75" x14ac:dyDescent="0.25">
      <c r="B792" s="58"/>
      <c r="C792" s="58"/>
      <c r="D792" s="58"/>
      <c r="E792" s="58"/>
      <c r="F792" s="58"/>
      <c r="G792" s="55"/>
      <c r="H792" s="55"/>
    </row>
    <row r="793" spans="2:8" s="56" customFormat="1" ht="15.75" x14ac:dyDescent="0.25">
      <c r="B793" s="58"/>
      <c r="C793" s="58"/>
      <c r="D793" s="58"/>
      <c r="E793" s="58"/>
      <c r="F793" s="58"/>
      <c r="G793" s="55"/>
      <c r="H793" s="55"/>
    </row>
    <row r="794" spans="2:8" s="56" customFormat="1" ht="15.75" x14ac:dyDescent="0.25">
      <c r="B794" s="58"/>
      <c r="C794" s="58"/>
      <c r="D794" s="58"/>
      <c r="E794" s="58"/>
      <c r="F794" s="58"/>
      <c r="G794" s="55"/>
      <c r="H794" s="55"/>
    </row>
    <row r="795" spans="2:8" s="56" customFormat="1" ht="15.75" x14ac:dyDescent="0.25">
      <c r="B795" s="58"/>
      <c r="C795" s="58"/>
      <c r="D795" s="58"/>
      <c r="E795" s="58"/>
      <c r="F795" s="58"/>
      <c r="G795" s="55"/>
      <c r="H795" s="55"/>
    </row>
    <row r="796" spans="2:8" s="56" customFormat="1" ht="15.75" x14ac:dyDescent="0.25">
      <c r="B796" s="58"/>
      <c r="C796" s="58"/>
      <c r="D796" s="58"/>
      <c r="E796" s="58"/>
      <c r="F796" s="58"/>
      <c r="G796" s="55"/>
      <c r="H796" s="55"/>
    </row>
    <row r="797" spans="2:8" s="56" customFormat="1" ht="15.75" x14ac:dyDescent="0.25">
      <c r="B797" s="58"/>
      <c r="C797" s="58"/>
      <c r="D797" s="58"/>
      <c r="E797" s="58"/>
      <c r="F797" s="58"/>
      <c r="G797" s="55"/>
      <c r="H797" s="55"/>
    </row>
    <row r="798" spans="2:8" s="56" customFormat="1" ht="15.75" x14ac:dyDescent="0.25">
      <c r="B798" s="58"/>
      <c r="C798" s="58"/>
      <c r="D798" s="58"/>
      <c r="E798" s="58"/>
      <c r="F798" s="58"/>
      <c r="G798" s="55"/>
      <c r="H798" s="55"/>
    </row>
    <row r="799" spans="2:8" s="56" customFormat="1" ht="15.75" x14ac:dyDescent="0.25">
      <c r="B799" s="58"/>
      <c r="C799" s="58"/>
      <c r="D799" s="58"/>
      <c r="E799" s="58"/>
      <c r="F799" s="58"/>
      <c r="G799" s="55"/>
      <c r="H799" s="55"/>
    </row>
    <row r="800" spans="2:8" s="56" customFormat="1" ht="15.75" x14ac:dyDescent="0.25">
      <c r="B800" s="58"/>
      <c r="C800" s="58"/>
      <c r="D800" s="58"/>
      <c r="E800" s="58"/>
      <c r="F800" s="58"/>
      <c r="G800" s="55"/>
      <c r="H800" s="55"/>
    </row>
    <row r="801" spans="2:8" s="56" customFormat="1" ht="15.75" x14ac:dyDescent="0.25">
      <c r="B801" s="58"/>
      <c r="C801" s="58"/>
      <c r="D801" s="58"/>
      <c r="E801" s="58"/>
      <c r="F801" s="58"/>
      <c r="G801" s="55"/>
      <c r="H801" s="55"/>
    </row>
    <row r="802" spans="2:8" s="56" customFormat="1" ht="15.75" x14ac:dyDescent="0.25">
      <c r="B802" s="58"/>
      <c r="C802" s="58"/>
      <c r="D802" s="58"/>
      <c r="E802" s="58"/>
      <c r="F802" s="58"/>
      <c r="G802" s="55"/>
      <c r="H802" s="55"/>
    </row>
    <row r="803" spans="2:8" s="56" customFormat="1" ht="15.75" x14ac:dyDescent="0.25">
      <c r="B803" s="58"/>
      <c r="C803" s="58"/>
      <c r="D803" s="58"/>
      <c r="E803" s="58"/>
      <c r="F803" s="58"/>
      <c r="G803" s="55"/>
      <c r="H803" s="55"/>
    </row>
    <row r="804" spans="2:8" s="56" customFormat="1" ht="15.75" x14ac:dyDescent="0.25">
      <c r="B804" s="58"/>
      <c r="C804" s="58"/>
      <c r="D804" s="58"/>
      <c r="E804" s="58"/>
      <c r="F804" s="58"/>
      <c r="G804" s="55"/>
      <c r="H804" s="55"/>
    </row>
    <row r="805" spans="2:8" s="56" customFormat="1" ht="15.75" x14ac:dyDescent="0.25">
      <c r="B805" s="58"/>
      <c r="C805" s="58"/>
      <c r="D805" s="58"/>
      <c r="E805" s="58"/>
      <c r="F805" s="58"/>
      <c r="G805" s="55"/>
      <c r="H805" s="55"/>
    </row>
    <row r="806" spans="2:8" s="56" customFormat="1" ht="15.75" x14ac:dyDescent="0.25">
      <c r="B806" s="58"/>
      <c r="C806" s="58"/>
      <c r="D806" s="58"/>
      <c r="E806" s="58"/>
      <c r="F806" s="58"/>
      <c r="G806" s="55"/>
      <c r="H806" s="55"/>
    </row>
    <row r="807" spans="2:8" s="56" customFormat="1" ht="15.75" x14ac:dyDescent="0.25">
      <c r="B807" s="58"/>
      <c r="C807" s="58"/>
      <c r="D807" s="58"/>
      <c r="E807" s="58"/>
      <c r="F807" s="58"/>
      <c r="G807" s="55"/>
      <c r="H807" s="55"/>
    </row>
    <row r="808" spans="2:8" s="56" customFormat="1" ht="15.75" x14ac:dyDescent="0.25">
      <c r="B808" s="58"/>
      <c r="C808" s="58"/>
      <c r="D808" s="58"/>
      <c r="E808" s="58"/>
      <c r="F808" s="58"/>
      <c r="G808" s="55"/>
      <c r="H808" s="55"/>
    </row>
    <row r="809" spans="2:8" s="56" customFormat="1" ht="15.75" x14ac:dyDescent="0.25">
      <c r="B809" s="58"/>
      <c r="C809" s="58"/>
      <c r="D809" s="58"/>
      <c r="E809" s="58"/>
      <c r="F809" s="58"/>
      <c r="G809" s="55"/>
      <c r="H809" s="55"/>
    </row>
    <row r="810" spans="2:8" s="56" customFormat="1" ht="15.75" x14ac:dyDescent="0.25">
      <c r="B810" s="58"/>
      <c r="C810" s="58"/>
      <c r="D810" s="58"/>
      <c r="E810" s="58"/>
      <c r="F810" s="58"/>
      <c r="G810" s="55"/>
      <c r="H810" s="55"/>
    </row>
    <row r="811" spans="2:8" s="56" customFormat="1" ht="15.75" x14ac:dyDescent="0.25">
      <c r="B811" s="58"/>
      <c r="C811" s="58"/>
      <c r="D811" s="58"/>
      <c r="E811" s="58"/>
      <c r="F811" s="58"/>
      <c r="G811" s="55"/>
      <c r="H811" s="55"/>
    </row>
    <row r="812" spans="2:8" s="56" customFormat="1" ht="15.75" x14ac:dyDescent="0.25">
      <c r="B812" s="58"/>
      <c r="C812" s="58"/>
      <c r="D812" s="58"/>
      <c r="E812" s="58"/>
      <c r="F812" s="58"/>
      <c r="G812" s="55"/>
      <c r="H812" s="55"/>
    </row>
    <row r="813" spans="2:8" s="56" customFormat="1" ht="15.75" x14ac:dyDescent="0.25">
      <c r="B813" s="58"/>
      <c r="C813" s="58"/>
      <c r="D813" s="58"/>
      <c r="E813" s="58"/>
      <c r="F813" s="58"/>
      <c r="G813" s="55"/>
      <c r="H813" s="55"/>
    </row>
    <row r="814" spans="2:8" s="56" customFormat="1" ht="15.75" x14ac:dyDescent="0.25">
      <c r="B814" s="58"/>
      <c r="C814" s="58"/>
      <c r="D814" s="58"/>
      <c r="E814" s="58"/>
      <c r="F814" s="58"/>
      <c r="G814" s="55"/>
      <c r="H814" s="55"/>
    </row>
    <row r="815" spans="2:8" s="56" customFormat="1" ht="15.75" x14ac:dyDescent="0.25">
      <c r="B815" s="58"/>
      <c r="C815" s="58"/>
      <c r="D815" s="58"/>
      <c r="E815" s="58"/>
      <c r="F815" s="58"/>
      <c r="G815" s="55"/>
      <c r="H815" s="55"/>
    </row>
    <row r="816" spans="2:8" s="56" customFormat="1" ht="15.75" x14ac:dyDescent="0.25">
      <c r="B816" s="58"/>
      <c r="C816" s="58"/>
      <c r="D816" s="58"/>
      <c r="E816" s="58"/>
      <c r="F816" s="58"/>
      <c r="G816" s="55"/>
      <c r="H816" s="55"/>
    </row>
    <row r="817" spans="2:8" s="56" customFormat="1" ht="15.75" x14ac:dyDescent="0.25">
      <c r="B817" s="58"/>
      <c r="C817" s="58"/>
      <c r="D817" s="58"/>
      <c r="E817" s="58"/>
      <c r="F817" s="58"/>
      <c r="G817" s="55"/>
      <c r="H817" s="55"/>
    </row>
    <row r="818" spans="2:8" s="56" customFormat="1" ht="15.75" x14ac:dyDescent="0.25">
      <c r="B818" s="58"/>
      <c r="C818" s="58"/>
      <c r="D818" s="58"/>
      <c r="E818" s="58"/>
      <c r="F818" s="58"/>
      <c r="G818" s="55"/>
      <c r="H818" s="55"/>
    </row>
    <row r="819" spans="2:8" s="56" customFormat="1" ht="15.75" x14ac:dyDescent="0.25">
      <c r="B819" s="58"/>
      <c r="C819" s="58"/>
      <c r="D819" s="58"/>
      <c r="E819" s="58"/>
      <c r="F819" s="58"/>
      <c r="G819" s="55"/>
      <c r="H819" s="55"/>
    </row>
    <row r="820" spans="2:8" s="56" customFormat="1" ht="15.75" x14ac:dyDescent="0.25">
      <c r="B820" s="58"/>
      <c r="C820" s="58"/>
      <c r="D820" s="58"/>
      <c r="E820" s="58"/>
      <c r="F820" s="58"/>
      <c r="G820" s="55"/>
      <c r="H820" s="55"/>
    </row>
    <row r="821" spans="2:8" s="56" customFormat="1" ht="15.75" x14ac:dyDescent="0.25">
      <c r="B821" s="58"/>
      <c r="C821" s="58"/>
      <c r="D821" s="58"/>
      <c r="E821" s="58"/>
      <c r="F821" s="58"/>
      <c r="G821" s="55"/>
      <c r="H821" s="55"/>
    </row>
    <row r="822" spans="2:8" s="56" customFormat="1" ht="15.75" x14ac:dyDescent="0.25">
      <c r="B822" s="58"/>
      <c r="C822" s="58"/>
      <c r="D822" s="58"/>
      <c r="E822" s="58"/>
      <c r="F822" s="58"/>
      <c r="G822" s="55"/>
      <c r="H822" s="55"/>
    </row>
    <row r="823" spans="2:8" s="56" customFormat="1" ht="15.75" x14ac:dyDescent="0.25">
      <c r="B823" s="58"/>
      <c r="C823" s="58"/>
      <c r="D823" s="58"/>
      <c r="E823" s="58"/>
      <c r="F823" s="58"/>
      <c r="G823" s="55"/>
      <c r="H823" s="55"/>
    </row>
    <row r="824" spans="2:8" s="56" customFormat="1" ht="15.75" x14ac:dyDescent="0.25">
      <c r="B824" s="58"/>
      <c r="C824" s="58"/>
      <c r="D824" s="58"/>
      <c r="E824" s="58"/>
      <c r="F824" s="58"/>
      <c r="G824" s="55"/>
      <c r="H824" s="55"/>
    </row>
    <row r="825" spans="2:8" s="56" customFormat="1" ht="15.75" x14ac:dyDescent="0.25">
      <c r="B825" s="58"/>
      <c r="C825" s="58"/>
      <c r="D825" s="58"/>
      <c r="E825" s="58"/>
      <c r="F825" s="58"/>
      <c r="G825" s="55"/>
      <c r="H825" s="55"/>
    </row>
    <row r="826" spans="2:8" s="56" customFormat="1" ht="15.75" x14ac:dyDescent="0.25">
      <c r="B826" s="58"/>
      <c r="C826" s="58"/>
      <c r="D826" s="58"/>
      <c r="E826" s="58"/>
      <c r="F826" s="58"/>
      <c r="G826" s="55"/>
      <c r="H826" s="55"/>
    </row>
    <row r="827" spans="2:8" s="56" customFormat="1" ht="15.75" x14ac:dyDescent="0.25">
      <c r="B827" s="58"/>
      <c r="C827" s="58"/>
      <c r="D827" s="58"/>
      <c r="E827" s="58"/>
      <c r="F827" s="58"/>
      <c r="G827" s="55"/>
      <c r="H827" s="55"/>
    </row>
    <row r="828" spans="2:8" s="56" customFormat="1" ht="15.75" x14ac:dyDescent="0.25">
      <c r="B828" s="58"/>
      <c r="C828" s="58"/>
      <c r="D828" s="58"/>
      <c r="E828" s="58"/>
      <c r="F828" s="58"/>
      <c r="G828" s="55"/>
      <c r="H828" s="55"/>
    </row>
    <row r="829" spans="2:8" s="56" customFormat="1" ht="15.75" x14ac:dyDescent="0.25">
      <c r="B829" s="58"/>
      <c r="C829" s="58"/>
      <c r="D829" s="58"/>
      <c r="E829" s="58"/>
      <c r="F829" s="58"/>
      <c r="G829" s="55"/>
      <c r="H829" s="55"/>
    </row>
    <row r="830" spans="2:8" s="56" customFormat="1" ht="15.75" x14ac:dyDescent="0.25">
      <c r="B830" s="58"/>
      <c r="C830" s="58"/>
      <c r="D830" s="58"/>
      <c r="E830" s="58"/>
      <c r="F830" s="58"/>
      <c r="G830" s="55"/>
      <c r="H830" s="55"/>
    </row>
    <row r="831" spans="2:8" s="56" customFormat="1" ht="15.75" x14ac:dyDescent="0.25">
      <c r="B831" s="58"/>
      <c r="C831" s="58"/>
      <c r="D831" s="58"/>
      <c r="E831" s="58"/>
      <c r="F831" s="58"/>
      <c r="G831" s="55"/>
      <c r="H831" s="55"/>
    </row>
    <row r="832" spans="2:8" s="56" customFormat="1" ht="15.75" x14ac:dyDescent="0.25">
      <c r="B832" s="58"/>
      <c r="C832" s="58"/>
      <c r="D832" s="58"/>
      <c r="E832" s="58"/>
      <c r="F832" s="58"/>
      <c r="G832" s="55"/>
      <c r="H832" s="55"/>
    </row>
    <row r="833" spans="2:8" s="56" customFormat="1" ht="15.75" x14ac:dyDescent="0.25">
      <c r="B833" s="58"/>
      <c r="C833" s="58"/>
      <c r="D833" s="58"/>
      <c r="E833" s="58"/>
      <c r="F833" s="58"/>
      <c r="G833" s="55"/>
      <c r="H833" s="55"/>
    </row>
    <row r="834" spans="2:8" s="56" customFormat="1" ht="15.75" x14ac:dyDescent="0.25">
      <c r="B834" s="58"/>
      <c r="C834" s="58"/>
      <c r="D834" s="58"/>
      <c r="E834" s="58"/>
      <c r="F834" s="58"/>
      <c r="G834" s="55"/>
      <c r="H834" s="55"/>
    </row>
    <row r="835" spans="2:8" s="56" customFormat="1" ht="15.75" x14ac:dyDescent="0.25">
      <c r="B835" s="58"/>
      <c r="C835" s="58"/>
      <c r="D835" s="58"/>
      <c r="E835" s="58"/>
      <c r="F835" s="58"/>
      <c r="G835" s="55"/>
      <c r="H835" s="55"/>
    </row>
    <row r="836" spans="2:8" s="56" customFormat="1" ht="15.75" x14ac:dyDescent="0.25">
      <c r="B836" s="58"/>
      <c r="C836" s="58"/>
      <c r="D836" s="58"/>
      <c r="E836" s="58"/>
      <c r="F836" s="58"/>
      <c r="G836" s="55"/>
      <c r="H836" s="55"/>
    </row>
    <row r="837" spans="2:8" s="56" customFormat="1" ht="15.75" x14ac:dyDescent="0.25">
      <c r="B837" s="58"/>
      <c r="C837" s="58"/>
      <c r="D837" s="58"/>
      <c r="E837" s="58"/>
      <c r="F837" s="58"/>
      <c r="G837" s="55"/>
      <c r="H837" s="55"/>
    </row>
    <row r="838" spans="2:8" s="56" customFormat="1" ht="15.75" x14ac:dyDescent="0.25">
      <c r="B838" s="58"/>
      <c r="C838" s="58"/>
      <c r="D838" s="58"/>
      <c r="E838" s="58"/>
      <c r="F838" s="58"/>
      <c r="G838" s="55"/>
      <c r="H838" s="55"/>
    </row>
    <row r="839" spans="2:8" s="56" customFormat="1" ht="15.75" x14ac:dyDescent="0.25">
      <c r="B839" s="58"/>
      <c r="C839" s="58"/>
      <c r="D839" s="58"/>
      <c r="E839" s="58"/>
      <c r="F839" s="58"/>
      <c r="G839" s="55"/>
      <c r="H839" s="55"/>
    </row>
    <row r="840" spans="2:8" s="56" customFormat="1" ht="15.75" x14ac:dyDescent="0.25">
      <c r="B840" s="58"/>
      <c r="C840" s="58"/>
      <c r="D840" s="58"/>
      <c r="E840" s="58"/>
      <c r="F840" s="58"/>
      <c r="G840" s="55"/>
      <c r="H840" s="55"/>
    </row>
    <row r="841" spans="2:8" s="56" customFormat="1" ht="15.75" x14ac:dyDescent="0.25">
      <c r="B841" s="58"/>
      <c r="C841" s="58"/>
      <c r="D841" s="58"/>
      <c r="E841" s="58"/>
      <c r="F841" s="58"/>
      <c r="G841" s="55"/>
      <c r="H841" s="55"/>
    </row>
    <row r="842" spans="2:8" s="56" customFormat="1" ht="15.75" x14ac:dyDescent="0.25">
      <c r="B842" s="58"/>
      <c r="C842" s="58"/>
      <c r="D842" s="58"/>
      <c r="E842" s="58"/>
      <c r="F842" s="58"/>
      <c r="G842" s="55"/>
      <c r="H842" s="55"/>
    </row>
    <row r="843" spans="2:8" s="56" customFormat="1" ht="15.75" x14ac:dyDescent="0.25">
      <c r="B843" s="58"/>
      <c r="C843" s="58"/>
      <c r="D843" s="58"/>
      <c r="E843" s="58"/>
      <c r="F843" s="58"/>
      <c r="G843" s="55"/>
      <c r="H843" s="55"/>
    </row>
    <row r="844" spans="2:8" s="56" customFormat="1" ht="15.75" x14ac:dyDescent="0.25">
      <c r="B844" s="58"/>
      <c r="C844" s="58"/>
      <c r="D844" s="58"/>
      <c r="E844" s="58"/>
      <c r="F844" s="58"/>
      <c r="G844" s="55"/>
      <c r="H844" s="55"/>
    </row>
    <row r="845" spans="2:8" s="56" customFormat="1" ht="15.75" x14ac:dyDescent="0.25">
      <c r="B845" s="58"/>
      <c r="C845" s="58"/>
      <c r="D845" s="58"/>
      <c r="E845" s="58"/>
      <c r="F845" s="58"/>
      <c r="G845" s="55"/>
      <c r="H845" s="55"/>
    </row>
    <row r="846" spans="2:8" s="56" customFormat="1" ht="15.75" x14ac:dyDescent="0.25">
      <c r="B846" s="58"/>
      <c r="C846" s="58"/>
      <c r="D846" s="58"/>
      <c r="E846" s="58"/>
      <c r="F846" s="58"/>
      <c r="G846" s="55"/>
      <c r="H846" s="55"/>
    </row>
    <row r="847" spans="2:8" s="56" customFormat="1" ht="15.75" x14ac:dyDescent="0.25">
      <c r="B847" s="58"/>
      <c r="C847" s="58"/>
      <c r="D847" s="58"/>
      <c r="E847" s="58"/>
      <c r="F847" s="58"/>
      <c r="G847" s="55"/>
      <c r="H847" s="55"/>
    </row>
    <row r="848" spans="2:8" s="56" customFormat="1" ht="15.75" x14ac:dyDescent="0.25">
      <c r="B848" s="58"/>
      <c r="C848" s="58"/>
      <c r="D848" s="58"/>
      <c r="E848" s="58"/>
      <c r="F848" s="58"/>
      <c r="G848" s="55"/>
      <c r="H848" s="55"/>
    </row>
    <row r="849" spans="2:8" s="56" customFormat="1" ht="15.75" x14ac:dyDescent="0.25">
      <c r="B849" s="58"/>
      <c r="C849" s="58"/>
      <c r="D849" s="58"/>
      <c r="E849" s="58"/>
      <c r="F849" s="58"/>
      <c r="G849" s="55"/>
      <c r="H849" s="55"/>
    </row>
    <row r="850" spans="2:8" s="56" customFormat="1" ht="15.75" x14ac:dyDescent="0.25">
      <c r="B850" s="58"/>
      <c r="C850" s="58"/>
      <c r="D850" s="58"/>
      <c r="E850" s="58"/>
      <c r="F850" s="58"/>
      <c r="G850" s="55"/>
      <c r="H850" s="55"/>
    </row>
    <row r="851" spans="2:8" s="56" customFormat="1" ht="15.75" x14ac:dyDescent="0.25">
      <c r="B851" s="58"/>
      <c r="C851" s="58"/>
      <c r="D851" s="58"/>
      <c r="E851" s="58"/>
      <c r="F851" s="58"/>
      <c r="G851" s="55"/>
      <c r="H851" s="55"/>
    </row>
    <row r="852" spans="2:8" s="56" customFormat="1" ht="15.75" x14ac:dyDescent="0.25">
      <c r="B852" s="58"/>
      <c r="C852" s="58"/>
      <c r="D852" s="58"/>
      <c r="E852" s="58"/>
      <c r="F852" s="58"/>
      <c r="G852" s="55"/>
      <c r="H852" s="55"/>
    </row>
    <row r="853" spans="2:8" s="56" customFormat="1" ht="15.75" x14ac:dyDescent="0.25">
      <c r="B853" s="58"/>
      <c r="C853" s="58"/>
      <c r="D853" s="58"/>
      <c r="E853" s="58"/>
      <c r="F853" s="58"/>
      <c r="G853" s="55"/>
      <c r="H853" s="55"/>
    </row>
    <row r="854" spans="2:8" s="56" customFormat="1" ht="15.75" x14ac:dyDescent="0.25">
      <c r="B854" s="58"/>
      <c r="C854" s="58"/>
      <c r="D854" s="58"/>
      <c r="E854" s="58"/>
      <c r="F854" s="58"/>
      <c r="G854" s="55"/>
      <c r="H854" s="55"/>
    </row>
    <row r="855" spans="2:8" s="56" customFormat="1" ht="15.75" x14ac:dyDescent="0.25">
      <c r="B855" s="58"/>
      <c r="C855" s="58"/>
      <c r="D855" s="58"/>
      <c r="E855" s="58"/>
      <c r="F855" s="58"/>
      <c r="G855" s="55"/>
      <c r="H855" s="55"/>
    </row>
    <row r="856" spans="2:8" s="56" customFormat="1" ht="15.75" x14ac:dyDescent="0.25">
      <c r="B856" s="58"/>
      <c r="C856" s="58"/>
      <c r="D856" s="58"/>
      <c r="E856" s="58"/>
      <c r="F856" s="58"/>
      <c r="G856" s="55"/>
      <c r="H856" s="55"/>
    </row>
    <row r="857" spans="2:8" s="56" customFormat="1" ht="15.75" x14ac:dyDescent="0.25">
      <c r="B857" s="58"/>
      <c r="C857" s="58"/>
      <c r="D857" s="58"/>
      <c r="E857" s="58"/>
      <c r="F857" s="58"/>
      <c r="G857" s="55"/>
      <c r="H857" s="55"/>
    </row>
    <row r="858" spans="2:8" s="56" customFormat="1" ht="15.75" x14ac:dyDescent="0.25">
      <c r="B858" s="58"/>
      <c r="C858" s="58"/>
      <c r="D858" s="58"/>
      <c r="E858" s="58"/>
      <c r="F858" s="58"/>
      <c r="G858" s="55"/>
      <c r="H858" s="55"/>
    </row>
    <row r="859" spans="2:8" s="56" customFormat="1" ht="15.75" x14ac:dyDescent="0.25">
      <c r="B859" s="58"/>
      <c r="C859" s="58"/>
      <c r="D859" s="58"/>
      <c r="E859" s="58"/>
      <c r="F859" s="58"/>
      <c r="G859" s="55"/>
      <c r="H859" s="55"/>
    </row>
    <row r="860" spans="2:8" s="56" customFormat="1" ht="15.75" x14ac:dyDescent="0.25">
      <c r="B860" s="58"/>
      <c r="C860" s="58"/>
      <c r="D860" s="58"/>
      <c r="E860" s="58"/>
      <c r="F860" s="58"/>
      <c r="G860" s="55"/>
      <c r="H860" s="55"/>
    </row>
    <row r="861" spans="2:8" s="56" customFormat="1" ht="15.75" x14ac:dyDescent="0.25">
      <c r="B861" s="58"/>
      <c r="C861" s="58"/>
      <c r="D861" s="58"/>
      <c r="E861" s="58"/>
      <c r="F861" s="58"/>
      <c r="G861" s="55"/>
      <c r="H861" s="55"/>
    </row>
    <row r="862" spans="2:8" s="56" customFormat="1" ht="15.75" x14ac:dyDescent="0.25">
      <c r="B862" s="58"/>
      <c r="C862" s="58"/>
      <c r="D862" s="58"/>
      <c r="E862" s="58"/>
      <c r="F862" s="58"/>
      <c r="G862" s="55"/>
      <c r="H862" s="55"/>
    </row>
    <row r="863" spans="2:8" s="56" customFormat="1" ht="15.75" x14ac:dyDescent="0.25">
      <c r="B863" s="58"/>
      <c r="C863" s="58"/>
      <c r="D863" s="58"/>
      <c r="E863" s="58"/>
      <c r="F863" s="58"/>
      <c r="G863" s="55"/>
      <c r="H863" s="55"/>
    </row>
    <row r="864" spans="2:8" s="56" customFormat="1" ht="15.75" x14ac:dyDescent="0.25">
      <c r="B864" s="58"/>
      <c r="C864" s="58"/>
      <c r="D864" s="58"/>
      <c r="E864" s="58"/>
      <c r="F864" s="58"/>
      <c r="G864" s="55"/>
      <c r="H864" s="55"/>
    </row>
    <row r="865" spans="2:8" s="56" customFormat="1" ht="15.75" x14ac:dyDescent="0.25">
      <c r="B865" s="58"/>
      <c r="C865" s="58"/>
      <c r="D865" s="58"/>
      <c r="E865" s="58"/>
      <c r="F865" s="58"/>
      <c r="G865" s="55"/>
      <c r="H865" s="55"/>
    </row>
    <row r="866" spans="2:8" s="56" customFormat="1" ht="15.75" x14ac:dyDescent="0.25">
      <c r="B866" s="58"/>
      <c r="C866" s="58"/>
      <c r="D866" s="58"/>
      <c r="E866" s="58"/>
      <c r="F866" s="58"/>
      <c r="G866" s="55"/>
      <c r="H866" s="55"/>
    </row>
    <row r="867" spans="2:8" s="56" customFormat="1" ht="15.75" x14ac:dyDescent="0.25">
      <c r="B867" s="58"/>
      <c r="C867" s="58"/>
      <c r="D867" s="58"/>
      <c r="E867" s="58"/>
      <c r="F867" s="58"/>
      <c r="G867" s="55"/>
      <c r="H867" s="55"/>
    </row>
    <row r="868" spans="2:8" s="56" customFormat="1" ht="15.75" x14ac:dyDescent="0.25">
      <c r="B868" s="58"/>
      <c r="C868" s="58"/>
      <c r="D868" s="58"/>
      <c r="E868" s="58"/>
      <c r="F868" s="58"/>
      <c r="G868" s="55"/>
      <c r="H868" s="55"/>
    </row>
    <row r="869" spans="2:8" s="56" customFormat="1" ht="15.75" x14ac:dyDescent="0.25">
      <c r="B869" s="58"/>
      <c r="C869" s="58"/>
      <c r="D869" s="58"/>
      <c r="E869" s="58"/>
      <c r="F869" s="58"/>
      <c r="G869" s="55"/>
      <c r="H869" s="55"/>
    </row>
    <row r="870" spans="2:8" s="56" customFormat="1" ht="15.75" x14ac:dyDescent="0.25">
      <c r="B870" s="58"/>
      <c r="C870" s="58"/>
      <c r="D870" s="58"/>
      <c r="E870" s="58"/>
      <c r="F870" s="58"/>
      <c r="G870" s="55"/>
      <c r="H870" s="55"/>
    </row>
    <row r="871" spans="2:8" s="56" customFormat="1" ht="15.75" x14ac:dyDescent="0.25">
      <c r="B871" s="58"/>
      <c r="C871" s="58"/>
      <c r="D871" s="58"/>
      <c r="E871" s="58"/>
      <c r="F871" s="58"/>
      <c r="G871" s="55"/>
      <c r="H871" s="55"/>
    </row>
    <row r="872" spans="2:8" s="56" customFormat="1" ht="15.75" x14ac:dyDescent="0.25">
      <c r="B872" s="58"/>
      <c r="C872" s="58"/>
      <c r="D872" s="58"/>
      <c r="E872" s="58"/>
      <c r="F872" s="58"/>
      <c r="G872" s="55"/>
      <c r="H872" s="55"/>
    </row>
    <row r="873" spans="2:8" s="56" customFormat="1" ht="15.75" x14ac:dyDescent="0.25">
      <c r="B873" s="58"/>
      <c r="C873" s="58"/>
      <c r="D873" s="58"/>
      <c r="E873" s="58"/>
      <c r="F873" s="58"/>
      <c r="G873" s="55"/>
      <c r="H873" s="55"/>
    </row>
    <row r="874" spans="2:8" s="56" customFormat="1" ht="15.75" x14ac:dyDescent="0.25">
      <c r="B874" s="58"/>
      <c r="C874" s="58"/>
      <c r="D874" s="58"/>
      <c r="E874" s="58"/>
      <c r="F874" s="58"/>
      <c r="G874" s="55"/>
      <c r="H874" s="55"/>
    </row>
    <row r="875" spans="2:8" s="56" customFormat="1" ht="15.75" x14ac:dyDescent="0.25">
      <c r="B875" s="58"/>
      <c r="C875" s="58"/>
      <c r="D875" s="58"/>
      <c r="E875" s="58"/>
      <c r="F875" s="58"/>
      <c r="G875" s="55"/>
      <c r="H875" s="55"/>
    </row>
    <row r="876" spans="2:8" s="56" customFormat="1" ht="15.75" x14ac:dyDescent="0.25">
      <c r="B876" s="58"/>
      <c r="C876" s="58"/>
      <c r="D876" s="58"/>
      <c r="E876" s="58"/>
      <c r="F876" s="58"/>
      <c r="G876" s="55"/>
      <c r="H876" s="55"/>
    </row>
    <row r="877" spans="2:8" s="56" customFormat="1" ht="15.75" x14ac:dyDescent="0.25">
      <c r="B877" s="58"/>
      <c r="C877" s="58"/>
      <c r="D877" s="58"/>
      <c r="E877" s="58"/>
      <c r="F877" s="58"/>
      <c r="G877" s="55"/>
      <c r="H877" s="55"/>
    </row>
    <row r="878" spans="2:8" s="56" customFormat="1" ht="15.75" x14ac:dyDescent="0.25">
      <c r="B878" s="58"/>
      <c r="C878" s="58"/>
      <c r="D878" s="58"/>
      <c r="E878" s="58"/>
      <c r="F878" s="58"/>
      <c r="G878" s="55"/>
      <c r="H878" s="55"/>
    </row>
    <row r="879" spans="2:8" s="56" customFormat="1" ht="15.75" x14ac:dyDescent="0.25">
      <c r="B879" s="58"/>
      <c r="C879" s="58"/>
      <c r="D879" s="58"/>
      <c r="E879" s="58"/>
      <c r="F879" s="58"/>
      <c r="G879" s="55"/>
      <c r="H879" s="55"/>
    </row>
    <row r="880" spans="2:8" s="56" customFormat="1" ht="15.75" x14ac:dyDescent="0.25">
      <c r="B880" s="58"/>
      <c r="C880" s="58"/>
      <c r="D880" s="58"/>
      <c r="E880" s="58"/>
      <c r="F880" s="58"/>
      <c r="G880" s="55"/>
      <c r="H880" s="55"/>
    </row>
    <row r="881" spans="2:8" s="56" customFormat="1" ht="15.75" x14ac:dyDescent="0.25">
      <c r="B881" s="58"/>
      <c r="C881" s="58"/>
      <c r="D881" s="58"/>
      <c r="E881" s="58"/>
      <c r="F881" s="58"/>
      <c r="G881" s="55"/>
      <c r="H881" s="55"/>
    </row>
    <row r="882" spans="2:8" s="56" customFormat="1" ht="15.75" x14ac:dyDescent="0.25">
      <c r="B882" s="58"/>
      <c r="C882" s="58"/>
      <c r="D882" s="58"/>
      <c r="E882" s="58"/>
      <c r="F882" s="58"/>
      <c r="G882" s="55"/>
      <c r="H882" s="55"/>
    </row>
    <row r="883" spans="2:8" s="56" customFormat="1" ht="15.75" x14ac:dyDescent="0.25">
      <c r="B883" s="58"/>
      <c r="C883" s="58"/>
      <c r="D883" s="58"/>
      <c r="E883" s="58"/>
      <c r="F883" s="58"/>
      <c r="G883" s="55"/>
      <c r="H883" s="55"/>
    </row>
    <row r="884" spans="2:8" s="56" customFormat="1" ht="15.75" x14ac:dyDescent="0.25">
      <c r="B884" s="58"/>
      <c r="C884" s="58"/>
      <c r="D884" s="58"/>
      <c r="E884" s="58"/>
      <c r="F884" s="58"/>
      <c r="G884" s="55"/>
      <c r="H884" s="55"/>
    </row>
    <row r="885" spans="2:8" s="56" customFormat="1" ht="15.75" x14ac:dyDescent="0.25">
      <c r="B885" s="58"/>
      <c r="C885" s="58"/>
      <c r="D885" s="58"/>
      <c r="E885" s="58"/>
      <c r="F885" s="58"/>
      <c r="G885" s="55"/>
      <c r="H885" s="55"/>
    </row>
    <row r="886" spans="2:8" s="56" customFormat="1" ht="15.75" x14ac:dyDescent="0.25">
      <c r="B886" s="58"/>
      <c r="C886" s="58"/>
      <c r="D886" s="58"/>
      <c r="E886" s="58"/>
      <c r="F886" s="58"/>
      <c r="G886" s="55"/>
      <c r="H886" s="55"/>
    </row>
    <row r="887" spans="2:8" s="56" customFormat="1" ht="15.75" x14ac:dyDescent="0.25">
      <c r="B887" s="58"/>
      <c r="C887" s="58"/>
      <c r="D887" s="58"/>
      <c r="E887" s="58"/>
      <c r="F887" s="58"/>
      <c r="G887" s="55"/>
      <c r="H887" s="55"/>
    </row>
    <row r="888" spans="2:8" s="56" customFormat="1" ht="15.75" x14ac:dyDescent="0.25">
      <c r="B888" s="58"/>
      <c r="C888" s="58"/>
      <c r="D888" s="58"/>
      <c r="E888" s="58"/>
      <c r="F888" s="58"/>
      <c r="G888" s="55"/>
      <c r="H888" s="55"/>
    </row>
    <row r="889" spans="2:8" s="56" customFormat="1" ht="15.75" x14ac:dyDescent="0.25">
      <c r="B889" s="58"/>
      <c r="C889" s="58"/>
      <c r="D889" s="58"/>
      <c r="E889" s="58"/>
      <c r="F889" s="58"/>
      <c r="G889" s="55"/>
      <c r="H889" s="55"/>
    </row>
    <row r="890" spans="2:8" s="56" customFormat="1" ht="15.75" x14ac:dyDescent="0.25">
      <c r="B890" s="58"/>
      <c r="C890" s="58"/>
      <c r="D890" s="58"/>
      <c r="E890" s="58"/>
      <c r="F890" s="58"/>
      <c r="G890" s="55"/>
      <c r="H890" s="55"/>
    </row>
    <row r="891" spans="2:8" s="56" customFormat="1" ht="15.75" x14ac:dyDescent="0.25">
      <c r="B891" s="58"/>
      <c r="C891" s="58"/>
      <c r="D891" s="58"/>
      <c r="E891" s="58"/>
      <c r="F891" s="58"/>
      <c r="G891" s="55"/>
      <c r="H891" s="55"/>
    </row>
    <row r="892" spans="2:8" s="56" customFormat="1" ht="15.75" x14ac:dyDescent="0.25">
      <c r="B892" s="58"/>
      <c r="C892" s="58"/>
      <c r="D892" s="58"/>
      <c r="E892" s="58"/>
      <c r="F892" s="58"/>
      <c r="G892" s="55"/>
      <c r="H892" s="55"/>
    </row>
    <row r="893" spans="2:8" s="56" customFormat="1" ht="15.75" x14ac:dyDescent="0.25">
      <c r="B893" s="58"/>
      <c r="C893" s="58"/>
      <c r="D893" s="58"/>
      <c r="E893" s="58"/>
      <c r="F893" s="58"/>
      <c r="G893" s="55"/>
      <c r="H893" s="55"/>
    </row>
    <row r="894" spans="2:8" s="56" customFormat="1" ht="15.75" x14ac:dyDescent="0.25">
      <c r="B894" s="58"/>
      <c r="C894" s="58"/>
      <c r="D894" s="58"/>
      <c r="E894" s="58"/>
      <c r="F894" s="58"/>
      <c r="G894" s="55"/>
      <c r="H894" s="55"/>
    </row>
    <row r="895" spans="2:8" s="56" customFormat="1" ht="15.75" x14ac:dyDescent="0.25">
      <c r="B895" s="58"/>
      <c r="C895" s="58"/>
      <c r="D895" s="58"/>
      <c r="E895" s="58"/>
      <c r="F895" s="58"/>
      <c r="G895" s="55"/>
      <c r="H895" s="55"/>
    </row>
    <row r="896" spans="2:8" s="56" customFormat="1" ht="15.75" x14ac:dyDescent="0.25">
      <c r="B896" s="58"/>
      <c r="C896" s="58"/>
      <c r="D896" s="58"/>
      <c r="E896" s="58"/>
      <c r="F896" s="58"/>
      <c r="G896" s="55"/>
      <c r="H896" s="55"/>
    </row>
    <row r="897" spans="2:8" s="56" customFormat="1" ht="15.75" x14ac:dyDescent="0.25">
      <c r="B897" s="58"/>
      <c r="C897" s="58"/>
      <c r="D897" s="58"/>
      <c r="E897" s="58"/>
      <c r="F897" s="58"/>
      <c r="G897" s="55"/>
      <c r="H897" s="55"/>
    </row>
    <row r="898" spans="2:8" s="56" customFormat="1" ht="15.75" x14ac:dyDescent="0.25">
      <c r="B898" s="58"/>
      <c r="C898" s="58"/>
      <c r="D898" s="58"/>
      <c r="E898" s="58"/>
      <c r="F898" s="58"/>
      <c r="G898" s="55"/>
      <c r="H898" s="55"/>
    </row>
    <row r="899" spans="2:8" s="56" customFormat="1" ht="15.75" x14ac:dyDescent="0.25">
      <c r="B899" s="58"/>
      <c r="C899" s="58"/>
      <c r="D899" s="58"/>
      <c r="E899" s="58"/>
      <c r="F899" s="58"/>
      <c r="G899" s="55"/>
      <c r="H899" s="55"/>
    </row>
    <row r="900" spans="2:8" s="56" customFormat="1" ht="15.75" x14ac:dyDescent="0.25">
      <c r="B900" s="58"/>
      <c r="C900" s="58"/>
      <c r="D900" s="58"/>
      <c r="E900" s="58"/>
      <c r="F900" s="58"/>
      <c r="G900" s="55"/>
      <c r="H900" s="55"/>
    </row>
    <row r="901" spans="2:8" s="56" customFormat="1" ht="15.75" x14ac:dyDescent="0.25">
      <c r="B901" s="58"/>
      <c r="C901" s="58"/>
      <c r="D901" s="58"/>
      <c r="E901" s="58"/>
      <c r="F901" s="58"/>
      <c r="G901" s="55"/>
      <c r="H901" s="55"/>
    </row>
    <row r="902" spans="2:8" s="56" customFormat="1" ht="15.75" x14ac:dyDescent="0.25">
      <c r="B902" s="58"/>
      <c r="C902" s="58"/>
      <c r="D902" s="58"/>
      <c r="E902" s="58"/>
      <c r="F902" s="58"/>
      <c r="G902" s="55"/>
      <c r="H902" s="55"/>
    </row>
    <row r="903" spans="2:8" s="56" customFormat="1" ht="15.75" x14ac:dyDescent="0.25">
      <c r="B903" s="58"/>
      <c r="C903" s="58"/>
      <c r="D903" s="58"/>
      <c r="E903" s="58"/>
      <c r="F903" s="58"/>
      <c r="G903" s="55"/>
      <c r="H903" s="55"/>
    </row>
    <row r="904" spans="2:8" s="56" customFormat="1" ht="15.75" x14ac:dyDescent="0.25">
      <c r="B904" s="58"/>
      <c r="C904" s="58"/>
      <c r="D904" s="58"/>
      <c r="E904" s="58"/>
      <c r="F904" s="58"/>
      <c r="G904" s="55"/>
      <c r="H904" s="55"/>
    </row>
    <row r="905" spans="2:8" s="56" customFormat="1" ht="15.75" x14ac:dyDescent="0.25">
      <c r="B905" s="58"/>
      <c r="C905" s="58"/>
      <c r="D905" s="58"/>
      <c r="E905" s="58"/>
      <c r="F905" s="58"/>
      <c r="G905" s="55"/>
      <c r="H905" s="55"/>
    </row>
    <row r="906" spans="2:8" s="56" customFormat="1" ht="15.75" x14ac:dyDescent="0.25">
      <c r="B906" s="58"/>
      <c r="C906" s="58"/>
      <c r="D906" s="58"/>
      <c r="E906" s="58"/>
      <c r="F906" s="58"/>
      <c r="G906" s="55"/>
      <c r="H906" s="55"/>
    </row>
    <row r="907" spans="2:8" s="56" customFormat="1" ht="15.75" x14ac:dyDescent="0.25">
      <c r="B907" s="58"/>
      <c r="C907" s="58"/>
      <c r="D907" s="58"/>
      <c r="E907" s="58"/>
      <c r="F907" s="58"/>
      <c r="G907" s="55"/>
      <c r="H907" s="55"/>
    </row>
    <row r="908" spans="2:8" s="56" customFormat="1" ht="15.75" x14ac:dyDescent="0.25">
      <c r="B908" s="58"/>
      <c r="C908" s="58"/>
      <c r="D908" s="58"/>
      <c r="E908" s="58"/>
      <c r="F908" s="58"/>
      <c r="G908" s="55"/>
      <c r="H908" s="55"/>
    </row>
    <row r="909" spans="2:8" s="56" customFormat="1" ht="15.75" x14ac:dyDescent="0.25">
      <c r="B909" s="58"/>
      <c r="C909" s="58"/>
      <c r="D909" s="58"/>
      <c r="E909" s="58"/>
      <c r="F909" s="58"/>
      <c r="G909" s="55"/>
      <c r="H909" s="55"/>
    </row>
    <row r="910" spans="2:8" s="56" customFormat="1" ht="15.75" x14ac:dyDescent="0.25">
      <c r="B910" s="58"/>
      <c r="C910" s="58"/>
      <c r="D910" s="58"/>
      <c r="E910" s="58"/>
      <c r="F910" s="58"/>
      <c r="G910" s="55"/>
      <c r="H910" s="55"/>
    </row>
    <row r="911" spans="2:8" s="56" customFormat="1" ht="15.75" x14ac:dyDescent="0.25">
      <c r="B911" s="58"/>
      <c r="C911" s="58"/>
      <c r="D911" s="58"/>
      <c r="E911" s="58"/>
      <c r="F911" s="58"/>
      <c r="G911" s="55"/>
      <c r="H911" s="55"/>
    </row>
    <row r="912" spans="2:8" s="56" customFormat="1" ht="15.75" x14ac:dyDescent="0.25">
      <c r="B912" s="58"/>
      <c r="C912" s="58"/>
      <c r="D912" s="58"/>
      <c r="E912" s="58"/>
      <c r="F912" s="58"/>
      <c r="G912" s="55"/>
      <c r="H912" s="55"/>
    </row>
    <row r="913" spans="2:8" s="56" customFormat="1" ht="15.75" x14ac:dyDescent="0.25">
      <c r="B913" s="58"/>
      <c r="C913" s="58"/>
      <c r="D913" s="58"/>
      <c r="E913" s="58"/>
      <c r="F913" s="58"/>
      <c r="G913" s="55"/>
      <c r="H913" s="55"/>
    </row>
    <row r="914" spans="2:8" s="56" customFormat="1" ht="15.75" x14ac:dyDescent="0.25">
      <c r="B914" s="58"/>
      <c r="C914" s="58"/>
      <c r="D914" s="58"/>
      <c r="E914" s="58"/>
      <c r="F914" s="58"/>
      <c r="G914" s="55"/>
      <c r="H914" s="55"/>
    </row>
    <row r="915" spans="2:8" s="56" customFormat="1" ht="15.75" x14ac:dyDescent="0.25">
      <c r="B915" s="58"/>
      <c r="C915" s="58"/>
      <c r="D915" s="58"/>
      <c r="E915" s="58"/>
      <c r="F915" s="58"/>
      <c r="G915" s="55"/>
      <c r="H915" s="55"/>
    </row>
    <row r="916" spans="2:8" s="56" customFormat="1" ht="15.75" x14ac:dyDescent="0.25">
      <c r="B916" s="58"/>
      <c r="C916" s="58"/>
      <c r="D916" s="58"/>
      <c r="E916" s="58"/>
      <c r="F916" s="58"/>
      <c r="G916" s="55"/>
      <c r="H916" s="55"/>
    </row>
    <row r="917" spans="2:8" s="56" customFormat="1" ht="15.75" x14ac:dyDescent="0.25">
      <c r="B917" s="58"/>
      <c r="C917" s="58"/>
      <c r="D917" s="58"/>
      <c r="E917" s="58"/>
      <c r="F917" s="58"/>
      <c r="G917" s="55"/>
      <c r="H917" s="55"/>
    </row>
    <row r="918" spans="2:8" s="56" customFormat="1" ht="15.75" x14ac:dyDescent="0.25">
      <c r="B918" s="58"/>
      <c r="C918" s="58"/>
      <c r="D918" s="58"/>
      <c r="E918" s="58"/>
      <c r="F918" s="58"/>
      <c r="G918" s="55"/>
      <c r="H918" s="55"/>
    </row>
    <row r="919" spans="2:8" s="56" customFormat="1" ht="15.75" x14ac:dyDescent="0.25">
      <c r="B919" s="58"/>
      <c r="C919" s="58"/>
      <c r="D919" s="58"/>
      <c r="E919" s="58"/>
      <c r="F919" s="58"/>
      <c r="G919" s="55"/>
      <c r="H919" s="55"/>
    </row>
    <row r="920" spans="2:8" s="56" customFormat="1" ht="15.75" x14ac:dyDescent="0.25">
      <c r="B920" s="58"/>
      <c r="C920" s="58"/>
      <c r="D920" s="58"/>
      <c r="E920" s="58"/>
      <c r="F920" s="58"/>
      <c r="G920" s="55"/>
      <c r="H920" s="55"/>
    </row>
    <row r="921" spans="2:8" s="56" customFormat="1" ht="15.75" x14ac:dyDescent="0.25">
      <c r="B921" s="58"/>
      <c r="C921" s="58"/>
      <c r="D921" s="58"/>
      <c r="E921" s="58"/>
      <c r="F921" s="58"/>
      <c r="G921" s="55"/>
      <c r="H921" s="55"/>
    </row>
    <row r="922" spans="2:8" s="56" customFormat="1" ht="15.75" x14ac:dyDescent="0.25">
      <c r="B922" s="58"/>
      <c r="C922" s="58"/>
      <c r="D922" s="58"/>
      <c r="E922" s="58"/>
      <c r="F922" s="58"/>
      <c r="G922" s="55"/>
      <c r="H922" s="55"/>
    </row>
    <row r="923" spans="2:8" s="56" customFormat="1" ht="15.75" x14ac:dyDescent="0.25">
      <c r="B923" s="58"/>
      <c r="C923" s="58"/>
      <c r="D923" s="58"/>
      <c r="E923" s="58"/>
      <c r="F923" s="58"/>
      <c r="G923" s="55"/>
      <c r="H923" s="55"/>
    </row>
    <row r="924" spans="2:8" s="56" customFormat="1" ht="15.75" x14ac:dyDescent="0.25">
      <c r="B924" s="58"/>
      <c r="C924" s="58"/>
      <c r="D924" s="58"/>
      <c r="E924" s="58"/>
      <c r="F924" s="58"/>
      <c r="G924" s="55"/>
      <c r="H924" s="55"/>
    </row>
    <row r="925" spans="2:8" s="56" customFormat="1" ht="15.75" x14ac:dyDescent="0.25">
      <c r="B925" s="58"/>
      <c r="C925" s="58"/>
      <c r="D925" s="58"/>
      <c r="E925" s="58"/>
      <c r="F925" s="58"/>
      <c r="G925" s="55"/>
      <c r="H925" s="55"/>
    </row>
    <row r="926" spans="2:8" s="56" customFormat="1" ht="15.75" x14ac:dyDescent="0.25">
      <c r="B926" s="58"/>
      <c r="C926" s="58"/>
      <c r="D926" s="58"/>
      <c r="E926" s="58"/>
      <c r="F926" s="58"/>
      <c r="G926" s="55"/>
      <c r="H926" s="55"/>
    </row>
    <row r="927" spans="2:8" s="56" customFormat="1" ht="15.75" x14ac:dyDescent="0.25">
      <c r="B927" s="58"/>
      <c r="C927" s="58"/>
      <c r="D927" s="58"/>
      <c r="E927" s="58"/>
      <c r="F927" s="58"/>
      <c r="G927" s="55"/>
      <c r="H927" s="55"/>
    </row>
    <row r="928" spans="2:8" s="56" customFormat="1" ht="15.75" x14ac:dyDescent="0.25">
      <c r="B928" s="58"/>
      <c r="C928" s="58"/>
      <c r="D928" s="58"/>
      <c r="E928" s="58"/>
      <c r="F928" s="58"/>
      <c r="G928" s="55"/>
      <c r="H928" s="55"/>
    </row>
    <row r="929" spans="2:8" s="56" customFormat="1" ht="15.75" x14ac:dyDescent="0.25">
      <c r="B929" s="58"/>
      <c r="C929" s="58"/>
      <c r="D929" s="58"/>
      <c r="E929" s="58"/>
      <c r="F929" s="58"/>
      <c r="G929" s="55"/>
      <c r="H929" s="55"/>
    </row>
    <row r="930" spans="2:8" s="56" customFormat="1" ht="15.75" x14ac:dyDescent="0.25">
      <c r="B930" s="58"/>
      <c r="C930" s="58"/>
      <c r="D930" s="58"/>
      <c r="E930" s="58"/>
      <c r="F930" s="58"/>
      <c r="G930" s="55"/>
      <c r="H930" s="55"/>
    </row>
    <row r="931" spans="2:8" s="56" customFormat="1" ht="15.75" x14ac:dyDescent="0.25">
      <c r="B931" s="58"/>
      <c r="C931" s="58"/>
      <c r="D931" s="58"/>
      <c r="E931" s="58"/>
      <c r="F931" s="58"/>
      <c r="G931" s="55"/>
      <c r="H931" s="55"/>
    </row>
    <row r="932" spans="2:8" s="56" customFormat="1" ht="15.75" x14ac:dyDescent="0.25">
      <c r="B932" s="58"/>
      <c r="C932" s="58"/>
      <c r="D932" s="58"/>
      <c r="E932" s="58"/>
      <c r="F932" s="58"/>
      <c r="G932" s="55"/>
      <c r="H932" s="55"/>
    </row>
    <row r="933" spans="2:8" s="56" customFormat="1" ht="15.75" x14ac:dyDescent="0.25">
      <c r="B933" s="58"/>
      <c r="C933" s="58"/>
      <c r="D933" s="58"/>
      <c r="E933" s="58"/>
      <c r="F933" s="58"/>
      <c r="G933" s="55"/>
      <c r="H933" s="55"/>
    </row>
    <row r="934" spans="2:8" s="56" customFormat="1" ht="15.75" x14ac:dyDescent="0.25">
      <c r="B934" s="58"/>
      <c r="C934" s="58"/>
      <c r="D934" s="58"/>
      <c r="E934" s="58"/>
      <c r="F934" s="58"/>
      <c r="G934" s="55"/>
      <c r="H934" s="55"/>
    </row>
    <row r="935" spans="2:8" s="56" customFormat="1" ht="15.75" x14ac:dyDescent="0.25">
      <c r="B935" s="58"/>
      <c r="C935" s="58"/>
      <c r="D935" s="58"/>
      <c r="E935" s="58"/>
      <c r="F935" s="58"/>
      <c r="G935" s="55"/>
      <c r="H935" s="55"/>
    </row>
    <row r="936" spans="2:8" s="56" customFormat="1" ht="15.75" x14ac:dyDescent="0.25">
      <c r="B936" s="58"/>
      <c r="C936" s="58"/>
      <c r="D936" s="58"/>
      <c r="E936" s="58"/>
      <c r="F936" s="58"/>
      <c r="G936" s="55"/>
      <c r="H936" s="55"/>
    </row>
    <row r="937" spans="2:8" s="56" customFormat="1" ht="15.75" x14ac:dyDescent="0.25">
      <c r="B937" s="58"/>
      <c r="C937" s="58"/>
      <c r="D937" s="58"/>
      <c r="E937" s="58"/>
      <c r="F937" s="58"/>
      <c r="G937" s="55"/>
      <c r="H937" s="55"/>
    </row>
    <row r="938" spans="2:8" s="56" customFormat="1" ht="15.75" x14ac:dyDescent="0.25">
      <c r="B938" s="58"/>
      <c r="C938" s="58"/>
      <c r="D938" s="58"/>
      <c r="E938" s="58"/>
      <c r="F938" s="58"/>
      <c r="G938" s="55"/>
      <c r="H938" s="55"/>
    </row>
    <row r="939" spans="2:8" s="56" customFormat="1" ht="15.75" x14ac:dyDescent="0.25">
      <c r="B939" s="58"/>
      <c r="C939" s="58"/>
      <c r="D939" s="58"/>
      <c r="E939" s="58"/>
      <c r="F939" s="58"/>
      <c r="G939" s="55"/>
      <c r="H939" s="55"/>
    </row>
    <row r="940" spans="2:8" s="56" customFormat="1" ht="15.75" x14ac:dyDescent="0.25">
      <c r="B940" s="58"/>
      <c r="C940" s="58"/>
      <c r="D940" s="58"/>
      <c r="E940" s="58"/>
      <c r="F940" s="58"/>
      <c r="G940" s="55"/>
      <c r="H940" s="55"/>
    </row>
    <row r="941" spans="2:8" s="56" customFormat="1" ht="15.75" x14ac:dyDescent="0.25">
      <c r="B941" s="58"/>
      <c r="C941" s="58"/>
      <c r="D941" s="58"/>
      <c r="E941" s="58"/>
      <c r="F941" s="58"/>
      <c r="G941" s="55"/>
      <c r="H941" s="55"/>
    </row>
    <row r="942" spans="2:8" s="56" customFormat="1" ht="15.75" x14ac:dyDescent="0.25">
      <c r="B942" s="58"/>
      <c r="C942" s="58"/>
      <c r="D942" s="58"/>
      <c r="E942" s="58"/>
      <c r="F942" s="58"/>
      <c r="G942" s="55"/>
      <c r="H942" s="55"/>
    </row>
    <row r="943" spans="2:8" s="56" customFormat="1" ht="15.75" x14ac:dyDescent="0.25">
      <c r="B943" s="58"/>
      <c r="C943" s="58"/>
      <c r="D943" s="58"/>
      <c r="E943" s="58"/>
      <c r="F943" s="58"/>
      <c r="G943" s="55"/>
      <c r="H943" s="55"/>
    </row>
    <row r="944" spans="2:8" s="56" customFormat="1" ht="15.75" x14ac:dyDescent="0.25">
      <c r="B944" s="58"/>
      <c r="C944" s="58"/>
      <c r="D944" s="58"/>
      <c r="E944" s="58"/>
      <c r="F944" s="58"/>
      <c r="G944" s="55"/>
      <c r="H944" s="55"/>
    </row>
    <row r="945" spans="2:8" s="56" customFormat="1" ht="15.75" x14ac:dyDescent="0.25">
      <c r="B945" s="58"/>
      <c r="C945" s="58"/>
      <c r="D945" s="58"/>
      <c r="E945" s="58"/>
      <c r="F945" s="58"/>
      <c r="G945" s="55"/>
      <c r="H945" s="55"/>
    </row>
    <row r="946" spans="2:8" s="56" customFormat="1" ht="15.75" x14ac:dyDescent="0.25">
      <c r="B946" s="58"/>
      <c r="C946" s="58"/>
      <c r="D946" s="58"/>
      <c r="E946" s="58"/>
      <c r="F946" s="58"/>
      <c r="G946" s="55"/>
      <c r="H946" s="55"/>
    </row>
    <row r="947" spans="2:8" s="56" customFormat="1" ht="15.75" x14ac:dyDescent="0.25">
      <c r="B947" s="58"/>
      <c r="C947" s="58"/>
      <c r="D947" s="58"/>
      <c r="E947" s="58"/>
      <c r="F947" s="58"/>
      <c r="G947" s="55"/>
      <c r="H947" s="55"/>
    </row>
    <row r="948" spans="2:8" s="56" customFormat="1" ht="15.75" x14ac:dyDescent="0.25">
      <c r="B948" s="58"/>
      <c r="C948" s="58"/>
      <c r="D948" s="58"/>
      <c r="E948" s="58"/>
      <c r="F948" s="58"/>
      <c r="G948" s="55"/>
      <c r="H948" s="55"/>
    </row>
    <row r="949" spans="2:8" s="56" customFormat="1" ht="15.75" x14ac:dyDescent="0.25">
      <c r="B949" s="58"/>
      <c r="C949" s="58"/>
      <c r="D949" s="58"/>
      <c r="E949" s="58"/>
      <c r="F949" s="58"/>
      <c r="G949" s="55"/>
      <c r="H949" s="55"/>
    </row>
    <row r="950" spans="2:8" s="56" customFormat="1" ht="15.75" x14ac:dyDescent="0.25">
      <c r="B950" s="58"/>
      <c r="C950" s="58"/>
      <c r="D950" s="58"/>
      <c r="E950" s="58"/>
      <c r="F950" s="58"/>
      <c r="G950" s="55"/>
      <c r="H950" s="55"/>
    </row>
    <row r="951" spans="2:8" s="56" customFormat="1" ht="15.75" x14ac:dyDescent="0.25">
      <c r="B951" s="58"/>
      <c r="C951" s="58"/>
      <c r="D951" s="58"/>
      <c r="E951" s="58"/>
      <c r="F951" s="58"/>
      <c r="G951" s="55"/>
      <c r="H951" s="55"/>
    </row>
    <row r="952" spans="2:8" s="56" customFormat="1" ht="15.75" x14ac:dyDescent="0.25">
      <c r="B952" s="58"/>
      <c r="C952" s="58"/>
      <c r="D952" s="58"/>
      <c r="E952" s="58"/>
      <c r="F952" s="58"/>
      <c r="G952" s="55"/>
      <c r="H952" s="55"/>
    </row>
    <row r="953" spans="2:8" s="56" customFormat="1" ht="15.75" x14ac:dyDescent="0.25">
      <c r="B953" s="58"/>
      <c r="C953" s="58"/>
      <c r="D953" s="58"/>
      <c r="E953" s="58"/>
      <c r="F953" s="58"/>
      <c r="G953" s="55"/>
      <c r="H953" s="55"/>
    </row>
    <row r="954" spans="2:8" s="56" customFormat="1" ht="15.75" x14ac:dyDescent="0.25">
      <c r="B954" s="58"/>
      <c r="C954" s="58"/>
      <c r="D954" s="58"/>
      <c r="E954" s="58"/>
      <c r="F954" s="58"/>
      <c r="G954" s="55"/>
      <c r="H954" s="55"/>
    </row>
    <row r="955" spans="2:8" s="56" customFormat="1" ht="15.75" x14ac:dyDescent="0.25">
      <c r="B955" s="58"/>
      <c r="C955" s="58"/>
      <c r="D955" s="58"/>
      <c r="E955" s="58"/>
      <c r="F955" s="58"/>
      <c r="G955" s="55"/>
      <c r="H955" s="55"/>
    </row>
    <row r="956" spans="2:8" s="56" customFormat="1" ht="15.75" x14ac:dyDescent="0.25">
      <c r="B956" s="58"/>
      <c r="C956" s="58"/>
      <c r="D956" s="58"/>
      <c r="E956" s="58"/>
      <c r="F956" s="58"/>
      <c r="G956" s="55"/>
      <c r="H956" s="55"/>
    </row>
    <row r="957" spans="2:8" s="56" customFormat="1" ht="15.75" x14ac:dyDescent="0.25">
      <c r="B957" s="58"/>
      <c r="C957" s="58"/>
      <c r="D957" s="58"/>
      <c r="E957" s="58"/>
      <c r="F957" s="58"/>
      <c r="G957" s="55"/>
      <c r="H957" s="55"/>
    </row>
    <row r="958" spans="2:8" s="56" customFormat="1" ht="15.75" x14ac:dyDescent="0.25">
      <c r="B958" s="58"/>
      <c r="C958" s="58"/>
      <c r="D958" s="58"/>
      <c r="E958" s="58"/>
      <c r="F958" s="58"/>
      <c r="G958" s="55"/>
      <c r="H958" s="55"/>
    </row>
    <row r="959" spans="2:8" s="56" customFormat="1" ht="15.75" x14ac:dyDescent="0.25">
      <c r="B959" s="58"/>
      <c r="C959" s="58"/>
      <c r="D959" s="58"/>
      <c r="E959" s="58"/>
      <c r="F959" s="58"/>
      <c r="G959" s="55"/>
      <c r="H959" s="55"/>
    </row>
    <row r="960" spans="2:8" s="56" customFormat="1" ht="15.75" x14ac:dyDescent="0.25">
      <c r="B960" s="58"/>
      <c r="C960" s="58"/>
      <c r="D960" s="58"/>
      <c r="E960" s="58"/>
      <c r="F960" s="58"/>
      <c r="G960" s="55"/>
      <c r="H960" s="55"/>
    </row>
    <row r="961" spans="2:8" s="56" customFormat="1" ht="15.75" x14ac:dyDescent="0.25">
      <c r="B961" s="58"/>
      <c r="C961" s="58"/>
      <c r="D961" s="58"/>
      <c r="E961" s="58"/>
      <c r="F961" s="58"/>
      <c r="G961" s="55"/>
      <c r="H961" s="55"/>
    </row>
    <row r="962" spans="2:8" s="56" customFormat="1" ht="15.75" x14ac:dyDescent="0.25">
      <c r="B962" s="58"/>
      <c r="C962" s="58"/>
      <c r="D962" s="58"/>
      <c r="E962" s="58"/>
      <c r="F962" s="58"/>
      <c r="G962" s="55"/>
      <c r="H962" s="55"/>
    </row>
    <row r="963" spans="2:8" s="56" customFormat="1" ht="15.75" x14ac:dyDescent="0.25">
      <c r="B963" s="58"/>
      <c r="C963" s="58"/>
      <c r="D963" s="58"/>
      <c r="E963" s="58"/>
      <c r="F963" s="58"/>
      <c r="G963" s="55"/>
      <c r="H963" s="55"/>
    </row>
    <row r="964" spans="2:8" s="56" customFormat="1" ht="15.75" x14ac:dyDescent="0.25">
      <c r="B964" s="58"/>
      <c r="C964" s="58"/>
      <c r="D964" s="58"/>
      <c r="E964" s="58"/>
      <c r="F964" s="58"/>
      <c r="G964" s="55"/>
      <c r="H964" s="55"/>
    </row>
    <row r="965" spans="2:8" s="56" customFormat="1" ht="15.75" x14ac:dyDescent="0.25">
      <c r="B965" s="58"/>
      <c r="C965" s="58"/>
      <c r="D965" s="58"/>
      <c r="E965" s="58"/>
      <c r="F965" s="58"/>
      <c r="G965" s="55"/>
      <c r="H965" s="55"/>
    </row>
    <row r="966" spans="2:8" s="56" customFormat="1" ht="15.75" x14ac:dyDescent="0.25">
      <c r="B966" s="58"/>
      <c r="C966" s="58"/>
      <c r="D966" s="58"/>
      <c r="E966" s="58"/>
      <c r="F966" s="58"/>
      <c r="G966" s="55"/>
      <c r="H966" s="55"/>
    </row>
    <row r="967" spans="2:8" s="56" customFormat="1" ht="15.75" x14ac:dyDescent="0.25">
      <c r="B967" s="58"/>
      <c r="C967" s="58"/>
      <c r="D967" s="58"/>
      <c r="E967" s="58"/>
      <c r="F967" s="58"/>
      <c r="G967" s="55"/>
      <c r="H967" s="55"/>
    </row>
    <row r="968" spans="2:8" s="56" customFormat="1" ht="15.75" x14ac:dyDescent="0.25">
      <c r="B968" s="58"/>
      <c r="C968" s="58"/>
      <c r="D968" s="58"/>
      <c r="E968" s="58"/>
      <c r="F968" s="58"/>
      <c r="G968" s="55"/>
      <c r="H968" s="55"/>
    </row>
    <row r="969" spans="2:8" s="56" customFormat="1" ht="15.75" x14ac:dyDescent="0.25">
      <c r="B969" s="58"/>
      <c r="C969" s="58"/>
      <c r="D969" s="58"/>
      <c r="E969" s="58"/>
      <c r="F969" s="58"/>
      <c r="G969" s="55"/>
      <c r="H969" s="55"/>
    </row>
    <row r="970" spans="2:8" s="56" customFormat="1" ht="15.75" x14ac:dyDescent="0.25">
      <c r="B970" s="58"/>
      <c r="C970" s="58"/>
      <c r="D970" s="58"/>
      <c r="E970" s="58"/>
      <c r="F970" s="58"/>
      <c r="G970" s="55"/>
      <c r="H970" s="55"/>
    </row>
    <row r="971" spans="2:8" s="56" customFormat="1" ht="15.75" x14ac:dyDescent="0.25">
      <c r="B971" s="58"/>
      <c r="C971" s="58"/>
      <c r="D971" s="58"/>
      <c r="E971" s="58"/>
      <c r="F971" s="58"/>
      <c r="G971" s="55"/>
      <c r="H971" s="55"/>
    </row>
    <row r="972" spans="2:8" s="56" customFormat="1" ht="15.75" x14ac:dyDescent="0.25">
      <c r="B972" s="58"/>
      <c r="C972" s="58"/>
      <c r="D972" s="58"/>
      <c r="E972" s="58"/>
      <c r="F972" s="58"/>
      <c r="G972" s="55"/>
      <c r="H972" s="55"/>
    </row>
    <row r="973" spans="2:8" s="56" customFormat="1" ht="15.75" x14ac:dyDescent="0.25">
      <c r="B973" s="58"/>
      <c r="C973" s="58"/>
      <c r="D973" s="58"/>
      <c r="E973" s="58"/>
      <c r="F973" s="58"/>
      <c r="G973" s="55"/>
      <c r="H973" s="55"/>
    </row>
    <row r="974" spans="2:8" s="56" customFormat="1" ht="15.75" x14ac:dyDescent="0.25">
      <c r="B974" s="58"/>
      <c r="C974" s="58"/>
      <c r="D974" s="58"/>
      <c r="E974" s="58"/>
      <c r="F974" s="58"/>
      <c r="G974" s="55"/>
      <c r="H974" s="55"/>
    </row>
    <row r="975" spans="2:8" s="56" customFormat="1" ht="15.75" x14ac:dyDescent="0.25">
      <c r="B975" s="58"/>
      <c r="C975" s="58"/>
      <c r="D975" s="58"/>
      <c r="E975" s="58"/>
      <c r="F975" s="58"/>
      <c r="G975" s="55"/>
      <c r="H975" s="55"/>
    </row>
    <row r="976" spans="2:8" s="56" customFormat="1" ht="15.75" x14ac:dyDescent="0.25">
      <c r="B976" s="58"/>
      <c r="C976" s="58"/>
      <c r="D976" s="58"/>
      <c r="E976" s="58"/>
      <c r="F976" s="58"/>
      <c r="G976" s="55"/>
      <c r="H976" s="55"/>
    </row>
    <row r="977" spans="2:8" s="56" customFormat="1" ht="15.75" x14ac:dyDescent="0.25">
      <c r="B977" s="58"/>
      <c r="C977" s="58"/>
      <c r="D977" s="58"/>
      <c r="E977" s="58"/>
      <c r="F977" s="58"/>
      <c r="G977" s="55"/>
      <c r="H977" s="55"/>
    </row>
    <row r="978" spans="2:8" s="56" customFormat="1" ht="15.75" x14ac:dyDescent="0.25">
      <c r="B978" s="58"/>
      <c r="C978" s="58"/>
      <c r="D978" s="58"/>
      <c r="E978" s="58"/>
      <c r="F978" s="58"/>
      <c r="G978" s="55"/>
      <c r="H978" s="55"/>
    </row>
    <row r="979" spans="2:8" s="56" customFormat="1" ht="15.75" x14ac:dyDescent="0.25">
      <c r="B979" s="58"/>
      <c r="C979" s="58"/>
      <c r="D979" s="58"/>
      <c r="E979" s="58"/>
      <c r="F979" s="58"/>
      <c r="G979" s="55"/>
      <c r="H979" s="55"/>
    </row>
    <row r="980" spans="2:8" s="56" customFormat="1" ht="15.75" x14ac:dyDescent="0.25">
      <c r="B980" s="58"/>
      <c r="C980" s="58"/>
      <c r="D980" s="58"/>
      <c r="E980" s="58"/>
      <c r="F980" s="58"/>
      <c r="G980" s="55"/>
      <c r="H980" s="55"/>
    </row>
    <row r="981" spans="2:8" s="56" customFormat="1" ht="15.75" x14ac:dyDescent="0.25">
      <c r="B981" s="58"/>
      <c r="C981" s="58"/>
      <c r="D981" s="58"/>
      <c r="E981" s="58"/>
      <c r="F981" s="58"/>
      <c r="G981" s="55"/>
      <c r="H981" s="55"/>
    </row>
    <row r="982" spans="2:8" s="56" customFormat="1" ht="15.75" x14ac:dyDescent="0.25">
      <c r="B982" s="58"/>
      <c r="C982" s="58"/>
      <c r="D982" s="58"/>
      <c r="E982" s="58"/>
      <c r="F982" s="58"/>
      <c r="G982" s="55"/>
      <c r="H982" s="55"/>
    </row>
    <row r="983" spans="2:8" s="56" customFormat="1" ht="15.75" x14ac:dyDescent="0.25">
      <c r="B983" s="58"/>
      <c r="C983" s="58"/>
      <c r="D983" s="58"/>
      <c r="E983" s="58"/>
      <c r="F983" s="58"/>
      <c r="G983" s="55"/>
      <c r="H983" s="55"/>
    </row>
    <row r="984" spans="2:8" s="56" customFormat="1" ht="15.75" x14ac:dyDescent="0.25">
      <c r="B984" s="58"/>
      <c r="C984" s="58"/>
      <c r="D984" s="58"/>
      <c r="E984" s="58"/>
      <c r="F984" s="58"/>
      <c r="G984" s="55"/>
      <c r="H984" s="55"/>
    </row>
    <row r="985" spans="2:8" s="56" customFormat="1" ht="15.75" x14ac:dyDescent="0.25">
      <c r="B985" s="58"/>
      <c r="C985" s="58"/>
      <c r="D985" s="58"/>
      <c r="E985" s="58"/>
      <c r="F985" s="58"/>
      <c r="G985" s="55"/>
      <c r="H985" s="55"/>
    </row>
    <row r="986" spans="2:8" s="56" customFormat="1" ht="15.75" x14ac:dyDescent="0.25">
      <c r="B986" s="58"/>
      <c r="C986" s="58"/>
      <c r="D986" s="58"/>
      <c r="E986" s="58"/>
      <c r="F986" s="58"/>
      <c r="G986" s="55"/>
      <c r="H986" s="55"/>
    </row>
    <row r="987" spans="2:8" s="56" customFormat="1" ht="15.75" x14ac:dyDescent="0.25">
      <c r="B987" s="58"/>
      <c r="C987" s="58"/>
      <c r="D987" s="58"/>
      <c r="E987" s="58"/>
      <c r="F987" s="58"/>
      <c r="G987" s="55"/>
      <c r="H987" s="55"/>
    </row>
    <row r="988" spans="2:8" s="56" customFormat="1" ht="15.75" x14ac:dyDescent="0.25">
      <c r="B988" s="58"/>
      <c r="C988" s="58"/>
      <c r="D988" s="58"/>
      <c r="E988" s="58"/>
      <c r="F988" s="58"/>
      <c r="G988" s="55"/>
      <c r="H988" s="55"/>
    </row>
    <row r="989" spans="2:8" s="56" customFormat="1" ht="15.75" x14ac:dyDescent="0.25">
      <c r="B989" s="58"/>
      <c r="C989" s="58"/>
      <c r="D989" s="58"/>
      <c r="E989" s="58"/>
      <c r="F989" s="58"/>
      <c r="G989" s="55"/>
      <c r="H989" s="55"/>
    </row>
    <row r="990" spans="2:8" s="56" customFormat="1" ht="15.75" x14ac:dyDescent="0.25">
      <c r="B990" s="58"/>
      <c r="C990" s="58"/>
      <c r="D990" s="58"/>
      <c r="E990" s="58"/>
      <c r="F990" s="58"/>
      <c r="G990" s="55"/>
      <c r="H990" s="55"/>
    </row>
    <row r="991" spans="2:8" s="56" customFormat="1" ht="15.75" x14ac:dyDescent="0.25">
      <c r="B991" s="58"/>
      <c r="C991" s="58"/>
      <c r="D991" s="58"/>
      <c r="E991" s="58"/>
      <c r="F991" s="58"/>
      <c r="G991" s="55"/>
      <c r="H991" s="55"/>
    </row>
    <row r="992" spans="2:8" s="56" customFormat="1" ht="15.75" x14ac:dyDescent="0.25">
      <c r="B992" s="58"/>
      <c r="C992" s="58"/>
      <c r="D992" s="58"/>
      <c r="E992" s="58"/>
      <c r="F992" s="58"/>
      <c r="G992" s="55"/>
      <c r="H992" s="55"/>
    </row>
    <row r="993" spans="2:8" s="56" customFormat="1" ht="15.75" x14ac:dyDescent="0.25">
      <c r="B993" s="58"/>
      <c r="C993" s="58"/>
      <c r="D993" s="58"/>
      <c r="E993" s="58"/>
      <c r="F993" s="58"/>
      <c r="G993" s="55"/>
      <c r="H993" s="55"/>
    </row>
    <row r="994" spans="2:8" s="56" customFormat="1" ht="15.75" x14ac:dyDescent="0.25">
      <c r="B994" s="58"/>
      <c r="C994" s="58"/>
      <c r="D994" s="58"/>
      <c r="E994" s="58"/>
      <c r="F994" s="58"/>
      <c r="G994" s="55"/>
      <c r="H994" s="55"/>
    </row>
    <row r="995" spans="2:8" s="56" customFormat="1" ht="15.75" x14ac:dyDescent="0.25">
      <c r="B995" s="58"/>
      <c r="C995" s="58"/>
      <c r="D995" s="58"/>
      <c r="E995" s="58"/>
      <c r="F995" s="58"/>
      <c r="G995" s="55"/>
      <c r="H995" s="55"/>
    </row>
    <row r="996" spans="2:8" s="56" customFormat="1" ht="15.75" x14ac:dyDescent="0.25">
      <c r="B996" s="58"/>
      <c r="C996" s="58"/>
      <c r="D996" s="58"/>
      <c r="E996" s="58"/>
      <c r="F996" s="58"/>
      <c r="G996" s="55"/>
      <c r="H996" s="55"/>
    </row>
    <row r="997" spans="2:8" s="56" customFormat="1" ht="15.75" x14ac:dyDescent="0.25">
      <c r="B997" s="58"/>
      <c r="C997" s="58"/>
      <c r="D997" s="58"/>
      <c r="E997" s="58"/>
      <c r="F997" s="58"/>
      <c r="G997" s="55"/>
      <c r="H997" s="55"/>
    </row>
    <row r="998" spans="2:8" s="56" customFormat="1" ht="15.75" x14ac:dyDescent="0.25">
      <c r="B998" s="58"/>
      <c r="C998" s="58"/>
      <c r="D998" s="58"/>
      <c r="E998" s="58"/>
      <c r="F998" s="58"/>
      <c r="G998" s="55"/>
      <c r="H998" s="55"/>
    </row>
    <row r="999" spans="2:8" s="56" customFormat="1" ht="15.75" x14ac:dyDescent="0.25">
      <c r="B999" s="58"/>
      <c r="C999" s="58"/>
      <c r="D999" s="58"/>
      <c r="E999" s="58"/>
      <c r="F999" s="58"/>
      <c r="G999" s="55"/>
      <c r="H999" s="55"/>
    </row>
    <row r="1000" spans="2:8" s="56" customFormat="1" ht="15.75" x14ac:dyDescent="0.25">
      <c r="B1000" s="58"/>
      <c r="C1000" s="58"/>
      <c r="D1000" s="58"/>
      <c r="E1000" s="58"/>
      <c r="F1000" s="58"/>
      <c r="G1000" s="55"/>
      <c r="H1000" s="55"/>
    </row>
    <row r="1001" spans="2:8" s="56" customFormat="1" ht="15.75" x14ac:dyDescent="0.25">
      <c r="B1001" s="58"/>
      <c r="C1001" s="58"/>
      <c r="D1001" s="58"/>
      <c r="E1001" s="58"/>
      <c r="F1001" s="58"/>
      <c r="G1001" s="55"/>
      <c r="H1001" s="55"/>
    </row>
    <row r="1002" spans="2:8" s="56" customFormat="1" ht="15.75" x14ac:dyDescent="0.25">
      <c r="B1002" s="58"/>
      <c r="C1002" s="58"/>
      <c r="D1002" s="58"/>
      <c r="E1002" s="58"/>
      <c r="F1002" s="58"/>
      <c r="G1002" s="55"/>
      <c r="H1002" s="55"/>
    </row>
    <row r="1003" spans="2:8" s="56" customFormat="1" ht="15.75" x14ac:dyDescent="0.25">
      <c r="B1003" s="58"/>
      <c r="C1003" s="58"/>
      <c r="D1003" s="58"/>
      <c r="E1003" s="58"/>
      <c r="F1003" s="58"/>
      <c r="G1003" s="55"/>
      <c r="H1003" s="55"/>
    </row>
    <row r="1004" spans="2:8" s="56" customFormat="1" ht="15.75" x14ac:dyDescent="0.25">
      <c r="B1004" s="58"/>
      <c r="C1004" s="58"/>
      <c r="D1004" s="58"/>
      <c r="E1004" s="58"/>
      <c r="F1004" s="58"/>
      <c r="G1004" s="55"/>
      <c r="H1004" s="55"/>
    </row>
    <row r="1005" spans="2:8" s="56" customFormat="1" ht="15.75" x14ac:dyDescent="0.25">
      <c r="B1005" s="58"/>
      <c r="C1005" s="58"/>
      <c r="D1005" s="58"/>
      <c r="E1005" s="58"/>
      <c r="F1005" s="58"/>
      <c r="G1005" s="55"/>
      <c r="H1005" s="55"/>
    </row>
    <row r="1006" spans="2:8" s="56" customFormat="1" ht="15.75" x14ac:dyDescent="0.25">
      <c r="B1006" s="58"/>
      <c r="C1006" s="58"/>
      <c r="D1006" s="58"/>
      <c r="E1006" s="58"/>
      <c r="F1006" s="58"/>
      <c r="G1006" s="55"/>
      <c r="H1006" s="55"/>
    </row>
    <row r="1007" spans="2:8" s="56" customFormat="1" ht="15.75" x14ac:dyDescent="0.25">
      <c r="B1007" s="58"/>
      <c r="C1007" s="58"/>
      <c r="D1007" s="58"/>
      <c r="E1007" s="58"/>
      <c r="F1007" s="58"/>
      <c r="G1007" s="55"/>
      <c r="H1007" s="55"/>
    </row>
    <row r="1008" spans="2:8" s="56" customFormat="1" ht="15.75" x14ac:dyDescent="0.25">
      <c r="B1008" s="58"/>
      <c r="C1008" s="58"/>
      <c r="D1008" s="58"/>
      <c r="E1008" s="58"/>
      <c r="F1008" s="58"/>
      <c r="G1008" s="55"/>
      <c r="H1008" s="55"/>
    </row>
    <row r="1009" spans="2:8" s="56" customFormat="1" ht="15.75" x14ac:dyDescent="0.25">
      <c r="B1009" s="58"/>
      <c r="C1009" s="58"/>
      <c r="D1009" s="58"/>
      <c r="E1009" s="58"/>
      <c r="F1009" s="58"/>
      <c r="G1009" s="55"/>
      <c r="H1009" s="55"/>
    </row>
    <row r="1010" spans="2:8" s="56" customFormat="1" ht="15.75" x14ac:dyDescent="0.25">
      <c r="B1010" s="58"/>
      <c r="C1010" s="58"/>
      <c r="D1010" s="58"/>
      <c r="E1010" s="58"/>
      <c r="F1010" s="58"/>
      <c r="G1010" s="55"/>
      <c r="H1010" s="55"/>
    </row>
    <row r="1011" spans="2:8" s="56" customFormat="1" ht="15.75" x14ac:dyDescent="0.25">
      <c r="B1011" s="58"/>
      <c r="C1011" s="58"/>
      <c r="D1011" s="58"/>
      <c r="E1011" s="58"/>
      <c r="F1011" s="58"/>
      <c r="G1011" s="55"/>
      <c r="H1011" s="55"/>
    </row>
    <row r="1012" spans="2:8" s="56" customFormat="1" ht="15.75" x14ac:dyDescent="0.25">
      <c r="B1012" s="58"/>
      <c r="C1012" s="58"/>
      <c r="D1012" s="58"/>
      <c r="E1012" s="58"/>
      <c r="F1012" s="58"/>
      <c r="G1012" s="55"/>
      <c r="H1012" s="55"/>
    </row>
    <row r="1013" spans="2:8" s="56" customFormat="1" ht="15.75" x14ac:dyDescent="0.25">
      <c r="B1013" s="58"/>
      <c r="C1013" s="58"/>
      <c r="D1013" s="58"/>
      <c r="E1013" s="58"/>
      <c r="F1013" s="58"/>
      <c r="G1013" s="55"/>
      <c r="H1013" s="55"/>
    </row>
    <row r="1014" spans="2:8" s="56" customFormat="1" ht="15.75" x14ac:dyDescent="0.25">
      <c r="B1014" s="58"/>
      <c r="C1014" s="58"/>
      <c r="D1014" s="58"/>
      <c r="E1014" s="58"/>
      <c r="F1014" s="58"/>
      <c r="G1014" s="55"/>
      <c r="H1014" s="55"/>
    </row>
    <row r="1015" spans="2:8" s="56" customFormat="1" ht="15.75" x14ac:dyDescent="0.25">
      <c r="B1015" s="58"/>
      <c r="C1015" s="58"/>
      <c r="D1015" s="58"/>
      <c r="E1015" s="58"/>
      <c r="F1015" s="58"/>
      <c r="G1015" s="55"/>
      <c r="H1015" s="55"/>
    </row>
    <row r="1016" spans="2:8" s="56" customFormat="1" ht="15.75" x14ac:dyDescent="0.25">
      <c r="B1016" s="58"/>
      <c r="C1016" s="58"/>
      <c r="D1016" s="58"/>
      <c r="E1016" s="58"/>
      <c r="F1016" s="58"/>
      <c r="G1016" s="55"/>
      <c r="H1016" s="55"/>
    </row>
    <row r="1017" spans="2:8" s="56" customFormat="1" ht="15.75" x14ac:dyDescent="0.25">
      <c r="B1017" s="58"/>
      <c r="C1017" s="58"/>
      <c r="D1017" s="58"/>
      <c r="E1017" s="58"/>
      <c r="F1017" s="58"/>
      <c r="G1017" s="55"/>
      <c r="H1017" s="55"/>
    </row>
    <row r="1018" spans="2:8" s="56" customFormat="1" ht="15.75" x14ac:dyDescent="0.25">
      <c r="B1018" s="58"/>
      <c r="C1018" s="58"/>
      <c r="D1018" s="58"/>
      <c r="E1018" s="58"/>
      <c r="F1018" s="58"/>
      <c r="G1018" s="55"/>
      <c r="H1018" s="55"/>
    </row>
    <row r="1019" spans="2:8" s="56" customFormat="1" ht="15.75" x14ac:dyDescent="0.25">
      <c r="B1019" s="58"/>
      <c r="C1019" s="58"/>
      <c r="D1019" s="58"/>
      <c r="E1019" s="58"/>
      <c r="F1019" s="58"/>
      <c r="G1019" s="55"/>
      <c r="H1019" s="55"/>
    </row>
    <row r="1020" spans="2:8" s="56" customFormat="1" ht="15.75" x14ac:dyDescent="0.25">
      <c r="B1020" s="58"/>
      <c r="C1020" s="58"/>
      <c r="D1020" s="58"/>
      <c r="E1020" s="58"/>
      <c r="F1020" s="58"/>
      <c r="G1020" s="55"/>
      <c r="H1020" s="55"/>
    </row>
    <row r="1021" spans="2:8" s="56" customFormat="1" ht="15.75" x14ac:dyDescent="0.25">
      <c r="B1021" s="58"/>
      <c r="C1021" s="58"/>
      <c r="D1021" s="58"/>
      <c r="E1021" s="58"/>
      <c r="F1021" s="58"/>
      <c r="G1021" s="55"/>
      <c r="H1021" s="55"/>
    </row>
    <row r="1022" spans="2:8" s="56" customFormat="1" ht="15.75" x14ac:dyDescent="0.25">
      <c r="B1022" s="58"/>
      <c r="C1022" s="58"/>
      <c r="D1022" s="58"/>
      <c r="E1022" s="58"/>
      <c r="F1022" s="58"/>
      <c r="G1022" s="55"/>
      <c r="H1022" s="55"/>
    </row>
    <row r="1023" spans="2:8" s="56" customFormat="1" ht="15.75" x14ac:dyDescent="0.25">
      <c r="B1023" s="58"/>
      <c r="C1023" s="58"/>
      <c r="D1023" s="58"/>
      <c r="E1023" s="58"/>
      <c r="F1023" s="58"/>
      <c r="G1023" s="55"/>
      <c r="H1023" s="55"/>
    </row>
    <row r="1024" spans="2:8" s="56" customFormat="1" ht="15.75" x14ac:dyDescent="0.25">
      <c r="B1024" s="58"/>
      <c r="C1024" s="58"/>
      <c r="D1024" s="58"/>
      <c r="E1024" s="58"/>
      <c r="F1024" s="58"/>
      <c r="G1024" s="55"/>
      <c r="H1024" s="55"/>
    </row>
    <row r="1025" spans="2:8" s="56" customFormat="1" ht="15.75" x14ac:dyDescent="0.25">
      <c r="B1025" s="58"/>
      <c r="C1025" s="58"/>
      <c r="D1025" s="58"/>
      <c r="E1025" s="58"/>
      <c r="F1025" s="58"/>
      <c r="G1025" s="55"/>
      <c r="H1025" s="55"/>
    </row>
    <row r="1026" spans="2:8" s="56" customFormat="1" ht="15.75" x14ac:dyDescent="0.25">
      <c r="B1026" s="58"/>
      <c r="C1026" s="58"/>
      <c r="D1026" s="58"/>
      <c r="E1026" s="58"/>
      <c r="F1026" s="58"/>
      <c r="G1026" s="55"/>
      <c r="H1026" s="55"/>
    </row>
    <row r="1027" spans="2:8" s="56" customFormat="1" ht="15.75" x14ac:dyDescent="0.25">
      <c r="B1027" s="58"/>
      <c r="C1027" s="58"/>
      <c r="D1027" s="58"/>
      <c r="E1027" s="58"/>
      <c r="F1027" s="58"/>
      <c r="G1027" s="55"/>
      <c r="H1027" s="55"/>
    </row>
    <row r="1028" spans="2:8" s="56" customFormat="1" ht="15.75" x14ac:dyDescent="0.25">
      <c r="B1028" s="58"/>
      <c r="C1028" s="58"/>
      <c r="D1028" s="58"/>
      <c r="E1028" s="58"/>
      <c r="F1028" s="58"/>
      <c r="G1028" s="55"/>
      <c r="H1028" s="55"/>
    </row>
    <row r="1029" spans="2:8" s="56" customFormat="1" ht="15.75" x14ac:dyDescent="0.25">
      <c r="B1029" s="58"/>
      <c r="C1029" s="58"/>
      <c r="D1029" s="58"/>
      <c r="E1029" s="58"/>
      <c r="F1029" s="58"/>
      <c r="G1029" s="55"/>
      <c r="H1029" s="55"/>
    </row>
    <row r="1030" spans="2:8" s="56" customFormat="1" ht="15.75" x14ac:dyDescent="0.25">
      <c r="B1030" s="58"/>
      <c r="C1030" s="58"/>
      <c r="D1030" s="58"/>
      <c r="E1030" s="58"/>
      <c r="F1030" s="58"/>
      <c r="G1030" s="55"/>
      <c r="H1030" s="55"/>
    </row>
    <row r="1031" spans="2:8" s="56" customFormat="1" ht="15.75" x14ac:dyDescent="0.25">
      <c r="B1031" s="58"/>
      <c r="C1031" s="58"/>
      <c r="D1031" s="58"/>
      <c r="E1031" s="58"/>
      <c r="F1031" s="58"/>
      <c r="G1031" s="55"/>
      <c r="H1031" s="55"/>
    </row>
    <row r="1032" spans="2:8" s="56" customFormat="1" ht="15.75" x14ac:dyDescent="0.25">
      <c r="B1032" s="58"/>
      <c r="C1032" s="58"/>
      <c r="D1032" s="58"/>
      <c r="E1032" s="58"/>
      <c r="F1032" s="58"/>
      <c r="G1032" s="55"/>
      <c r="H1032" s="55"/>
    </row>
    <row r="1033" spans="2:8" s="56" customFormat="1" ht="15.75" x14ac:dyDescent="0.25">
      <c r="B1033" s="58"/>
      <c r="C1033" s="58"/>
      <c r="D1033" s="58"/>
      <c r="E1033" s="58"/>
      <c r="F1033" s="58"/>
      <c r="G1033" s="55"/>
      <c r="H1033" s="55"/>
    </row>
    <row r="1034" spans="2:8" s="56" customFormat="1" ht="15.75" x14ac:dyDescent="0.25">
      <c r="B1034" s="58"/>
      <c r="C1034" s="58"/>
      <c r="D1034" s="58"/>
      <c r="E1034" s="58"/>
      <c r="F1034" s="58"/>
      <c r="G1034" s="55"/>
      <c r="H1034" s="55"/>
    </row>
    <row r="1035" spans="2:8" s="56" customFormat="1" ht="15.75" x14ac:dyDescent="0.25">
      <c r="B1035" s="58"/>
      <c r="C1035" s="58"/>
      <c r="D1035" s="58"/>
      <c r="E1035" s="58"/>
      <c r="F1035" s="58"/>
      <c r="G1035" s="55"/>
      <c r="H1035" s="55"/>
    </row>
    <row r="1036" spans="2:8" s="56" customFormat="1" ht="15.75" x14ac:dyDescent="0.25">
      <c r="B1036" s="58"/>
      <c r="C1036" s="58"/>
      <c r="D1036" s="58"/>
      <c r="E1036" s="58"/>
      <c r="F1036" s="58"/>
      <c r="G1036" s="55"/>
      <c r="H1036" s="55"/>
    </row>
    <row r="1037" spans="2:8" s="56" customFormat="1" ht="15.75" x14ac:dyDescent="0.25">
      <c r="B1037" s="58"/>
      <c r="C1037" s="58"/>
      <c r="D1037" s="58"/>
      <c r="E1037" s="58"/>
      <c r="F1037" s="58"/>
      <c r="G1037" s="55"/>
      <c r="H1037" s="55"/>
    </row>
    <row r="1038" spans="2:8" s="56" customFormat="1" ht="15.75" x14ac:dyDescent="0.25">
      <c r="B1038" s="58"/>
      <c r="C1038" s="58"/>
      <c r="D1038" s="58"/>
      <c r="E1038" s="58"/>
      <c r="F1038" s="58"/>
      <c r="G1038" s="55"/>
      <c r="H1038" s="55"/>
    </row>
    <row r="1039" spans="2:8" s="56" customFormat="1" ht="15.75" x14ac:dyDescent="0.25">
      <c r="B1039" s="58"/>
      <c r="C1039" s="58"/>
      <c r="D1039" s="58"/>
      <c r="E1039" s="58"/>
      <c r="F1039" s="58"/>
      <c r="G1039" s="55"/>
      <c r="H1039" s="55"/>
    </row>
    <row r="1040" spans="2:8" s="56" customFormat="1" ht="15.75" x14ac:dyDescent="0.25">
      <c r="B1040" s="58"/>
      <c r="C1040" s="58"/>
      <c r="D1040" s="58"/>
      <c r="E1040" s="58"/>
      <c r="F1040" s="58"/>
      <c r="G1040" s="55"/>
      <c r="H1040" s="55"/>
    </row>
    <row r="1041" spans="2:8" s="56" customFormat="1" ht="15.75" x14ac:dyDescent="0.25">
      <c r="B1041" s="58"/>
      <c r="C1041" s="58"/>
      <c r="D1041" s="58"/>
      <c r="E1041" s="58"/>
      <c r="F1041" s="58"/>
      <c r="G1041" s="55"/>
      <c r="H1041" s="55"/>
    </row>
    <row r="1042" spans="2:8" s="56" customFormat="1" ht="15.75" x14ac:dyDescent="0.25">
      <c r="B1042" s="58"/>
      <c r="C1042" s="58"/>
      <c r="D1042" s="58"/>
      <c r="E1042" s="58"/>
      <c r="F1042" s="58"/>
      <c r="G1042" s="55"/>
      <c r="H1042" s="55"/>
    </row>
    <row r="1043" spans="2:8" s="56" customFormat="1" ht="15.75" x14ac:dyDescent="0.25">
      <c r="B1043" s="58"/>
      <c r="C1043" s="58"/>
      <c r="D1043" s="58"/>
      <c r="E1043" s="58"/>
      <c r="F1043" s="58"/>
      <c r="G1043" s="55"/>
      <c r="H1043" s="55"/>
    </row>
    <row r="1044" spans="2:8" s="56" customFormat="1" ht="15.75" x14ac:dyDescent="0.25">
      <c r="B1044" s="58"/>
      <c r="C1044" s="58"/>
      <c r="D1044" s="58"/>
      <c r="E1044" s="58"/>
      <c r="F1044" s="58"/>
      <c r="G1044" s="55"/>
      <c r="H1044" s="55"/>
    </row>
    <row r="1045" spans="2:8" s="56" customFormat="1" ht="15.75" x14ac:dyDescent="0.25">
      <c r="B1045" s="58"/>
      <c r="C1045" s="58"/>
      <c r="D1045" s="58"/>
      <c r="E1045" s="58"/>
      <c r="F1045" s="58"/>
      <c r="G1045" s="55"/>
      <c r="H1045" s="55"/>
    </row>
    <row r="1046" spans="2:8" s="56" customFormat="1" ht="15.75" x14ac:dyDescent="0.25">
      <c r="B1046" s="58"/>
      <c r="C1046" s="58"/>
      <c r="D1046" s="58"/>
      <c r="E1046" s="58"/>
      <c r="F1046" s="58"/>
      <c r="G1046" s="55"/>
      <c r="H1046" s="55"/>
    </row>
    <row r="1047" spans="2:8" s="56" customFormat="1" ht="15.75" x14ac:dyDescent="0.25">
      <c r="B1047" s="58"/>
      <c r="C1047" s="58"/>
      <c r="D1047" s="58"/>
      <c r="E1047" s="58"/>
      <c r="F1047" s="58"/>
      <c r="G1047" s="55"/>
      <c r="H1047" s="55"/>
    </row>
    <row r="1048" spans="2:8" s="56" customFormat="1" ht="15.75" x14ac:dyDescent="0.25">
      <c r="B1048" s="58"/>
      <c r="C1048" s="58"/>
      <c r="D1048" s="58"/>
      <c r="E1048" s="58"/>
      <c r="F1048" s="58"/>
      <c r="G1048" s="55"/>
      <c r="H1048" s="55"/>
    </row>
    <row r="1049" spans="2:8" s="56" customFormat="1" ht="15.75" x14ac:dyDescent="0.25">
      <c r="B1049" s="58"/>
      <c r="C1049" s="58"/>
      <c r="D1049" s="58"/>
      <c r="E1049" s="58"/>
      <c r="F1049" s="58"/>
      <c r="G1049" s="55"/>
      <c r="H1049" s="55"/>
    </row>
    <row r="1050" spans="2:8" s="56" customFormat="1" ht="15.75" x14ac:dyDescent="0.25">
      <c r="B1050" s="58"/>
      <c r="C1050" s="58"/>
      <c r="D1050" s="58"/>
      <c r="E1050" s="58"/>
      <c r="F1050" s="58"/>
      <c r="G1050" s="55"/>
      <c r="H1050" s="55"/>
    </row>
    <row r="1051" spans="2:8" s="56" customFormat="1" ht="15.75" x14ac:dyDescent="0.25">
      <c r="B1051" s="58"/>
      <c r="C1051" s="58"/>
      <c r="D1051" s="58"/>
      <c r="E1051" s="58"/>
      <c r="F1051" s="58"/>
      <c r="G1051" s="55"/>
      <c r="H1051" s="55"/>
    </row>
    <row r="1052" spans="2:8" s="56" customFormat="1" ht="15.75" x14ac:dyDescent="0.25">
      <c r="B1052" s="58"/>
      <c r="C1052" s="58"/>
      <c r="D1052" s="58"/>
      <c r="E1052" s="58"/>
      <c r="F1052" s="58"/>
      <c r="G1052" s="55"/>
      <c r="H1052" s="55"/>
    </row>
    <row r="1053" spans="2:8" s="56" customFormat="1" ht="15.75" x14ac:dyDescent="0.25">
      <c r="B1053" s="58"/>
      <c r="C1053" s="58"/>
      <c r="D1053" s="58"/>
      <c r="E1053" s="58"/>
      <c r="F1053" s="58"/>
      <c r="G1053" s="55"/>
      <c r="H1053" s="55"/>
    </row>
    <row r="1054" spans="2:8" s="56" customFormat="1" ht="15.75" x14ac:dyDescent="0.25">
      <c r="B1054" s="58"/>
      <c r="C1054" s="58"/>
      <c r="D1054" s="58"/>
      <c r="E1054" s="58"/>
      <c r="F1054" s="58"/>
      <c r="G1054" s="55"/>
      <c r="H1054" s="55"/>
    </row>
    <row r="1055" spans="2:8" s="56" customFormat="1" ht="15.75" x14ac:dyDescent="0.25">
      <c r="B1055" s="58"/>
      <c r="C1055" s="58"/>
      <c r="D1055" s="58"/>
      <c r="E1055" s="58"/>
      <c r="F1055" s="58"/>
      <c r="G1055" s="55"/>
      <c r="H1055" s="55"/>
    </row>
    <row r="1056" spans="2:8" s="56" customFormat="1" ht="15.75" x14ac:dyDescent="0.25">
      <c r="B1056" s="58"/>
      <c r="C1056" s="58"/>
      <c r="D1056" s="58"/>
      <c r="E1056" s="58"/>
      <c r="F1056" s="58"/>
      <c r="G1056" s="55"/>
      <c r="H1056" s="55"/>
    </row>
    <row r="1057" spans="2:8" s="56" customFormat="1" ht="15.75" x14ac:dyDescent="0.25">
      <c r="B1057" s="58"/>
      <c r="C1057" s="58"/>
      <c r="D1057" s="58"/>
      <c r="E1057" s="58"/>
      <c r="F1057" s="58"/>
      <c r="G1057" s="55"/>
      <c r="H1057" s="55"/>
    </row>
    <row r="1058" spans="2:8" s="56" customFormat="1" ht="15.75" x14ac:dyDescent="0.25">
      <c r="B1058" s="58"/>
      <c r="C1058" s="58"/>
      <c r="D1058" s="58"/>
      <c r="E1058" s="58"/>
      <c r="F1058" s="58"/>
      <c r="G1058" s="55"/>
      <c r="H1058" s="55"/>
    </row>
    <row r="1059" spans="2:8" s="56" customFormat="1" ht="15.75" x14ac:dyDescent="0.25">
      <c r="B1059" s="58"/>
      <c r="C1059" s="58"/>
      <c r="D1059" s="58"/>
      <c r="E1059" s="58"/>
      <c r="F1059" s="58"/>
      <c r="G1059" s="55"/>
      <c r="H1059" s="55"/>
    </row>
    <row r="1060" spans="2:8" s="56" customFormat="1" ht="15.75" x14ac:dyDescent="0.25">
      <c r="B1060" s="58"/>
      <c r="C1060" s="58"/>
      <c r="D1060" s="58"/>
      <c r="E1060" s="58"/>
      <c r="F1060" s="58"/>
      <c r="G1060" s="55"/>
      <c r="H1060" s="55"/>
    </row>
    <row r="1061" spans="2:8" s="56" customFormat="1" ht="15.75" x14ac:dyDescent="0.25">
      <c r="B1061" s="58"/>
      <c r="C1061" s="58"/>
      <c r="D1061" s="58"/>
      <c r="E1061" s="58"/>
      <c r="F1061" s="58"/>
      <c r="G1061" s="55"/>
      <c r="H1061" s="55"/>
    </row>
    <row r="1062" spans="2:8" s="56" customFormat="1" ht="15.75" x14ac:dyDescent="0.25">
      <c r="B1062" s="58"/>
      <c r="C1062" s="58"/>
      <c r="D1062" s="58"/>
      <c r="E1062" s="58"/>
      <c r="F1062" s="58"/>
      <c r="G1062" s="55"/>
      <c r="H1062" s="55"/>
    </row>
    <row r="1063" spans="2:8" s="56" customFormat="1" ht="15.75" x14ac:dyDescent="0.25">
      <c r="B1063" s="58"/>
      <c r="C1063" s="58"/>
      <c r="D1063" s="58"/>
      <c r="E1063" s="58"/>
      <c r="F1063" s="58"/>
      <c r="G1063" s="55"/>
      <c r="H1063" s="55"/>
    </row>
    <row r="1064" spans="2:8" s="56" customFormat="1" ht="15.75" x14ac:dyDescent="0.25">
      <c r="B1064" s="58"/>
      <c r="C1064" s="58"/>
      <c r="D1064" s="58"/>
      <c r="E1064" s="58"/>
      <c r="F1064" s="58"/>
      <c r="G1064" s="55"/>
      <c r="H1064" s="55"/>
    </row>
    <row r="1065" spans="2:8" s="56" customFormat="1" ht="15.75" x14ac:dyDescent="0.25">
      <c r="B1065" s="58"/>
      <c r="C1065" s="58"/>
      <c r="D1065" s="58"/>
      <c r="E1065" s="58"/>
      <c r="F1065" s="58"/>
      <c r="G1065" s="55"/>
      <c r="H1065" s="55"/>
    </row>
    <row r="1066" spans="2:8" s="56" customFormat="1" ht="15.75" x14ac:dyDescent="0.25">
      <c r="B1066" s="58"/>
      <c r="C1066" s="58"/>
      <c r="D1066" s="58"/>
      <c r="E1066" s="58"/>
      <c r="F1066" s="58"/>
      <c r="G1066" s="55"/>
      <c r="H1066" s="55"/>
    </row>
    <row r="1067" spans="2:8" s="56" customFormat="1" ht="15.75" x14ac:dyDescent="0.25">
      <c r="B1067" s="58"/>
      <c r="C1067" s="58"/>
      <c r="D1067" s="58"/>
      <c r="E1067" s="58"/>
      <c r="F1067" s="58"/>
      <c r="G1067" s="55"/>
      <c r="H1067" s="55"/>
    </row>
    <row r="1068" spans="2:8" s="56" customFormat="1" ht="15.75" x14ac:dyDescent="0.25">
      <c r="B1068" s="58"/>
      <c r="C1068" s="58"/>
      <c r="D1068" s="58"/>
      <c r="E1068" s="58"/>
      <c r="F1068" s="58"/>
      <c r="G1068" s="55"/>
      <c r="H1068" s="55"/>
    </row>
    <row r="1069" spans="2:8" s="56" customFormat="1" ht="15.75" x14ac:dyDescent="0.25">
      <c r="B1069" s="58"/>
      <c r="C1069" s="58"/>
      <c r="D1069" s="58"/>
      <c r="E1069" s="58"/>
      <c r="F1069" s="58"/>
      <c r="G1069" s="55"/>
      <c r="H1069" s="55"/>
    </row>
    <row r="1070" spans="2:8" s="56" customFormat="1" ht="15.75" x14ac:dyDescent="0.25">
      <c r="B1070" s="58"/>
      <c r="C1070" s="58"/>
      <c r="D1070" s="58"/>
      <c r="E1070" s="58"/>
      <c r="F1070" s="58"/>
      <c r="G1070" s="55"/>
      <c r="H1070" s="55"/>
    </row>
    <row r="1071" spans="2:8" s="56" customFormat="1" ht="15.75" x14ac:dyDescent="0.25">
      <c r="B1071" s="58"/>
      <c r="C1071" s="58"/>
      <c r="D1071" s="58"/>
      <c r="E1071" s="58"/>
      <c r="F1071" s="58"/>
      <c r="G1071" s="55"/>
      <c r="H1071" s="55"/>
    </row>
    <row r="1072" spans="2:8" s="56" customFormat="1" ht="15.75" x14ac:dyDescent="0.25">
      <c r="B1072" s="58"/>
      <c r="C1072" s="58"/>
      <c r="D1072" s="58"/>
      <c r="E1072" s="58"/>
      <c r="F1072" s="58"/>
      <c r="G1072" s="55"/>
      <c r="H1072" s="55"/>
    </row>
    <row r="1073" spans="2:8" s="56" customFormat="1" ht="15.75" x14ac:dyDescent="0.25">
      <c r="B1073" s="58"/>
      <c r="C1073" s="58"/>
      <c r="D1073" s="58"/>
      <c r="E1073" s="58"/>
      <c r="F1073" s="58"/>
      <c r="G1073" s="55"/>
      <c r="H1073" s="55"/>
    </row>
    <row r="1074" spans="2:8" s="56" customFormat="1" ht="15.75" x14ac:dyDescent="0.25">
      <c r="B1074" s="58"/>
      <c r="C1074" s="58"/>
      <c r="D1074" s="58"/>
      <c r="E1074" s="58"/>
      <c r="F1074" s="58"/>
      <c r="G1074" s="55"/>
      <c r="H1074" s="55"/>
    </row>
    <row r="1075" spans="2:8" s="56" customFormat="1" ht="15.75" x14ac:dyDescent="0.25">
      <c r="B1075" s="58"/>
      <c r="C1075" s="58"/>
      <c r="D1075" s="58"/>
      <c r="E1075" s="58"/>
      <c r="F1075" s="58"/>
      <c r="G1075" s="55"/>
      <c r="H1075" s="55"/>
    </row>
    <row r="1076" spans="2:8" s="56" customFormat="1" ht="15.75" x14ac:dyDescent="0.25">
      <c r="B1076" s="58"/>
      <c r="C1076" s="58"/>
      <c r="D1076" s="58"/>
      <c r="E1076" s="58"/>
      <c r="F1076" s="58"/>
      <c r="G1076" s="55"/>
      <c r="H1076" s="55"/>
    </row>
    <row r="1077" spans="2:8" s="56" customFormat="1" ht="15.75" x14ac:dyDescent="0.25">
      <c r="B1077" s="58"/>
      <c r="C1077" s="58"/>
      <c r="D1077" s="58"/>
      <c r="E1077" s="58"/>
      <c r="F1077" s="58"/>
      <c r="G1077" s="55"/>
      <c r="H1077" s="55"/>
    </row>
    <row r="1078" spans="2:8" s="56" customFormat="1" ht="15.75" x14ac:dyDescent="0.25">
      <c r="B1078" s="58"/>
      <c r="C1078" s="58"/>
      <c r="D1078" s="58"/>
      <c r="E1078" s="58"/>
      <c r="F1078" s="58"/>
      <c r="G1078" s="55"/>
      <c r="H1078" s="55"/>
    </row>
    <row r="1079" spans="2:8" s="56" customFormat="1" ht="15.75" x14ac:dyDescent="0.25">
      <c r="B1079" s="58"/>
      <c r="C1079" s="58"/>
      <c r="D1079" s="58"/>
      <c r="E1079" s="58"/>
      <c r="F1079" s="58"/>
      <c r="G1079" s="55"/>
      <c r="H1079" s="55"/>
    </row>
    <row r="1080" spans="2:8" s="56" customFormat="1" ht="15.75" x14ac:dyDescent="0.25">
      <c r="B1080" s="58"/>
      <c r="C1080" s="58"/>
      <c r="D1080" s="58"/>
      <c r="E1080" s="58"/>
      <c r="F1080" s="58"/>
      <c r="G1080" s="55"/>
      <c r="H1080" s="55"/>
    </row>
    <row r="1081" spans="2:8" s="56" customFormat="1" ht="15.75" x14ac:dyDescent="0.25">
      <c r="B1081" s="58"/>
      <c r="C1081" s="58"/>
      <c r="D1081" s="58"/>
      <c r="E1081" s="58"/>
      <c r="F1081" s="58"/>
      <c r="G1081" s="55"/>
      <c r="H1081" s="55"/>
    </row>
    <row r="1082" spans="2:8" s="56" customFormat="1" ht="15.75" x14ac:dyDescent="0.25">
      <c r="B1082" s="58"/>
      <c r="C1082" s="58"/>
      <c r="D1082" s="58"/>
      <c r="E1082" s="58"/>
      <c r="F1082" s="58"/>
      <c r="G1082" s="55"/>
      <c r="H1082" s="55"/>
    </row>
    <row r="1083" spans="2:8" s="56" customFormat="1" ht="15.75" x14ac:dyDescent="0.25">
      <c r="B1083" s="58"/>
      <c r="C1083" s="58"/>
      <c r="D1083" s="58"/>
      <c r="E1083" s="58"/>
      <c r="F1083" s="58"/>
      <c r="G1083" s="55"/>
      <c r="H1083" s="55"/>
    </row>
    <row r="1084" spans="2:8" s="56" customFormat="1" ht="15.75" x14ac:dyDescent="0.25">
      <c r="B1084" s="58"/>
      <c r="C1084" s="58"/>
      <c r="D1084" s="58"/>
      <c r="E1084" s="58"/>
      <c r="F1084" s="58"/>
      <c r="G1084" s="55"/>
      <c r="H1084" s="55"/>
    </row>
    <row r="1085" spans="2:8" s="56" customFormat="1" ht="15.75" x14ac:dyDescent="0.25">
      <c r="B1085" s="58"/>
      <c r="C1085" s="58"/>
      <c r="D1085" s="58"/>
      <c r="E1085" s="58"/>
      <c r="F1085" s="58"/>
      <c r="G1085" s="55"/>
      <c r="H1085" s="55"/>
    </row>
    <row r="1086" spans="2:8" s="56" customFormat="1" ht="15.75" x14ac:dyDescent="0.25">
      <c r="B1086" s="58"/>
      <c r="C1086" s="58"/>
      <c r="D1086" s="58"/>
      <c r="E1086" s="58"/>
      <c r="F1086" s="58"/>
      <c r="G1086" s="55"/>
      <c r="H1086" s="55"/>
    </row>
    <row r="1087" spans="2:8" s="56" customFormat="1" ht="15.75" x14ac:dyDescent="0.25">
      <c r="B1087" s="58"/>
      <c r="C1087" s="58"/>
      <c r="D1087" s="58"/>
      <c r="E1087" s="58"/>
      <c r="F1087" s="58"/>
      <c r="G1087" s="55"/>
      <c r="H1087" s="55"/>
    </row>
    <row r="1088" spans="2:8" s="56" customFormat="1" ht="15.75" x14ac:dyDescent="0.25">
      <c r="B1088" s="58"/>
      <c r="C1088" s="58"/>
      <c r="D1088" s="58"/>
      <c r="E1088" s="58"/>
      <c r="F1088" s="58"/>
      <c r="G1088" s="55"/>
      <c r="H1088" s="55"/>
    </row>
    <row r="1089" spans="2:8" s="56" customFormat="1" ht="15.75" x14ac:dyDescent="0.25">
      <c r="B1089" s="58"/>
      <c r="C1089" s="58"/>
      <c r="D1089" s="58"/>
      <c r="E1089" s="58"/>
      <c r="F1089" s="58"/>
      <c r="G1089" s="55"/>
      <c r="H1089" s="55"/>
    </row>
    <row r="1090" spans="2:8" s="56" customFormat="1" ht="15.75" x14ac:dyDescent="0.25">
      <c r="B1090" s="58"/>
      <c r="C1090" s="58"/>
      <c r="D1090" s="58"/>
      <c r="E1090" s="58"/>
      <c r="F1090" s="58"/>
      <c r="G1090" s="55"/>
      <c r="H1090" s="55"/>
    </row>
    <row r="1091" spans="2:8" s="56" customFormat="1" ht="15.75" x14ac:dyDescent="0.25">
      <c r="B1091" s="58"/>
      <c r="C1091" s="58"/>
      <c r="D1091" s="58"/>
      <c r="E1091" s="58"/>
      <c r="F1091" s="58"/>
      <c r="G1091" s="55"/>
      <c r="H1091" s="55"/>
    </row>
    <row r="1092" spans="2:8" s="56" customFormat="1" ht="15.75" x14ac:dyDescent="0.25">
      <c r="B1092" s="58"/>
      <c r="C1092" s="58"/>
      <c r="D1092" s="58"/>
      <c r="E1092" s="58"/>
      <c r="F1092" s="58"/>
      <c r="G1092" s="55"/>
      <c r="H1092" s="55"/>
    </row>
    <row r="1093" spans="2:8" s="56" customFormat="1" ht="15.75" x14ac:dyDescent="0.25">
      <c r="B1093" s="58"/>
      <c r="C1093" s="58"/>
      <c r="D1093" s="58"/>
      <c r="E1093" s="58"/>
      <c r="F1093" s="58"/>
      <c r="G1093" s="55"/>
      <c r="H1093" s="55"/>
    </row>
    <row r="1094" spans="2:8" s="56" customFormat="1" ht="15.75" x14ac:dyDescent="0.25">
      <c r="B1094" s="58"/>
      <c r="C1094" s="58"/>
      <c r="D1094" s="58"/>
      <c r="E1094" s="58"/>
      <c r="F1094" s="58"/>
      <c r="G1094" s="55"/>
      <c r="H1094" s="55"/>
    </row>
    <row r="1095" spans="2:8" s="56" customFormat="1" ht="15.75" x14ac:dyDescent="0.25">
      <c r="B1095" s="58"/>
      <c r="C1095" s="58"/>
      <c r="D1095" s="58"/>
      <c r="E1095" s="58"/>
      <c r="F1095" s="58"/>
      <c r="G1095" s="55"/>
      <c r="H1095" s="55"/>
    </row>
    <row r="1096" spans="2:8" s="56" customFormat="1" ht="15.75" x14ac:dyDescent="0.25">
      <c r="B1096" s="58"/>
      <c r="C1096" s="58"/>
      <c r="D1096" s="58"/>
      <c r="E1096" s="58"/>
      <c r="F1096" s="58"/>
      <c r="G1096" s="55"/>
      <c r="H1096" s="55"/>
    </row>
    <row r="1097" spans="2:8" s="56" customFormat="1" ht="15.75" x14ac:dyDescent="0.25">
      <c r="B1097" s="58"/>
      <c r="C1097" s="58"/>
      <c r="D1097" s="58"/>
      <c r="E1097" s="58"/>
      <c r="F1097" s="58"/>
      <c r="G1097" s="55"/>
      <c r="H1097" s="55"/>
    </row>
    <row r="1098" spans="2:8" s="56" customFormat="1" ht="15.75" x14ac:dyDescent="0.25">
      <c r="B1098" s="58"/>
      <c r="C1098" s="58"/>
      <c r="D1098" s="58"/>
      <c r="E1098" s="58"/>
      <c r="F1098" s="58"/>
      <c r="G1098" s="55"/>
      <c r="H1098" s="55"/>
    </row>
    <row r="1099" spans="2:8" s="56" customFormat="1" ht="15.75" x14ac:dyDescent="0.25">
      <c r="B1099" s="58"/>
      <c r="C1099" s="58"/>
      <c r="D1099" s="58"/>
      <c r="E1099" s="58"/>
      <c r="F1099" s="58"/>
      <c r="G1099" s="55"/>
      <c r="H1099" s="55"/>
    </row>
    <row r="1100" spans="2:8" s="56" customFormat="1" ht="15.75" x14ac:dyDescent="0.25">
      <c r="B1100" s="58"/>
      <c r="C1100" s="58"/>
      <c r="D1100" s="58"/>
      <c r="E1100" s="58"/>
      <c r="F1100" s="58"/>
      <c r="G1100" s="55"/>
      <c r="H1100" s="55"/>
    </row>
    <row r="1101" spans="2:8" s="56" customFormat="1" ht="15.75" x14ac:dyDescent="0.25">
      <c r="B1101" s="58"/>
      <c r="C1101" s="58"/>
      <c r="D1101" s="58"/>
      <c r="E1101" s="58"/>
      <c r="F1101" s="58"/>
      <c r="G1101" s="55"/>
      <c r="H1101" s="55"/>
    </row>
    <row r="1102" spans="2:8" s="56" customFormat="1" ht="15.75" x14ac:dyDescent="0.25">
      <c r="B1102" s="58"/>
      <c r="C1102" s="58"/>
      <c r="D1102" s="58"/>
      <c r="E1102" s="58"/>
      <c r="F1102" s="58"/>
      <c r="G1102" s="55"/>
      <c r="H1102" s="55"/>
    </row>
    <row r="1103" spans="2:8" s="56" customFormat="1" ht="15.75" x14ac:dyDescent="0.25">
      <c r="B1103" s="58"/>
      <c r="C1103" s="58"/>
      <c r="D1103" s="58"/>
      <c r="E1103" s="58"/>
      <c r="F1103" s="58"/>
      <c r="G1103" s="55"/>
      <c r="H1103" s="55"/>
    </row>
    <row r="1104" spans="2:8" s="56" customFormat="1" ht="15.75" x14ac:dyDescent="0.25">
      <c r="B1104" s="58"/>
      <c r="C1104" s="58"/>
      <c r="D1104" s="58"/>
      <c r="E1104" s="58"/>
      <c r="F1104" s="58"/>
      <c r="G1104" s="55"/>
      <c r="H1104" s="55"/>
    </row>
    <row r="1105" spans="2:8" s="56" customFormat="1" ht="15.75" x14ac:dyDescent="0.25">
      <c r="B1105" s="58"/>
      <c r="C1105" s="58"/>
      <c r="D1105" s="58"/>
      <c r="E1105" s="58"/>
      <c r="F1105" s="58"/>
      <c r="G1105" s="55"/>
      <c r="H1105" s="55"/>
    </row>
    <row r="1106" spans="2:8" s="56" customFormat="1" ht="15.75" x14ac:dyDescent="0.25">
      <c r="B1106" s="58"/>
      <c r="C1106" s="58"/>
      <c r="D1106" s="58"/>
      <c r="E1106" s="58"/>
      <c r="F1106" s="58"/>
      <c r="G1106" s="55"/>
      <c r="H1106" s="55"/>
    </row>
    <row r="1107" spans="2:8" s="56" customFormat="1" ht="15.75" x14ac:dyDescent="0.25">
      <c r="B1107" s="58"/>
      <c r="C1107" s="58"/>
      <c r="D1107" s="58"/>
      <c r="E1107" s="58"/>
      <c r="F1107" s="58"/>
      <c r="G1107" s="55"/>
      <c r="H1107" s="55"/>
    </row>
    <row r="1108" spans="2:8" s="56" customFormat="1" ht="15.75" x14ac:dyDescent="0.25">
      <c r="B1108" s="58"/>
      <c r="C1108" s="58"/>
      <c r="D1108" s="58"/>
      <c r="E1108" s="58"/>
      <c r="F1108" s="58"/>
      <c r="G1108" s="55"/>
      <c r="H1108" s="55"/>
    </row>
    <row r="1109" spans="2:8" s="56" customFormat="1" ht="15.75" x14ac:dyDescent="0.25">
      <c r="B1109" s="58"/>
      <c r="C1109" s="58"/>
      <c r="D1109" s="58"/>
      <c r="E1109" s="58"/>
      <c r="F1109" s="58"/>
      <c r="G1109" s="55"/>
      <c r="H1109" s="55"/>
    </row>
    <row r="1110" spans="2:8" s="56" customFormat="1" ht="15.75" x14ac:dyDescent="0.25">
      <c r="B1110" s="58"/>
      <c r="C1110" s="58"/>
      <c r="D1110" s="58"/>
      <c r="E1110" s="58"/>
      <c r="F1110" s="58"/>
      <c r="G1110" s="55"/>
      <c r="H1110" s="55"/>
    </row>
    <row r="1111" spans="2:8" s="56" customFormat="1" ht="15.75" x14ac:dyDescent="0.25">
      <c r="B1111" s="58"/>
      <c r="C1111" s="58"/>
      <c r="D1111" s="58"/>
      <c r="E1111" s="58"/>
      <c r="F1111" s="58"/>
      <c r="G1111" s="55"/>
      <c r="H1111" s="55"/>
    </row>
    <row r="1112" spans="2:8" s="56" customFormat="1" ht="15.75" x14ac:dyDescent="0.25">
      <c r="B1112" s="58"/>
      <c r="C1112" s="58"/>
      <c r="D1112" s="58"/>
      <c r="E1112" s="58"/>
      <c r="F1112" s="58"/>
      <c r="G1112" s="55"/>
      <c r="H1112" s="55"/>
    </row>
    <row r="1113" spans="2:8" s="56" customFormat="1" ht="15.75" x14ac:dyDescent="0.25">
      <c r="B1113" s="58"/>
      <c r="C1113" s="58"/>
      <c r="D1113" s="58"/>
      <c r="E1113" s="58"/>
      <c r="F1113" s="58"/>
      <c r="G1113" s="55"/>
      <c r="H1113" s="55"/>
    </row>
    <row r="1114" spans="2:8" s="56" customFormat="1" ht="15.75" x14ac:dyDescent="0.25">
      <c r="B1114" s="58"/>
      <c r="C1114" s="58"/>
      <c r="D1114" s="58"/>
      <c r="E1114" s="58"/>
      <c r="F1114" s="58"/>
      <c r="G1114" s="55"/>
      <c r="H1114" s="55"/>
    </row>
    <row r="1115" spans="2:8" s="56" customFormat="1" ht="15.75" x14ac:dyDescent="0.25">
      <c r="B1115" s="58"/>
      <c r="C1115" s="58"/>
      <c r="D1115" s="58"/>
      <c r="E1115" s="58"/>
      <c r="F1115" s="58"/>
      <c r="G1115" s="55"/>
      <c r="H1115" s="55"/>
    </row>
    <row r="1116" spans="2:8" s="56" customFormat="1" ht="15.75" x14ac:dyDescent="0.25">
      <c r="B1116" s="58"/>
      <c r="C1116" s="58"/>
      <c r="D1116" s="58"/>
      <c r="E1116" s="58"/>
      <c r="F1116" s="58"/>
      <c r="G1116" s="55"/>
      <c r="H1116" s="55"/>
    </row>
    <row r="1117" spans="2:8" s="56" customFormat="1" ht="15.75" x14ac:dyDescent="0.25">
      <c r="B1117" s="58"/>
      <c r="C1117" s="58"/>
      <c r="D1117" s="58"/>
      <c r="E1117" s="58"/>
      <c r="F1117" s="58"/>
      <c r="G1117" s="55"/>
      <c r="H1117" s="55"/>
    </row>
    <row r="1118" spans="2:8" s="56" customFormat="1" ht="15.75" x14ac:dyDescent="0.25">
      <c r="B1118" s="58"/>
      <c r="C1118" s="58"/>
      <c r="D1118" s="58"/>
      <c r="E1118" s="58"/>
      <c r="F1118" s="58"/>
      <c r="G1118" s="55"/>
      <c r="H1118" s="55"/>
    </row>
    <row r="1119" spans="2:8" s="56" customFormat="1" ht="15.75" x14ac:dyDescent="0.25">
      <c r="B1119" s="58"/>
      <c r="C1119" s="58"/>
      <c r="D1119" s="58"/>
      <c r="E1119" s="58"/>
      <c r="F1119" s="58"/>
      <c r="G1119" s="55"/>
      <c r="H1119" s="55"/>
    </row>
    <row r="1120" spans="2:8" s="56" customFormat="1" ht="15.75" x14ac:dyDescent="0.25">
      <c r="B1120" s="58"/>
      <c r="C1120" s="58"/>
      <c r="D1120" s="58"/>
      <c r="E1120" s="58"/>
      <c r="F1120" s="58"/>
      <c r="G1120" s="55"/>
      <c r="H1120" s="55"/>
    </row>
    <row r="1121" spans="2:8" s="56" customFormat="1" ht="15.75" x14ac:dyDescent="0.25">
      <c r="B1121" s="58"/>
      <c r="C1121" s="58"/>
      <c r="D1121" s="58"/>
      <c r="E1121" s="58"/>
      <c r="F1121" s="58"/>
      <c r="G1121" s="55"/>
      <c r="H1121" s="55"/>
    </row>
    <row r="1122" spans="2:8" s="56" customFormat="1" ht="15.75" x14ac:dyDescent="0.25">
      <c r="B1122" s="58"/>
      <c r="C1122" s="58"/>
      <c r="D1122" s="58"/>
      <c r="E1122" s="58"/>
      <c r="F1122" s="58"/>
      <c r="G1122" s="55"/>
      <c r="H1122" s="55"/>
    </row>
    <row r="1123" spans="2:8" s="56" customFormat="1" ht="15.75" x14ac:dyDescent="0.25">
      <c r="B1123" s="58"/>
      <c r="C1123" s="58"/>
      <c r="D1123" s="58"/>
      <c r="E1123" s="58"/>
      <c r="F1123" s="58"/>
      <c r="G1123" s="55"/>
      <c r="H1123" s="55"/>
    </row>
    <row r="1124" spans="2:8" s="56" customFormat="1" ht="15.75" x14ac:dyDescent="0.25">
      <c r="B1124" s="58"/>
      <c r="C1124" s="58"/>
      <c r="D1124" s="58"/>
      <c r="E1124" s="58"/>
      <c r="F1124" s="58"/>
      <c r="G1124" s="55"/>
      <c r="H1124" s="55"/>
    </row>
    <row r="1125" spans="2:8" s="56" customFormat="1" ht="15.75" x14ac:dyDescent="0.25">
      <c r="B1125" s="58"/>
      <c r="C1125" s="58"/>
      <c r="D1125" s="58"/>
      <c r="E1125" s="58"/>
      <c r="F1125" s="58"/>
      <c r="G1125" s="55"/>
      <c r="H1125" s="55"/>
    </row>
    <row r="1126" spans="2:8" s="56" customFormat="1" ht="15.75" x14ac:dyDescent="0.25">
      <c r="B1126" s="58"/>
      <c r="C1126" s="58"/>
      <c r="D1126" s="58"/>
      <c r="E1126" s="58"/>
      <c r="F1126" s="58"/>
      <c r="G1126" s="55"/>
      <c r="H1126" s="55"/>
    </row>
    <row r="1127" spans="2:8" s="56" customFormat="1" ht="15.75" x14ac:dyDescent="0.25">
      <c r="B1127" s="58"/>
      <c r="C1127" s="58"/>
      <c r="D1127" s="58"/>
      <c r="E1127" s="58"/>
      <c r="F1127" s="58"/>
      <c r="G1127" s="55"/>
      <c r="H1127" s="55"/>
    </row>
    <row r="1128" spans="2:8" s="56" customFormat="1" ht="15.75" x14ac:dyDescent="0.25">
      <c r="B1128" s="58"/>
      <c r="C1128" s="58"/>
      <c r="D1128" s="58"/>
      <c r="E1128" s="58"/>
      <c r="F1128" s="58"/>
      <c r="G1128" s="55"/>
      <c r="H1128" s="55"/>
    </row>
    <row r="1129" spans="2:8" s="56" customFormat="1" ht="15.75" x14ac:dyDescent="0.25">
      <c r="B1129" s="58"/>
      <c r="C1129" s="58"/>
      <c r="D1129" s="58"/>
      <c r="E1129" s="58"/>
      <c r="F1129" s="58"/>
      <c r="G1129" s="55"/>
      <c r="H1129" s="55"/>
    </row>
    <row r="1130" spans="2:8" s="56" customFormat="1" ht="15.75" x14ac:dyDescent="0.25">
      <c r="B1130" s="58"/>
      <c r="C1130" s="58"/>
      <c r="D1130" s="58"/>
      <c r="E1130" s="58"/>
      <c r="F1130" s="58"/>
      <c r="G1130" s="55"/>
      <c r="H1130" s="55"/>
    </row>
    <row r="1131" spans="2:8" s="56" customFormat="1" ht="15.75" x14ac:dyDescent="0.25">
      <c r="B1131" s="58"/>
      <c r="C1131" s="58"/>
      <c r="D1131" s="58"/>
      <c r="E1131" s="58"/>
      <c r="F1131" s="58"/>
      <c r="G1131" s="55"/>
      <c r="H1131" s="55"/>
    </row>
    <row r="1132" spans="2:8" s="56" customFormat="1" ht="15.75" x14ac:dyDescent="0.25">
      <c r="B1132" s="58"/>
      <c r="C1132" s="58"/>
      <c r="D1132" s="58"/>
      <c r="E1132" s="58"/>
      <c r="F1132" s="58"/>
      <c r="G1132" s="55"/>
      <c r="H1132" s="55"/>
    </row>
    <row r="1133" spans="2:8" s="56" customFormat="1" ht="15.75" x14ac:dyDescent="0.25">
      <c r="B1133" s="58"/>
      <c r="C1133" s="58"/>
      <c r="D1133" s="58"/>
      <c r="E1133" s="58"/>
      <c r="F1133" s="58"/>
      <c r="G1133" s="55"/>
      <c r="H1133" s="55"/>
    </row>
    <row r="1134" spans="2:8" s="56" customFormat="1" ht="15.75" x14ac:dyDescent="0.25">
      <c r="B1134" s="58"/>
      <c r="C1134" s="58"/>
      <c r="D1134" s="58"/>
      <c r="E1134" s="58"/>
      <c r="F1134" s="58"/>
      <c r="G1134" s="55"/>
      <c r="H1134" s="55"/>
    </row>
    <row r="1135" spans="2:8" s="56" customFormat="1" ht="15.75" x14ac:dyDescent="0.25">
      <c r="B1135" s="58"/>
      <c r="C1135" s="58"/>
      <c r="D1135" s="58"/>
      <c r="E1135" s="58"/>
      <c r="F1135" s="58"/>
      <c r="G1135" s="55"/>
      <c r="H1135" s="55"/>
    </row>
    <row r="1136" spans="2:8" s="56" customFormat="1" ht="15.75" x14ac:dyDescent="0.25">
      <c r="B1136" s="58"/>
      <c r="C1136" s="58"/>
      <c r="D1136" s="58"/>
      <c r="E1136" s="58"/>
      <c r="F1136" s="58"/>
      <c r="G1136" s="55"/>
      <c r="H1136" s="55"/>
    </row>
    <row r="1137" spans="2:8" s="56" customFormat="1" ht="15.75" x14ac:dyDescent="0.25">
      <c r="B1137" s="58"/>
      <c r="C1137" s="58"/>
      <c r="D1137" s="58"/>
      <c r="E1137" s="58"/>
      <c r="F1137" s="58"/>
      <c r="G1137" s="55"/>
      <c r="H1137" s="55"/>
    </row>
    <row r="1138" spans="2:8" s="56" customFormat="1" ht="15.75" x14ac:dyDescent="0.25">
      <c r="B1138" s="58"/>
      <c r="C1138" s="58"/>
      <c r="D1138" s="58"/>
      <c r="E1138" s="58"/>
      <c r="F1138" s="58"/>
      <c r="G1138" s="55"/>
      <c r="H1138" s="55"/>
    </row>
    <row r="1139" spans="2:8" s="56" customFormat="1" ht="15.75" x14ac:dyDescent="0.25">
      <c r="B1139" s="58"/>
      <c r="C1139" s="58"/>
      <c r="D1139" s="58"/>
      <c r="E1139" s="58"/>
      <c r="F1139" s="58"/>
      <c r="G1139" s="55"/>
      <c r="H1139" s="55"/>
    </row>
    <row r="1140" spans="2:8" s="56" customFormat="1" ht="15.75" x14ac:dyDescent="0.25">
      <c r="B1140" s="58"/>
      <c r="C1140" s="58"/>
      <c r="D1140" s="58"/>
      <c r="E1140" s="58"/>
      <c r="F1140" s="58"/>
      <c r="G1140" s="55"/>
      <c r="H1140" s="55"/>
    </row>
    <row r="1141" spans="2:8" s="56" customFormat="1" ht="15.75" x14ac:dyDescent="0.25">
      <c r="B1141" s="58"/>
      <c r="C1141" s="58"/>
      <c r="D1141" s="58"/>
      <c r="E1141" s="58"/>
      <c r="F1141" s="58"/>
      <c r="G1141" s="55"/>
      <c r="H1141" s="55"/>
    </row>
    <row r="1142" spans="2:8" s="56" customFormat="1" ht="15.75" x14ac:dyDescent="0.25">
      <c r="B1142" s="58"/>
      <c r="C1142" s="58"/>
      <c r="D1142" s="58"/>
      <c r="E1142" s="58"/>
      <c r="F1142" s="58"/>
      <c r="G1142" s="55"/>
      <c r="H1142" s="55"/>
    </row>
    <row r="1143" spans="2:8" s="56" customFormat="1" ht="15.75" x14ac:dyDescent="0.25">
      <c r="B1143" s="58"/>
      <c r="C1143" s="58"/>
      <c r="D1143" s="58"/>
      <c r="E1143" s="58"/>
      <c r="F1143" s="58"/>
      <c r="G1143" s="55"/>
      <c r="H1143" s="55"/>
    </row>
    <row r="1144" spans="2:8" s="56" customFormat="1" ht="15.75" x14ac:dyDescent="0.25">
      <c r="B1144" s="58"/>
      <c r="C1144" s="58"/>
      <c r="D1144" s="58"/>
      <c r="E1144" s="58"/>
      <c r="F1144" s="58"/>
      <c r="G1144" s="55"/>
      <c r="H1144" s="55"/>
    </row>
    <row r="1145" spans="2:8" s="56" customFormat="1" ht="15.75" x14ac:dyDescent="0.25">
      <c r="B1145" s="58"/>
      <c r="C1145" s="58"/>
      <c r="D1145" s="58"/>
      <c r="E1145" s="58"/>
      <c r="F1145" s="58"/>
      <c r="G1145" s="55"/>
      <c r="H1145" s="55"/>
    </row>
    <row r="1146" spans="2:8" s="56" customFormat="1" ht="15.75" x14ac:dyDescent="0.25">
      <c r="B1146" s="58"/>
      <c r="C1146" s="58"/>
      <c r="D1146" s="58"/>
      <c r="E1146" s="58"/>
      <c r="F1146" s="58"/>
      <c r="G1146" s="55"/>
      <c r="H1146" s="55"/>
    </row>
    <row r="1147" spans="2:8" s="56" customFormat="1" ht="15.75" x14ac:dyDescent="0.25">
      <c r="B1147" s="58"/>
      <c r="C1147" s="58"/>
      <c r="D1147" s="58"/>
      <c r="E1147" s="58"/>
      <c r="F1147" s="58"/>
      <c r="G1147" s="55"/>
      <c r="H1147" s="55"/>
    </row>
    <row r="1148" spans="2:8" s="56" customFormat="1" ht="15.75" x14ac:dyDescent="0.25">
      <c r="B1148" s="58"/>
      <c r="C1148" s="58"/>
      <c r="D1148" s="58"/>
      <c r="E1148" s="58"/>
      <c r="F1148" s="58"/>
      <c r="G1148" s="55"/>
      <c r="H1148" s="55"/>
    </row>
    <row r="1149" spans="2:8" s="56" customFormat="1" ht="15.75" x14ac:dyDescent="0.25">
      <c r="B1149" s="58"/>
      <c r="C1149" s="58"/>
      <c r="D1149" s="58"/>
      <c r="E1149" s="58"/>
      <c r="F1149" s="58"/>
      <c r="G1149" s="55"/>
      <c r="H1149" s="55"/>
    </row>
    <row r="1150" spans="2:8" s="56" customFormat="1" ht="15.75" x14ac:dyDescent="0.25">
      <c r="B1150" s="58"/>
      <c r="C1150" s="58"/>
      <c r="D1150" s="58"/>
      <c r="E1150" s="58"/>
      <c r="F1150" s="58"/>
      <c r="G1150" s="55"/>
      <c r="H1150" s="55"/>
    </row>
    <row r="1151" spans="2:8" s="56" customFormat="1" ht="15.75" x14ac:dyDescent="0.25">
      <c r="B1151" s="58"/>
      <c r="C1151" s="58"/>
      <c r="D1151" s="58"/>
      <c r="E1151" s="58"/>
      <c r="F1151" s="58"/>
      <c r="G1151" s="55"/>
      <c r="H1151" s="55"/>
    </row>
    <row r="1152" spans="2:8" s="56" customFormat="1" ht="15.75" x14ac:dyDescent="0.25">
      <c r="B1152" s="58"/>
      <c r="C1152" s="58"/>
      <c r="D1152" s="58"/>
      <c r="E1152" s="58"/>
      <c r="F1152" s="58"/>
      <c r="G1152" s="55"/>
      <c r="H1152" s="55"/>
    </row>
    <row r="1153" spans="2:8" s="56" customFormat="1" ht="15.75" x14ac:dyDescent="0.25">
      <c r="B1153" s="58"/>
      <c r="C1153" s="58"/>
      <c r="D1153" s="58"/>
      <c r="E1153" s="58"/>
      <c r="F1153" s="58"/>
      <c r="G1153" s="55"/>
      <c r="H1153" s="55"/>
    </row>
    <row r="1154" spans="2:8" s="56" customFormat="1" ht="15.75" x14ac:dyDescent="0.25">
      <c r="B1154" s="58"/>
      <c r="C1154" s="58"/>
      <c r="D1154" s="58"/>
      <c r="E1154" s="58"/>
      <c r="F1154" s="58"/>
      <c r="G1154" s="55"/>
      <c r="H1154" s="55"/>
    </row>
    <row r="1155" spans="2:8" s="56" customFormat="1" ht="15.75" x14ac:dyDescent="0.25">
      <c r="B1155" s="58"/>
      <c r="C1155" s="58"/>
      <c r="D1155" s="58"/>
      <c r="E1155" s="58"/>
      <c r="F1155" s="58"/>
      <c r="G1155" s="55"/>
      <c r="H1155" s="55"/>
    </row>
    <row r="1156" spans="2:8" s="56" customFormat="1" ht="15.75" x14ac:dyDescent="0.25">
      <c r="B1156" s="58"/>
      <c r="C1156" s="58"/>
      <c r="D1156" s="58"/>
      <c r="E1156" s="58"/>
      <c r="F1156" s="58"/>
      <c r="G1156" s="55"/>
      <c r="H1156" s="55"/>
    </row>
    <row r="1157" spans="2:8" s="56" customFormat="1" ht="15.75" x14ac:dyDescent="0.25">
      <c r="B1157" s="58"/>
      <c r="C1157" s="58"/>
      <c r="D1157" s="58"/>
      <c r="E1157" s="58"/>
      <c r="F1157" s="58"/>
      <c r="G1157" s="55"/>
      <c r="H1157" s="55"/>
    </row>
    <row r="1158" spans="2:8" s="56" customFormat="1" ht="15.75" x14ac:dyDescent="0.25">
      <c r="B1158" s="58"/>
      <c r="C1158" s="58"/>
      <c r="D1158" s="58"/>
      <c r="E1158" s="58"/>
      <c r="F1158" s="58"/>
      <c r="G1158" s="55"/>
      <c r="H1158" s="55"/>
    </row>
    <row r="1159" spans="2:8" s="56" customFormat="1" ht="15.75" x14ac:dyDescent="0.25">
      <c r="B1159" s="58"/>
      <c r="C1159" s="58"/>
      <c r="D1159" s="58"/>
      <c r="E1159" s="58"/>
      <c r="F1159" s="58"/>
      <c r="G1159" s="55"/>
      <c r="H1159" s="55"/>
    </row>
    <row r="1160" spans="2:8" s="56" customFormat="1" ht="15.75" x14ac:dyDescent="0.25">
      <c r="B1160" s="58"/>
      <c r="C1160" s="58"/>
      <c r="D1160" s="58"/>
      <c r="E1160" s="58"/>
      <c r="F1160" s="58"/>
      <c r="G1160" s="55"/>
      <c r="H1160" s="55"/>
    </row>
    <row r="1161" spans="2:8" s="56" customFormat="1" ht="15.75" x14ac:dyDescent="0.25">
      <c r="B1161" s="58"/>
      <c r="C1161" s="58"/>
      <c r="D1161" s="58"/>
      <c r="E1161" s="58"/>
      <c r="F1161" s="58"/>
      <c r="G1161" s="55"/>
      <c r="H1161" s="55"/>
    </row>
    <row r="1162" spans="2:8" s="56" customFormat="1" ht="15.75" x14ac:dyDescent="0.25">
      <c r="B1162" s="58"/>
      <c r="C1162" s="58"/>
      <c r="D1162" s="58"/>
      <c r="E1162" s="58"/>
      <c r="F1162" s="58"/>
      <c r="G1162" s="55"/>
      <c r="H1162" s="55"/>
    </row>
    <row r="1163" spans="2:8" s="56" customFormat="1" ht="15.75" x14ac:dyDescent="0.25">
      <c r="B1163" s="58"/>
      <c r="C1163" s="58"/>
      <c r="D1163" s="58"/>
      <c r="E1163" s="58"/>
      <c r="F1163" s="58"/>
      <c r="G1163" s="55"/>
      <c r="H1163" s="55"/>
    </row>
    <row r="1164" spans="2:8" s="56" customFormat="1" ht="15.75" x14ac:dyDescent="0.25">
      <c r="B1164" s="58"/>
      <c r="C1164" s="58"/>
      <c r="D1164" s="58"/>
      <c r="E1164" s="58"/>
      <c r="F1164" s="58"/>
      <c r="G1164" s="55"/>
      <c r="H1164" s="55"/>
    </row>
    <row r="1165" spans="2:8" s="56" customFormat="1" ht="15.75" x14ac:dyDescent="0.25">
      <c r="B1165" s="58"/>
      <c r="C1165" s="58"/>
      <c r="D1165" s="58"/>
      <c r="E1165" s="58"/>
      <c r="F1165" s="58"/>
      <c r="G1165" s="55"/>
      <c r="H1165" s="55"/>
    </row>
    <row r="1166" spans="2:8" s="56" customFormat="1" ht="15.75" x14ac:dyDescent="0.25">
      <c r="B1166" s="58"/>
      <c r="C1166" s="58"/>
      <c r="D1166" s="58"/>
      <c r="E1166" s="58"/>
      <c r="F1166" s="58"/>
      <c r="G1166" s="55"/>
      <c r="H1166" s="55"/>
    </row>
    <row r="1167" spans="2:8" s="56" customFormat="1" ht="15.75" x14ac:dyDescent="0.25">
      <c r="B1167" s="58"/>
      <c r="C1167" s="58"/>
      <c r="D1167" s="58"/>
      <c r="E1167" s="58"/>
      <c r="F1167" s="58"/>
      <c r="G1167" s="55"/>
      <c r="H1167" s="55"/>
    </row>
    <row r="1168" spans="2:8" s="56" customFormat="1" ht="15.75" x14ac:dyDescent="0.25">
      <c r="B1168" s="58"/>
      <c r="C1168" s="58"/>
      <c r="D1168" s="58"/>
      <c r="E1168" s="58"/>
      <c r="F1168" s="58"/>
      <c r="G1168" s="55"/>
      <c r="H1168" s="55"/>
    </row>
    <row r="1169" spans="2:8" s="56" customFormat="1" ht="15.75" x14ac:dyDescent="0.25">
      <c r="B1169" s="58"/>
      <c r="C1169" s="58"/>
      <c r="D1169" s="58"/>
      <c r="E1169" s="58"/>
      <c r="F1169" s="58"/>
      <c r="G1169" s="55"/>
      <c r="H1169" s="55"/>
    </row>
    <row r="1170" spans="2:8" s="56" customFormat="1" ht="15.75" x14ac:dyDescent="0.25">
      <c r="B1170" s="58"/>
      <c r="C1170" s="58"/>
      <c r="D1170" s="58"/>
      <c r="E1170" s="58"/>
      <c r="F1170" s="58"/>
      <c r="G1170" s="55"/>
      <c r="H1170" s="55"/>
    </row>
    <row r="1171" spans="2:8" s="56" customFormat="1" ht="15.75" x14ac:dyDescent="0.25">
      <c r="B1171" s="58"/>
      <c r="C1171" s="58"/>
      <c r="D1171" s="58"/>
      <c r="E1171" s="58"/>
      <c r="F1171" s="58"/>
      <c r="G1171" s="55"/>
      <c r="H1171" s="55"/>
    </row>
    <row r="1172" spans="2:8" s="56" customFormat="1" ht="15.75" x14ac:dyDescent="0.25">
      <c r="B1172" s="58"/>
      <c r="C1172" s="58"/>
      <c r="D1172" s="58"/>
      <c r="E1172" s="58"/>
      <c r="F1172" s="58"/>
      <c r="G1172" s="55"/>
      <c r="H1172" s="55"/>
    </row>
    <row r="1173" spans="2:8" s="56" customFormat="1" ht="15.75" x14ac:dyDescent="0.25">
      <c r="B1173" s="58"/>
      <c r="C1173" s="58"/>
      <c r="D1173" s="58"/>
      <c r="E1173" s="58"/>
      <c r="F1173" s="58"/>
      <c r="G1173" s="55"/>
      <c r="H1173" s="55"/>
    </row>
    <row r="1174" spans="2:8" s="56" customFormat="1" ht="15.75" x14ac:dyDescent="0.25">
      <c r="B1174" s="58"/>
      <c r="C1174" s="58"/>
      <c r="D1174" s="58"/>
      <c r="E1174" s="58"/>
      <c r="F1174" s="58"/>
      <c r="G1174" s="55"/>
      <c r="H1174" s="55"/>
    </row>
    <row r="1175" spans="2:8" s="56" customFormat="1" ht="15.75" x14ac:dyDescent="0.25">
      <c r="B1175" s="58"/>
      <c r="C1175" s="58"/>
      <c r="D1175" s="58"/>
      <c r="E1175" s="58"/>
      <c r="F1175" s="58"/>
      <c r="G1175" s="55"/>
      <c r="H1175" s="55"/>
    </row>
    <row r="1176" spans="2:8" s="56" customFormat="1" ht="15.75" x14ac:dyDescent="0.25">
      <c r="B1176" s="58"/>
      <c r="C1176" s="58"/>
      <c r="D1176" s="58"/>
      <c r="E1176" s="58"/>
      <c r="F1176" s="58"/>
      <c r="G1176" s="55"/>
      <c r="H1176" s="55"/>
    </row>
    <row r="1177" spans="2:8" s="56" customFormat="1" ht="15.75" x14ac:dyDescent="0.25">
      <c r="B1177" s="58"/>
      <c r="C1177" s="58"/>
      <c r="D1177" s="58"/>
      <c r="E1177" s="58"/>
      <c r="F1177" s="58"/>
      <c r="G1177" s="55"/>
      <c r="H1177" s="55"/>
    </row>
    <row r="1178" spans="2:8" s="56" customFormat="1" ht="15.75" x14ac:dyDescent="0.25">
      <c r="B1178" s="58"/>
      <c r="C1178" s="58"/>
      <c r="D1178" s="58"/>
      <c r="E1178" s="58"/>
      <c r="F1178" s="58"/>
      <c r="G1178" s="55"/>
      <c r="H1178" s="55"/>
    </row>
    <row r="1179" spans="2:8" s="56" customFormat="1" ht="15.75" x14ac:dyDescent="0.25">
      <c r="B1179" s="58"/>
      <c r="C1179" s="58"/>
      <c r="D1179" s="58"/>
      <c r="E1179" s="58"/>
      <c r="F1179" s="58"/>
      <c r="G1179" s="55"/>
      <c r="H1179" s="55"/>
    </row>
    <row r="1180" spans="2:8" s="56" customFormat="1" ht="15.75" x14ac:dyDescent="0.25">
      <c r="B1180" s="58"/>
      <c r="C1180" s="58"/>
      <c r="D1180" s="58"/>
      <c r="E1180" s="58"/>
      <c r="F1180" s="58"/>
      <c r="G1180" s="55"/>
      <c r="H1180" s="55"/>
    </row>
    <row r="1181" spans="2:8" s="56" customFormat="1" ht="15.75" x14ac:dyDescent="0.25">
      <c r="B1181" s="58"/>
      <c r="C1181" s="58"/>
      <c r="D1181" s="58"/>
      <c r="E1181" s="58"/>
      <c r="F1181" s="58"/>
      <c r="G1181" s="55"/>
      <c r="H1181" s="55"/>
    </row>
    <row r="1182" spans="2:8" s="56" customFormat="1" ht="15.75" x14ac:dyDescent="0.25">
      <c r="B1182" s="58"/>
      <c r="C1182" s="58"/>
      <c r="D1182" s="58"/>
      <c r="E1182" s="58"/>
      <c r="F1182" s="58"/>
      <c r="G1182" s="55"/>
      <c r="H1182" s="55"/>
    </row>
    <row r="1183" spans="2:8" s="56" customFormat="1" ht="15.75" x14ac:dyDescent="0.25">
      <c r="B1183" s="58"/>
      <c r="C1183" s="58"/>
      <c r="D1183" s="58"/>
      <c r="E1183" s="58"/>
      <c r="F1183" s="58"/>
      <c r="G1183" s="55"/>
      <c r="H1183" s="55"/>
    </row>
    <row r="1184" spans="2:8" s="56" customFormat="1" ht="15.75" x14ac:dyDescent="0.25">
      <c r="B1184" s="58"/>
      <c r="C1184" s="58"/>
      <c r="D1184" s="58"/>
      <c r="E1184" s="58"/>
      <c r="F1184" s="58"/>
      <c r="G1184" s="55"/>
      <c r="H1184" s="55"/>
    </row>
    <row r="1185" spans="2:8" s="56" customFormat="1" ht="15.75" x14ac:dyDescent="0.25">
      <c r="B1185" s="58"/>
      <c r="C1185" s="58"/>
      <c r="D1185" s="58"/>
      <c r="E1185" s="58"/>
      <c r="F1185" s="58"/>
      <c r="G1185" s="55"/>
      <c r="H1185" s="55"/>
    </row>
    <row r="1186" spans="2:8" s="56" customFormat="1" ht="15.75" x14ac:dyDescent="0.25">
      <c r="B1186" s="58"/>
      <c r="C1186" s="58"/>
      <c r="D1186" s="58"/>
      <c r="E1186" s="58"/>
      <c r="F1186" s="58"/>
      <c r="G1186" s="55"/>
      <c r="H1186" s="55"/>
    </row>
    <row r="1187" spans="2:8" s="56" customFormat="1" ht="15.75" x14ac:dyDescent="0.25">
      <c r="B1187" s="58"/>
      <c r="C1187" s="58"/>
      <c r="D1187" s="58"/>
      <c r="E1187" s="58"/>
      <c r="F1187" s="58"/>
      <c r="G1187" s="55"/>
      <c r="H1187" s="55"/>
    </row>
    <row r="1188" spans="2:8" s="56" customFormat="1" ht="15.75" x14ac:dyDescent="0.25">
      <c r="B1188" s="58"/>
      <c r="C1188" s="58"/>
      <c r="D1188" s="58"/>
      <c r="E1188" s="58"/>
      <c r="F1188" s="58"/>
      <c r="G1188" s="55"/>
      <c r="H1188" s="55"/>
    </row>
    <row r="1189" spans="2:8" s="56" customFormat="1" ht="15.75" x14ac:dyDescent="0.25">
      <c r="B1189" s="58"/>
      <c r="C1189" s="58"/>
      <c r="D1189" s="58"/>
      <c r="E1189" s="58"/>
      <c r="F1189" s="58"/>
      <c r="G1189" s="55"/>
      <c r="H1189" s="55"/>
    </row>
    <row r="1190" spans="2:8" s="56" customFormat="1" ht="15.75" x14ac:dyDescent="0.25">
      <c r="B1190" s="58"/>
      <c r="C1190" s="58"/>
      <c r="D1190" s="58"/>
      <c r="E1190" s="58"/>
      <c r="F1190" s="58"/>
      <c r="G1190" s="55"/>
      <c r="H1190" s="55"/>
    </row>
    <row r="1191" spans="2:8" s="56" customFormat="1" ht="15.75" x14ac:dyDescent="0.25">
      <c r="B1191" s="58"/>
      <c r="C1191" s="58"/>
      <c r="D1191" s="58"/>
      <c r="E1191" s="58"/>
      <c r="F1191" s="58"/>
      <c r="G1191" s="55"/>
      <c r="H1191" s="55"/>
    </row>
    <row r="1192" spans="2:8" s="56" customFormat="1" ht="15.75" x14ac:dyDescent="0.25">
      <c r="B1192" s="58"/>
      <c r="C1192" s="58"/>
      <c r="D1192" s="58"/>
      <c r="E1192" s="58"/>
      <c r="F1192" s="58"/>
      <c r="G1192" s="55"/>
      <c r="H1192" s="55"/>
    </row>
    <row r="1193" spans="2:8" s="56" customFormat="1" ht="15.75" x14ac:dyDescent="0.25">
      <c r="B1193" s="58"/>
      <c r="C1193" s="58"/>
      <c r="D1193" s="58"/>
      <c r="E1193" s="58"/>
      <c r="F1193" s="58"/>
      <c r="G1193" s="55"/>
      <c r="H1193" s="55"/>
    </row>
    <row r="1194" spans="2:8" s="56" customFormat="1" ht="15.75" x14ac:dyDescent="0.25">
      <c r="B1194" s="58"/>
      <c r="C1194" s="58"/>
      <c r="D1194" s="58"/>
      <c r="E1194" s="58"/>
      <c r="F1194" s="58"/>
      <c r="G1194" s="55"/>
      <c r="H1194" s="55"/>
    </row>
    <row r="1195" spans="2:8" s="56" customFormat="1" ht="15.75" x14ac:dyDescent="0.25">
      <c r="B1195" s="58"/>
      <c r="C1195" s="58"/>
      <c r="D1195" s="58"/>
      <c r="E1195" s="58"/>
      <c r="F1195" s="58"/>
      <c r="G1195" s="55"/>
      <c r="H1195" s="55"/>
    </row>
    <row r="1196" spans="2:8" s="56" customFormat="1" ht="15.75" x14ac:dyDescent="0.25">
      <c r="B1196" s="58"/>
      <c r="C1196" s="58"/>
      <c r="D1196" s="58"/>
      <c r="E1196" s="58"/>
      <c r="F1196" s="58"/>
      <c r="G1196" s="55"/>
      <c r="H1196" s="55"/>
    </row>
    <row r="1197" spans="2:8" s="56" customFormat="1" ht="15.75" x14ac:dyDescent="0.25">
      <c r="B1197" s="58"/>
      <c r="C1197" s="58"/>
      <c r="D1197" s="58"/>
      <c r="E1197" s="58"/>
      <c r="F1197" s="58"/>
      <c r="G1197" s="55"/>
      <c r="H1197" s="55"/>
    </row>
    <row r="1198" spans="2:8" s="56" customFormat="1" ht="15.75" x14ac:dyDescent="0.25">
      <c r="B1198" s="58"/>
      <c r="C1198" s="58"/>
      <c r="D1198" s="58"/>
      <c r="E1198" s="58"/>
      <c r="F1198" s="58"/>
      <c r="G1198" s="55"/>
      <c r="H1198" s="55"/>
    </row>
    <row r="1199" spans="2:8" s="56" customFormat="1" ht="15.75" x14ac:dyDescent="0.25">
      <c r="B1199" s="58"/>
      <c r="C1199" s="58"/>
      <c r="D1199" s="58"/>
      <c r="E1199" s="58"/>
      <c r="F1199" s="58"/>
      <c r="G1199" s="55"/>
      <c r="H1199" s="55"/>
    </row>
    <row r="1200" spans="2:8" s="56" customFormat="1" ht="15.75" x14ac:dyDescent="0.25">
      <c r="B1200" s="58"/>
      <c r="C1200" s="58"/>
      <c r="D1200" s="58"/>
      <c r="E1200" s="58"/>
      <c r="F1200" s="58"/>
      <c r="G1200" s="55"/>
      <c r="H1200" s="55"/>
    </row>
    <row r="1201" spans="2:8" s="56" customFormat="1" ht="15.75" x14ac:dyDescent="0.25">
      <c r="B1201" s="58"/>
      <c r="C1201" s="58"/>
      <c r="D1201" s="58"/>
      <c r="E1201" s="58"/>
      <c r="F1201" s="58"/>
      <c r="G1201" s="55"/>
      <c r="H1201" s="55"/>
    </row>
    <row r="1202" spans="2:8" s="56" customFormat="1" ht="15.75" x14ac:dyDescent="0.25">
      <c r="B1202" s="58"/>
      <c r="C1202" s="58"/>
      <c r="D1202" s="58"/>
      <c r="E1202" s="58"/>
      <c r="F1202" s="58"/>
      <c r="G1202" s="55"/>
      <c r="H1202" s="55"/>
    </row>
    <row r="1203" spans="2:8" s="56" customFormat="1" ht="15.75" x14ac:dyDescent="0.25">
      <c r="B1203" s="58"/>
      <c r="C1203" s="58"/>
      <c r="D1203" s="58"/>
      <c r="E1203" s="58"/>
      <c r="F1203" s="58"/>
      <c r="G1203" s="55"/>
      <c r="H1203" s="55"/>
    </row>
    <row r="1204" spans="2:8" s="56" customFormat="1" ht="15.75" x14ac:dyDescent="0.25">
      <c r="B1204" s="58"/>
      <c r="C1204" s="58"/>
      <c r="D1204" s="58"/>
      <c r="E1204" s="58"/>
      <c r="F1204" s="58"/>
      <c r="G1204" s="55"/>
      <c r="H1204" s="55"/>
    </row>
    <row r="1205" spans="2:8" s="56" customFormat="1" ht="15.75" x14ac:dyDescent="0.25">
      <c r="B1205" s="58"/>
      <c r="C1205" s="58"/>
      <c r="D1205" s="58"/>
      <c r="E1205" s="58"/>
      <c r="F1205" s="58"/>
      <c r="G1205" s="55"/>
      <c r="H1205" s="55"/>
    </row>
    <row r="1206" spans="2:8" s="56" customFormat="1" ht="15.75" x14ac:dyDescent="0.25">
      <c r="B1206" s="58"/>
      <c r="C1206" s="58"/>
      <c r="D1206" s="58"/>
      <c r="E1206" s="58"/>
      <c r="F1206" s="58"/>
      <c r="G1206" s="55"/>
      <c r="H1206" s="55"/>
    </row>
    <row r="1207" spans="2:8" s="56" customFormat="1" ht="15.75" x14ac:dyDescent="0.25">
      <c r="B1207" s="58"/>
      <c r="C1207" s="58"/>
      <c r="D1207" s="58"/>
      <c r="E1207" s="58"/>
      <c r="F1207" s="58"/>
      <c r="G1207" s="55"/>
      <c r="H1207" s="55"/>
    </row>
    <row r="1208" spans="2:8" s="56" customFormat="1" ht="15.75" x14ac:dyDescent="0.25">
      <c r="B1208" s="58"/>
      <c r="C1208" s="58"/>
      <c r="D1208" s="58"/>
      <c r="E1208" s="58"/>
      <c r="F1208" s="58"/>
      <c r="G1208" s="55"/>
      <c r="H1208" s="55"/>
    </row>
    <row r="1209" spans="2:8" s="56" customFormat="1" ht="15.75" x14ac:dyDescent="0.25">
      <c r="B1209" s="58"/>
      <c r="C1209" s="58"/>
      <c r="D1209" s="58"/>
      <c r="E1209" s="58"/>
      <c r="F1209" s="58"/>
      <c r="G1209" s="55"/>
      <c r="H1209" s="55"/>
    </row>
    <row r="1210" spans="2:8" s="56" customFormat="1" ht="15.75" x14ac:dyDescent="0.25">
      <c r="B1210" s="58"/>
      <c r="C1210" s="58"/>
      <c r="D1210" s="58"/>
      <c r="E1210" s="58"/>
      <c r="F1210" s="58"/>
      <c r="G1210" s="55"/>
      <c r="H1210" s="55"/>
    </row>
    <row r="1211" spans="2:8" s="56" customFormat="1" ht="15.75" x14ac:dyDescent="0.25">
      <c r="B1211" s="58"/>
      <c r="C1211" s="58"/>
      <c r="D1211" s="58"/>
      <c r="E1211" s="58"/>
      <c r="F1211" s="58"/>
      <c r="G1211" s="55"/>
      <c r="H1211" s="55"/>
    </row>
    <row r="1212" spans="2:8" s="56" customFormat="1" ht="15.75" x14ac:dyDescent="0.25">
      <c r="B1212" s="58"/>
      <c r="C1212" s="58"/>
      <c r="D1212" s="58"/>
      <c r="E1212" s="58"/>
      <c r="F1212" s="58"/>
      <c r="G1212" s="55"/>
      <c r="H1212" s="55"/>
    </row>
    <row r="1213" spans="2:8" s="56" customFormat="1" ht="15.75" x14ac:dyDescent="0.25">
      <c r="B1213" s="58"/>
      <c r="C1213" s="58"/>
      <c r="D1213" s="58"/>
      <c r="E1213" s="58"/>
      <c r="F1213" s="58"/>
      <c r="G1213" s="55"/>
      <c r="H1213" s="55"/>
    </row>
    <row r="1214" spans="2:8" s="56" customFormat="1" ht="15.75" x14ac:dyDescent="0.25">
      <c r="B1214" s="58"/>
      <c r="C1214" s="58"/>
      <c r="D1214" s="58"/>
      <c r="E1214" s="58"/>
      <c r="F1214" s="58"/>
      <c r="G1214" s="55"/>
      <c r="H1214" s="55"/>
    </row>
    <row r="1215" spans="2:8" s="56" customFormat="1" ht="15.75" x14ac:dyDescent="0.25">
      <c r="B1215" s="58"/>
      <c r="C1215" s="58"/>
      <c r="D1215" s="58"/>
      <c r="E1215" s="58"/>
      <c r="F1215" s="58"/>
      <c r="G1215" s="55"/>
      <c r="H1215" s="55"/>
    </row>
    <row r="1216" spans="2:8" s="56" customFormat="1" ht="15.75" x14ac:dyDescent="0.25">
      <c r="B1216" s="58"/>
      <c r="C1216" s="58"/>
      <c r="D1216" s="58"/>
      <c r="E1216" s="58"/>
      <c r="F1216" s="58"/>
      <c r="G1216" s="55"/>
      <c r="H1216" s="55"/>
    </row>
    <row r="1217" spans="2:8" s="56" customFormat="1" ht="15.75" x14ac:dyDescent="0.25">
      <c r="B1217" s="58"/>
      <c r="C1217" s="58"/>
      <c r="D1217" s="58"/>
      <c r="E1217" s="58"/>
      <c r="F1217" s="58"/>
      <c r="G1217" s="55"/>
      <c r="H1217" s="55"/>
    </row>
    <row r="1218" spans="2:8" s="56" customFormat="1" ht="15.75" x14ac:dyDescent="0.25">
      <c r="B1218" s="58"/>
      <c r="C1218" s="58"/>
      <c r="D1218" s="58"/>
      <c r="E1218" s="58"/>
      <c r="F1218" s="58"/>
      <c r="G1218" s="55"/>
      <c r="H1218" s="55"/>
    </row>
    <row r="1219" spans="2:8" s="56" customFormat="1" ht="15.75" x14ac:dyDescent="0.25">
      <c r="B1219" s="58"/>
      <c r="C1219" s="58"/>
      <c r="D1219" s="58"/>
      <c r="E1219" s="58"/>
      <c r="F1219" s="58"/>
      <c r="G1219" s="55"/>
      <c r="H1219" s="55"/>
    </row>
    <row r="1220" spans="2:8" s="56" customFormat="1" ht="15.75" x14ac:dyDescent="0.25">
      <c r="B1220" s="58"/>
      <c r="C1220" s="58"/>
      <c r="D1220" s="58"/>
      <c r="E1220" s="58"/>
      <c r="F1220" s="58"/>
      <c r="G1220" s="55"/>
      <c r="H1220" s="55"/>
    </row>
    <row r="1221" spans="2:8" s="56" customFormat="1" ht="15.75" x14ac:dyDescent="0.25">
      <c r="B1221" s="58"/>
      <c r="C1221" s="58"/>
      <c r="D1221" s="58"/>
      <c r="E1221" s="58"/>
      <c r="F1221" s="58"/>
      <c r="G1221" s="55"/>
      <c r="H1221" s="55"/>
    </row>
    <row r="1222" spans="2:8" s="56" customFormat="1" ht="15.75" x14ac:dyDescent="0.25">
      <c r="B1222" s="58"/>
      <c r="C1222" s="58"/>
      <c r="D1222" s="58"/>
      <c r="E1222" s="58"/>
      <c r="F1222" s="58"/>
      <c r="G1222" s="55"/>
      <c r="H1222" s="55"/>
    </row>
    <row r="1223" spans="2:8" s="56" customFormat="1" ht="15.75" x14ac:dyDescent="0.25">
      <c r="B1223" s="58"/>
      <c r="C1223" s="58"/>
      <c r="D1223" s="58"/>
      <c r="E1223" s="58"/>
      <c r="F1223" s="58"/>
      <c r="G1223" s="55"/>
      <c r="H1223" s="55"/>
    </row>
    <row r="1224" spans="2:8" s="56" customFormat="1" ht="15.75" x14ac:dyDescent="0.25">
      <c r="B1224" s="58"/>
      <c r="C1224" s="58"/>
      <c r="D1224" s="58"/>
      <c r="E1224" s="58"/>
      <c r="F1224" s="58"/>
      <c r="G1224" s="55"/>
      <c r="H1224" s="55"/>
    </row>
    <row r="1225" spans="2:8" s="56" customFormat="1" ht="15.75" x14ac:dyDescent="0.25">
      <c r="B1225" s="58"/>
      <c r="C1225" s="58"/>
      <c r="D1225" s="58"/>
      <c r="E1225" s="58"/>
      <c r="F1225" s="58"/>
      <c r="G1225" s="55"/>
      <c r="H1225" s="55"/>
    </row>
    <row r="1226" spans="2:8" s="56" customFormat="1" ht="15.75" x14ac:dyDescent="0.25">
      <c r="B1226" s="58"/>
      <c r="C1226" s="58"/>
      <c r="D1226" s="58"/>
      <c r="E1226" s="58"/>
      <c r="F1226" s="58"/>
      <c r="G1226" s="55"/>
      <c r="H1226" s="55"/>
    </row>
    <row r="1227" spans="2:8" s="56" customFormat="1" ht="15.75" x14ac:dyDescent="0.25">
      <c r="B1227" s="58"/>
      <c r="C1227" s="58"/>
      <c r="D1227" s="58"/>
      <c r="E1227" s="58"/>
      <c r="F1227" s="58"/>
      <c r="G1227" s="55"/>
      <c r="H1227" s="55"/>
    </row>
    <row r="1228" spans="2:8" s="56" customFormat="1" ht="15.75" x14ac:dyDescent="0.25">
      <c r="B1228" s="58"/>
      <c r="C1228" s="58"/>
      <c r="D1228" s="58"/>
      <c r="E1228" s="58"/>
      <c r="F1228" s="58"/>
      <c r="G1228" s="55"/>
      <c r="H1228" s="55"/>
    </row>
    <row r="1229" spans="2:8" s="56" customFormat="1" ht="15.75" x14ac:dyDescent="0.25">
      <c r="B1229" s="58"/>
      <c r="C1229" s="58"/>
      <c r="D1229" s="58"/>
      <c r="E1229" s="58"/>
      <c r="F1229" s="58"/>
      <c r="G1229" s="55"/>
      <c r="H1229" s="55"/>
    </row>
    <row r="1230" spans="2:8" s="56" customFormat="1" ht="15.75" x14ac:dyDescent="0.25">
      <c r="B1230" s="58"/>
      <c r="C1230" s="58"/>
      <c r="D1230" s="58"/>
      <c r="E1230" s="58"/>
      <c r="F1230" s="58"/>
      <c r="G1230" s="55"/>
      <c r="H1230" s="55"/>
    </row>
    <row r="1231" spans="2:8" s="56" customFormat="1" ht="15.75" x14ac:dyDescent="0.25">
      <c r="B1231" s="58"/>
      <c r="C1231" s="58"/>
      <c r="D1231" s="58"/>
      <c r="E1231" s="58"/>
      <c r="F1231" s="58"/>
      <c r="G1231" s="55"/>
      <c r="H1231" s="55"/>
    </row>
    <row r="1232" spans="2:8" s="56" customFormat="1" ht="15.75" x14ac:dyDescent="0.25">
      <c r="B1232" s="58"/>
      <c r="C1232" s="58"/>
      <c r="D1232" s="58"/>
      <c r="E1232" s="58"/>
      <c r="F1232" s="58"/>
      <c r="G1232" s="55"/>
      <c r="H1232" s="55"/>
    </row>
    <row r="1233" spans="2:8" s="56" customFormat="1" ht="15.75" x14ac:dyDescent="0.25">
      <c r="B1233" s="58"/>
      <c r="C1233" s="58"/>
      <c r="D1233" s="58"/>
      <c r="E1233" s="58"/>
      <c r="F1233" s="58"/>
      <c r="G1233" s="55"/>
      <c r="H1233" s="55"/>
    </row>
    <row r="1234" spans="2:8" s="56" customFormat="1" ht="15.75" x14ac:dyDescent="0.25">
      <c r="B1234" s="58"/>
      <c r="C1234" s="58"/>
      <c r="D1234" s="58"/>
      <c r="E1234" s="58"/>
      <c r="F1234" s="58"/>
      <c r="G1234" s="55"/>
      <c r="H1234" s="55"/>
    </row>
    <row r="1235" spans="2:8" s="56" customFormat="1" ht="15.75" x14ac:dyDescent="0.25">
      <c r="B1235" s="58"/>
      <c r="C1235" s="58"/>
      <c r="D1235" s="58"/>
      <c r="E1235" s="58"/>
      <c r="F1235" s="58"/>
      <c r="G1235" s="55"/>
      <c r="H1235" s="55"/>
    </row>
    <row r="1236" spans="2:8" s="56" customFormat="1" ht="15.75" x14ac:dyDescent="0.25">
      <c r="B1236" s="58"/>
      <c r="C1236" s="58"/>
      <c r="D1236" s="58"/>
      <c r="E1236" s="58"/>
      <c r="F1236" s="58"/>
      <c r="G1236" s="55"/>
      <c r="H1236" s="55"/>
    </row>
    <row r="1237" spans="2:8" s="56" customFormat="1" ht="15.75" x14ac:dyDescent="0.25">
      <c r="B1237" s="58"/>
      <c r="C1237" s="58"/>
      <c r="D1237" s="58"/>
      <c r="E1237" s="58"/>
      <c r="F1237" s="58"/>
      <c r="G1237" s="55"/>
      <c r="H1237" s="55"/>
    </row>
    <row r="1238" spans="2:8" s="56" customFormat="1" ht="15.75" x14ac:dyDescent="0.25">
      <c r="B1238" s="58"/>
      <c r="C1238" s="58"/>
      <c r="D1238" s="58"/>
      <c r="E1238" s="58"/>
      <c r="F1238" s="58"/>
      <c r="G1238" s="55"/>
      <c r="H1238" s="55"/>
    </row>
    <row r="1239" spans="2:8" s="56" customFormat="1" ht="15.75" x14ac:dyDescent="0.25">
      <c r="B1239" s="58"/>
      <c r="C1239" s="58"/>
      <c r="D1239" s="58"/>
      <c r="E1239" s="58"/>
      <c r="F1239" s="58"/>
      <c r="G1239" s="55"/>
      <c r="H1239" s="55"/>
    </row>
    <row r="1240" spans="2:8" s="56" customFormat="1" ht="15.75" x14ac:dyDescent="0.25">
      <c r="B1240" s="58"/>
      <c r="C1240" s="58"/>
      <c r="D1240" s="58"/>
      <c r="E1240" s="58"/>
      <c r="F1240" s="58"/>
      <c r="G1240" s="55"/>
      <c r="H1240" s="55"/>
    </row>
    <row r="1241" spans="2:8" s="56" customFormat="1" ht="15.75" x14ac:dyDescent="0.25">
      <c r="B1241" s="58"/>
      <c r="C1241" s="58"/>
      <c r="D1241" s="58"/>
      <c r="E1241" s="58"/>
      <c r="F1241" s="58"/>
      <c r="G1241" s="55"/>
      <c r="H1241" s="55"/>
    </row>
    <row r="1242" spans="2:8" s="56" customFormat="1" ht="15.75" x14ac:dyDescent="0.25">
      <c r="B1242" s="58"/>
      <c r="C1242" s="58"/>
      <c r="D1242" s="58"/>
      <c r="E1242" s="58"/>
      <c r="F1242" s="58"/>
      <c r="G1242" s="55"/>
      <c r="H1242" s="55"/>
    </row>
    <row r="1243" spans="2:8" s="56" customFormat="1" ht="15.75" x14ac:dyDescent="0.25">
      <c r="B1243" s="58"/>
      <c r="C1243" s="58"/>
      <c r="D1243" s="58"/>
      <c r="E1243" s="58"/>
      <c r="F1243" s="58"/>
      <c r="G1243" s="55"/>
      <c r="H1243" s="55"/>
    </row>
    <row r="1244" spans="2:8" s="56" customFormat="1" ht="15.75" x14ac:dyDescent="0.25">
      <c r="B1244" s="58"/>
      <c r="C1244" s="58"/>
      <c r="D1244" s="58"/>
      <c r="E1244" s="58"/>
      <c r="F1244" s="58"/>
      <c r="G1244" s="55"/>
      <c r="H1244" s="55"/>
    </row>
    <row r="1245" spans="2:8" s="56" customFormat="1" ht="15.75" x14ac:dyDescent="0.25">
      <c r="B1245" s="58"/>
      <c r="C1245" s="58"/>
      <c r="D1245" s="58"/>
      <c r="E1245" s="58"/>
      <c r="F1245" s="58"/>
      <c r="G1245" s="55"/>
      <c r="H1245" s="55"/>
    </row>
    <row r="1246" spans="2:8" s="56" customFormat="1" ht="15.75" x14ac:dyDescent="0.25">
      <c r="B1246" s="58"/>
      <c r="C1246" s="58"/>
      <c r="D1246" s="58"/>
      <c r="E1246" s="58"/>
      <c r="F1246" s="58"/>
      <c r="G1246" s="55"/>
      <c r="H1246" s="55"/>
    </row>
    <row r="1247" spans="2:8" s="56" customFormat="1" ht="15.75" x14ac:dyDescent="0.25">
      <c r="B1247" s="58"/>
      <c r="C1247" s="58"/>
      <c r="D1247" s="58"/>
      <c r="E1247" s="58"/>
      <c r="F1247" s="58"/>
      <c r="G1247" s="55"/>
      <c r="H1247" s="55"/>
    </row>
    <row r="1248" spans="2:8" s="56" customFormat="1" ht="15.75" x14ac:dyDescent="0.25">
      <c r="B1248" s="58"/>
      <c r="C1248" s="58"/>
      <c r="D1248" s="58"/>
      <c r="E1248" s="58"/>
      <c r="F1248" s="58"/>
      <c r="G1248" s="55"/>
      <c r="H1248" s="55"/>
    </row>
    <row r="1249" spans="2:8" s="56" customFormat="1" ht="15.75" x14ac:dyDescent="0.25">
      <c r="B1249" s="58"/>
      <c r="C1249" s="58"/>
      <c r="D1249" s="58"/>
      <c r="E1249" s="58"/>
      <c r="F1249" s="58"/>
      <c r="G1249" s="55"/>
      <c r="H1249" s="55"/>
    </row>
    <row r="1250" spans="2:8" s="56" customFormat="1" ht="15.75" x14ac:dyDescent="0.25">
      <c r="B1250" s="58"/>
      <c r="C1250" s="58"/>
      <c r="D1250" s="58"/>
      <c r="E1250" s="58"/>
      <c r="F1250" s="58"/>
      <c r="G1250" s="55"/>
      <c r="H1250" s="55"/>
    </row>
    <row r="1251" spans="2:8" s="56" customFormat="1" ht="15.75" x14ac:dyDescent="0.25">
      <c r="B1251" s="58"/>
      <c r="C1251" s="58"/>
      <c r="D1251" s="58"/>
      <c r="E1251" s="58"/>
      <c r="F1251" s="58"/>
      <c r="G1251" s="55"/>
      <c r="H1251" s="55"/>
    </row>
    <row r="1252" spans="2:8" s="56" customFormat="1" ht="15.75" x14ac:dyDescent="0.25">
      <c r="B1252" s="58"/>
      <c r="C1252" s="58"/>
      <c r="D1252" s="58"/>
      <c r="E1252" s="58"/>
      <c r="F1252" s="58"/>
      <c r="G1252" s="55"/>
      <c r="H1252" s="55"/>
    </row>
    <row r="1253" spans="2:8" s="56" customFormat="1" ht="15.75" x14ac:dyDescent="0.25">
      <c r="B1253" s="58"/>
      <c r="C1253" s="58"/>
      <c r="D1253" s="58"/>
      <c r="E1253" s="58"/>
      <c r="F1253" s="58"/>
      <c r="G1253" s="55"/>
      <c r="H1253" s="55"/>
    </row>
    <row r="1254" spans="2:8" s="56" customFormat="1" ht="15.75" x14ac:dyDescent="0.25">
      <c r="B1254" s="58"/>
      <c r="C1254" s="58"/>
      <c r="D1254" s="58"/>
      <c r="E1254" s="58"/>
      <c r="F1254" s="58"/>
      <c r="G1254" s="55"/>
      <c r="H1254" s="55"/>
    </row>
    <row r="1255" spans="2:8" s="56" customFormat="1" ht="15.75" x14ac:dyDescent="0.25">
      <c r="B1255" s="58"/>
      <c r="C1255" s="58"/>
      <c r="D1255" s="58"/>
      <c r="E1255" s="58"/>
      <c r="F1255" s="58"/>
      <c r="G1255" s="55"/>
      <c r="H1255" s="55"/>
    </row>
    <row r="1256" spans="2:8" s="56" customFormat="1" ht="15.75" x14ac:dyDescent="0.25">
      <c r="B1256" s="58"/>
      <c r="C1256" s="58"/>
      <c r="D1256" s="58"/>
      <c r="E1256" s="58"/>
      <c r="F1256" s="58"/>
      <c r="G1256" s="55"/>
      <c r="H1256" s="55"/>
    </row>
    <row r="1257" spans="2:8" s="56" customFormat="1" ht="15.75" x14ac:dyDescent="0.25">
      <c r="B1257" s="58"/>
      <c r="C1257" s="58"/>
      <c r="D1257" s="58"/>
      <c r="E1257" s="58"/>
      <c r="F1257" s="58"/>
      <c r="G1257" s="55"/>
      <c r="H1257" s="55"/>
    </row>
    <row r="1258" spans="2:8" s="56" customFormat="1" ht="15.75" x14ac:dyDescent="0.25">
      <c r="B1258" s="58"/>
      <c r="C1258" s="58"/>
      <c r="D1258" s="58"/>
      <c r="E1258" s="58"/>
      <c r="F1258" s="58"/>
      <c r="G1258" s="55"/>
      <c r="H1258" s="55"/>
    </row>
    <row r="1259" spans="2:8" s="56" customFormat="1" ht="15.75" x14ac:dyDescent="0.25">
      <c r="B1259" s="58"/>
      <c r="C1259" s="58"/>
      <c r="D1259" s="58"/>
      <c r="E1259" s="58"/>
      <c r="F1259" s="58"/>
      <c r="G1259" s="55"/>
      <c r="H1259" s="55"/>
    </row>
    <row r="1260" spans="2:8" s="56" customFormat="1" ht="15.75" x14ac:dyDescent="0.25">
      <c r="B1260" s="58"/>
      <c r="C1260" s="58"/>
      <c r="D1260" s="58"/>
      <c r="E1260" s="58"/>
      <c r="F1260" s="58"/>
      <c r="G1260" s="55"/>
      <c r="H1260" s="55"/>
    </row>
    <row r="1261" spans="2:8" s="56" customFormat="1" ht="15.75" x14ac:dyDescent="0.25">
      <c r="B1261" s="58"/>
      <c r="C1261" s="58"/>
      <c r="D1261" s="58"/>
      <c r="E1261" s="58"/>
      <c r="F1261" s="58"/>
      <c r="G1261" s="55"/>
      <c r="H1261" s="55"/>
    </row>
    <row r="1262" spans="2:8" s="56" customFormat="1" ht="15.75" x14ac:dyDescent="0.25">
      <c r="B1262" s="58"/>
      <c r="C1262" s="58"/>
      <c r="D1262" s="58"/>
      <c r="E1262" s="58"/>
      <c r="F1262" s="58"/>
      <c r="G1262" s="55"/>
      <c r="H1262" s="55"/>
    </row>
    <row r="1263" spans="2:8" s="56" customFormat="1" ht="15.75" x14ac:dyDescent="0.25">
      <c r="B1263" s="58"/>
      <c r="C1263" s="58"/>
      <c r="D1263" s="58"/>
      <c r="E1263" s="58"/>
      <c r="F1263" s="58"/>
      <c r="G1263" s="55"/>
      <c r="H1263" s="55"/>
    </row>
    <row r="1264" spans="2:8" s="56" customFormat="1" ht="15.75" x14ac:dyDescent="0.25">
      <c r="B1264" s="58"/>
      <c r="C1264" s="58"/>
      <c r="D1264" s="58"/>
      <c r="E1264" s="58"/>
      <c r="F1264" s="58"/>
      <c r="G1264" s="55"/>
      <c r="H1264" s="55"/>
    </row>
    <row r="1265" spans="2:8" s="56" customFormat="1" ht="15.75" x14ac:dyDescent="0.25">
      <c r="B1265" s="58"/>
      <c r="C1265" s="58"/>
      <c r="D1265" s="58"/>
      <c r="E1265" s="58"/>
      <c r="F1265" s="58"/>
      <c r="G1265" s="55"/>
      <c r="H1265" s="55"/>
    </row>
    <row r="1266" spans="2:8" s="56" customFormat="1" ht="15.75" x14ac:dyDescent="0.25">
      <c r="B1266" s="58"/>
      <c r="C1266" s="58"/>
      <c r="D1266" s="58"/>
      <c r="E1266" s="58"/>
      <c r="F1266" s="58"/>
      <c r="G1266" s="55"/>
      <c r="H1266" s="55"/>
    </row>
    <row r="1267" spans="2:8" s="56" customFormat="1" ht="15.75" x14ac:dyDescent="0.25">
      <c r="B1267" s="58"/>
      <c r="C1267" s="58"/>
      <c r="D1267" s="58"/>
      <c r="E1267" s="58"/>
      <c r="F1267" s="58"/>
      <c r="G1267" s="55"/>
      <c r="H1267" s="55"/>
    </row>
    <row r="1268" spans="2:8" s="56" customFormat="1" ht="15.75" x14ac:dyDescent="0.25">
      <c r="B1268" s="58"/>
      <c r="C1268" s="58"/>
      <c r="D1268" s="58"/>
      <c r="E1268" s="58"/>
      <c r="F1268" s="58"/>
      <c r="G1268" s="55"/>
      <c r="H1268" s="55"/>
    </row>
    <row r="1269" spans="2:8" s="56" customFormat="1" ht="15.75" x14ac:dyDescent="0.25">
      <c r="B1269" s="58"/>
      <c r="C1269" s="58"/>
      <c r="D1269" s="58"/>
      <c r="E1269" s="58"/>
      <c r="F1269" s="58"/>
      <c r="G1269" s="55"/>
      <c r="H1269" s="55"/>
    </row>
    <row r="1270" spans="2:8" s="56" customFormat="1" ht="15.75" x14ac:dyDescent="0.25">
      <c r="B1270" s="58"/>
      <c r="C1270" s="58"/>
      <c r="D1270" s="58"/>
      <c r="E1270" s="58"/>
      <c r="F1270" s="58"/>
      <c r="G1270" s="55"/>
      <c r="H1270" s="55"/>
    </row>
    <row r="1271" spans="2:8" s="56" customFormat="1" ht="15.75" x14ac:dyDescent="0.25">
      <c r="B1271" s="58"/>
      <c r="C1271" s="58"/>
      <c r="D1271" s="58"/>
      <c r="E1271" s="58"/>
      <c r="F1271" s="58"/>
      <c r="G1271" s="55"/>
      <c r="H1271" s="55"/>
    </row>
    <row r="1272" spans="2:8" s="56" customFormat="1" ht="15.75" x14ac:dyDescent="0.25">
      <c r="B1272" s="58"/>
      <c r="C1272" s="58"/>
      <c r="D1272" s="58"/>
      <c r="E1272" s="58"/>
      <c r="F1272" s="58"/>
      <c r="G1272" s="55"/>
      <c r="H1272" s="55"/>
    </row>
    <row r="1273" spans="2:8" s="56" customFormat="1" ht="15.75" x14ac:dyDescent="0.25">
      <c r="B1273" s="58"/>
      <c r="C1273" s="58"/>
      <c r="D1273" s="58"/>
      <c r="E1273" s="58"/>
      <c r="F1273" s="58"/>
      <c r="G1273" s="55"/>
      <c r="H1273" s="55"/>
    </row>
    <row r="1274" spans="2:8" s="56" customFormat="1" ht="15.75" x14ac:dyDescent="0.25">
      <c r="B1274" s="58"/>
      <c r="C1274" s="58"/>
      <c r="D1274" s="58"/>
      <c r="E1274" s="58"/>
      <c r="F1274" s="58"/>
      <c r="G1274" s="55"/>
      <c r="H1274" s="55"/>
    </row>
    <row r="1275" spans="2:8" s="56" customFormat="1" ht="15.75" x14ac:dyDescent="0.25">
      <c r="B1275" s="58"/>
      <c r="C1275" s="58"/>
      <c r="D1275" s="58"/>
      <c r="E1275" s="58"/>
      <c r="F1275" s="58"/>
      <c r="G1275" s="55"/>
      <c r="H1275" s="55"/>
    </row>
    <row r="1276" spans="2:8" s="56" customFormat="1" ht="15.75" x14ac:dyDescent="0.25">
      <c r="B1276" s="58"/>
      <c r="C1276" s="58"/>
      <c r="D1276" s="58"/>
      <c r="E1276" s="58"/>
      <c r="F1276" s="58"/>
      <c r="G1276" s="55"/>
      <c r="H1276" s="55"/>
    </row>
    <row r="1277" spans="2:8" s="56" customFormat="1" ht="15.75" x14ac:dyDescent="0.25">
      <c r="B1277" s="58"/>
      <c r="C1277" s="58"/>
      <c r="D1277" s="58"/>
      <c r="E1277" s="58"/>
      <c r="F1277" s="58"/>
      <c r="G1277" s="55"/>
      <c r="H1277" s="55"/>
    </row>
    <row r="1278" spans="2:8" s="56" customFormat="1" ht="15.75" x14ac:dyDescent="0.25">
      <c r="B1278" s="58"/>
      <c r="C1278" s="58"/>
      <c r="D1278" s="58"/>
      <c r="E1278" s="58"/>
      <c r="F1278" s="58"/>
      <c r="G1278" s="55"/>
      <c r="H1278" s="55"/>
    </row>
    <row r="1279" spans="2:8" s="56" customFormat="1" ht="15.75" x14ac:dyDescent="0.25">
      <c r="B1279" s="58"/>
      <c r="C1279" s="58"/>
      <c r="D1279" s="58"/>
      <c r="E1279" s="58"/>
      <c r="F1279" s="58"/>
      <c r="G1279" s="55"/>
      <c r="H1279" s="55"/>
    </row>
    <row r="1280" spans="2:8" s="56" customFormat="1" ht="15.75" x14ac:dyDescent="0.25">
      <c r="B1280" s="58"/>
      <c r="C1280" s="58"/>
      <c r="D1280" s="58"/>
      <c r="E1280" s="58"/>
      <c r="F1280" s="58"/>
      <c r="G1280" s="55"/>
      <c r="H1280" s="55"/>
    </row>
    <row r="1281" spans="2:8" s="56" customFormat="1" ht="15.75" x14ac:dyDescent="0.25">
      <c r="B1281" s="58"/>
      <c r="C1281" s="58"/>
      <c r="D1281" s="58"/>
      <c r="E1281" s="58"/>
      <c r="F1281" s="58"/>
      <c r="G1281" s="55"/>
      <c r="H1281" s="55"/>
    </row>
    <row r="1282" spans="2:8" s="56" customFormat="1" ht="15.75" x14ac:dyDescent="0.25">
      <c r="B1282" s="58"/>
      <c r="C1282" s="58"/>
      <c r="D1282" s="58"/>
      <c r="E1282" s="58"/>
      <c r="F1282" s="58"/>
      <c r="G1282" s="55"/>
      <c r="H1282" s="55"/>
    </row>
    <row r="1283" spans="2:8" s="56" customFormat="1" ht="15.75" x14ac:dyDescent="0.25">
      <c r="B1283" s="58"/>
      <c r="C1283" s="58"/>
      <c r="D1283" s="58"/>
      <c r="E1283" s="58"/>
      <c r="F1283" s="58"/>
      <c r="G1283" s="55"/>
      <c r="H1283" s="55"/>
    </row>
    <row r="1284" spans="2:8" s="56" customFormat="1" ht="15.75" x14ac:dyDescent="0.25">
      <c r="B1284" s="58"/>
      <c r="C1284" s="58"/>
      <c r="D1284" s="58"/>
      <c r="E1284" s="58"/>
      <c r="F1284" s="58"/>
      <c r="G1284" s="55"/>
      <c r="H1284" s="55"/>
    </row>
    <row r="1285" spans="2:8" s="56" customFormat="1" ht="15.75" x14ac:dyDescent="0.25">
      <c r="B1285" s="58"/>
      <c r="C1285" s="58"/>
      <c r="D1285" s="58"/>
      <c r="E1285" s="58"/>
      <c r="F1285" s="58"/>
      <c r="G1285" s="55"/>
      <c r="H1285" s="55"/>
    </row>
    <row r="1286" spans="2:8" s="56" customFormat="1" ht="15.75" x14ac:dyDescent="0.25">
      <c r="B1286" s="58"/>
      <c r="C1286" s="58"/>
      <c r="D1286" s="58"/>
      <c r="E1286" s="58"/>
      <c r="F1286" s="58"/>
      <c r="G1286" s="55"/>
      <c r="H1286" s="55"/>
    </row>
    <row r="1287" spans="2:8" s="56" customFormat="1" ht="15.75" x14ac:dyDescent="0.25">
      <c r="B1287" s="58"/>
      <c r="C1287" s="58"/>
      <c r="D1287" s="58"/>
      <c r="E1287" s="58"/>
      <c r="F1287" s="58"/>
      <c r="G1287" s="55"/>
      <c r="H1287" s="55"/>
    </row>
    <row r="1288" spans="2:8" s="56" customFormat="1" ht="15.75" x14ac:dyDescent="0.25">
      <c r="B1288" s="58"/>
      <c r="C1288" s="58"/>
      <c r="D1288" s="58"/>
      <c r="E1288" s="58"/>
      <c r="F1288" s="58"/>
      <c r="G1288" s="55"/>
      <c r="H1288" s="55"/>
    </row>
    <row r="1289" spans="2:8" s="56" customFormat="1" ht="15.75" x14ac:dyDescent="0.25">
      <c r="B1289" s="58"/>
      <c r="C1289" s="58"/>
      <c r="D1289" s="58"/>
      <c r="E1289" s="58"/>
      <c r="F1289" s="58"/>
      <c r="G1289" s="55"/>
      <c r="H1289" s="55"/>
    </row>
    <row r="1290" spans="2:8" s="56" customFormat="1" ht="15.75" x14ac:dyDescent="0.25">
      <c r="B1290" s="58"/>
      <c r="C1290" s="58"/>
      <c r="D1290" s="58"/>
      <c r="E1290" s="58"/>
      <c r="F1290" s="58"/>
      <c r="G1290" s="55"/>
      <c r="H1290" s="55"/>
    </row>
    <row r="1291" spans="2:8" s="56" customFormat="1" ht="15.75" x14ac:dyDescent="0.25">
      <c r="B1291" s="58"/>
      <c r="C1291" s="58"/>
      <c r="D1291" s="58"/>
      <c r="E1291" s="58"/>
      <c r="F1291" s="58"/>
      <c r="G1291" s="55"/>
      <c r="H1291" s="55"/>
    </row>
    <row r="1292" spans="2:8" s="56" customFormat="1" ht="15.75" x14ac:dyDescent="0.25">
      <c r="B1292" s="58"/>
      <c r="C1292" s="58"/>
      <c r="D1292" s="58"/>
      <c r="E1292" s="58"/>
      <c r="F1292" s="58"/>
      <c r="G1292" s="55"/>
      <c r="H1292" s="55"/>
    </row>
    <row r="1293" spans="2:8" s="56" customFormat="1" ht="15.75" x14ac:dyDescent="0.25">
      <c r="B1293" s="58"/>
      <c r="C1293" s="58"/>
      <c r="D1293" s="58"/>
      <c r="E1293" s="58"/>
      <c r="F1293" s="58"/>
      <c r="G1293" s="55"/>
      <c r="H1293" s="55"/>
    </row>
    <row r="1294" spans="2:8" s="56" customFormat="1" ht="15.75" x14ac:dyDescent="0.25">
      <c r="B1294" s="58"/>
      <c r="C1294" s="58"/>
      <c r="D1294" s="58"/>
      <c r="E1294" s="58"/>
      <c r="F1294" s="58"/>
      <c r="G1294" s="55"/>
      <c r="H1294" s="55"/>
    </row>
    <row r="1295" spans="2:8" s="56" customFormat="1" ht="15.75" x14ac:dyDescent="0.25">
      <c r="B1295" s="58"/>
      <c r="C1295" s="58"/>
      <c r="D1295" s="58"/>
      <c r="E1295" s="58"/>
      <c r="F1295" s="58"/>
      <c r="G1295" s="55"/>
      <c r="H1295" s="55"/>
    </row>
    <row r="1296" spans="2:8" s="56" customFormat="1" ht="15.75" x14ac:dyDescent="0.25">
      <c r="B1296" s="58"/>
      <c r="C1296" s="58"/>
      <c r="D1296" s="58"/>
      <c r="E1296" s="58"/>
      <c r="F1296" s="58"/>
      <c r="G1296" s="55"/>
      <c r="H1296" s="55"/>
    </row>
    <row r="1297" spans="2:8" s="56" customFormat="1" ht="15.75" x14ac:dyDescent="0.25">
      <c r="B1297" s="58"/>
      <c r="C1297" s="58"/>
      <c r="D1297" s="58"/>
      <c r="E1297" s="58"/>
      <c r="F1297" s="58"/>
      <c r="G1297" s="55"/>
      <c r="H1297" s="55"/>
    </row>
    <row r="1298" spans="2:8" s="56" customFormat="1" ht="15.75" x14ac:dyDescent="0.25">
      <c r="B1298" s="58"/>
      <c r="C1298" s="58"/>
      <c r="D1298" s="58"/>
      <c r="E1298" s="58"/>
      <c r="F1298" s="58"/>
      <c r="G1298" s="55"/>
      <c r="H1298" s="55"/>
    </row>
    <row r="1299" spans="2:8" s="56" customFormat="1" ht="15.75" x14ac:dyDescent="0.25">
      <c r="B1299" s="58"/>
      <c r="C1299" s="58"/>
      <c r="D1299" s="58"/>
      <c r="E1299" s="58"/>
      <c r="F1299" s="58"/>
      <c r="G1299" s="55"/>
      <c r="H1299" s="55"/>
    </row>
    <row r="1300" spans="2:8" s="56" customFormat="1" ht="15.75" x14ac:dyDescent="0.25">
      <c r="B1300" s="58"/>
      <c r="C1300" s="58"/>
      <c r="D1300" s="58"/>
      <c r="E1300" s="58"/>
      <c r="F1300" s="58"/>
      <c r="G1300" s="55"/>
      <c r="H1300" s="55"/>
    </row>
    <row r="1301" spans="2:8" s="56" customFormat="1" ht="15.75" x14ac:dyDescent="0.25">
      <c r="B1301" s="58"/>
      <c r="C1301" s="58"/>
      <c r="D1301" s="58"/>
      <c r="E1301" s="58"/>
      <c r="F1301" s="58"/>
      <c r="G1301" s="55"/>
      <c r="H1301" s="55"/>
    </row>
    <row r="1302" spans="2:8" s="56" customFormat="1" ht="15.75" x14ac:dyDescent="0.25">
      <c r="B1302" s="58"/>
      <c r="C1302" s="58"/>
      <c r="D1302" s="58"/>
      <c r="E1302" s="58"/>
      <c r="F1302" s="58"/>
      <c r="G1302" s="55"/>
      <c r="H1302" s="55"/>
    </row>
    <row r="1303" spans="2:8" s="56" customFormat="1" ht="15.75" x14ac:dyDescent="0.25">
      <c r="B1303" s="58"/>
      <c r="C1303" s="58"/>
      <c r="D1303" s="58"/>
      <c r="E1303" s="58"/>
      <c r="F1303" s="58"/>
      <c r="G1303" s="55"/>
      <c r="H1303" s="55"/>
    </row>
    <row r="1304" spans="2:8" s="56" customFormat="1" ht="15.75" x14ac:dyDescent="0.25">
      <c r="B1304" s="58"/>
      <c r="C1304" s="58"/>
      <c r="D1304" s="58"/>
      <c r="E1304" s="58"/>
      <c r="F1304" s="58"/>
      <c r="G1304" s="55"/>
      <c r="H1304" s="55"/>
    </row>
    <row r="1305" spans="2:8" s="56" customFormat="1" ht="15.75" x14ac:dyDescent="0.25">
      <c r="B1305" s="58"/>
      <c r="C1305" s="58"/>
      <c r="D1305" s="58"/>
      <c r="E1305" s="58"/>
      <c r="F1305" s="58"/>
      <c r="G1305" s="55"/>
      <c r="H1305" s="55"/>
    </row>
    <row r="1306" spans="2:8" s="56" customFormat="1" ht="15.75" x14ac:dyDescent="0.25">
      <c r="B1306" s="58"/>
      <c r="C1306" s="58"/>
      <c r="D1306" s="58"/>
      <c r="E1306" s="58"/>
      <c r="F1306" s="58"/>
      <c r="G1306" s="55"/>
      <c r="H1306" s="55"/>
    </row>
    <row r="1307" spans="2:8" s="56" customFormat="1" ht="15.75" x14ac:dyDescent="0.25">
      <c r="B1307" s="58"/>
      <c r="C1307" s="58"/>
      <c r="D1307" s="58"/>
      <c r="E1307" s="58"/>
      <c r="F1307" s="58"/>
      <c r="G1307" s="55"/>
      <c r="H1307" s="55"/>
    </row>
    <row r="1308" spans="2:8" s="56" customFormat="1" ht="15.75" x14ac:dyDescent="0.25">
      <c r="B1308" s="58"/>
      <c r="C1308" s="58"/>
      <c r="D1308" s="58"/>
      <c r="E1308" s="58"/>
      <c r="F1308" s="58"/>
      <c r="G1308" s="55"/>
      <c r="H1308" s="55"/>
    </row>
    <row r="1309" spans="2:8" s="56" customFormat="1" ht="15.75" x14ac:dyDescent="0.25">
      <c r="B1309" s="58"/>
      <c r="C1309" s="58"/>
      <c r="D1309" s="58"/>
      <c r="E1309" s="58"/>
      <c r="F1309" s="58"/>
      <c r="G1309" s="55"/>
      <c r="H1309" s="55"/>
    </row>
    <row r="1310" spans="2:8" s="56" customFormat="1" ht="15.75" x14ac:dyDescent="0.25">
      <c r="B1310" s="58"/>
      <c r="C1310" s="58"/>
      <c r="D1310" s="58"/>
      <c r="E1310" s="58"/>
      <c r="F1310" s="58"/>
      <c r="G1310" s="55"/>
      <c r="H1310" s="55"/>
    </row>
    <row r="1311" spans="2:8" s="56" customFormat="1" ht="15.75" x14ac:dyDescent="0.25">
      <c r="B1311" s="58"/>
      <c r="C1311" s="58"/>
      <c r="D1311" s="58"/>
      <c r="E1311" s="58"/>
      <c r="F1311" s="58"/>
      <c r="G1311" s="55"/>
      <c r="H1311" s="55"/>
    </row>
    <row r="1312" spans="2:8" s="56" customFormat="1" ht="15.75" x14ac:dyDescent="0.25">
      <c r="B1312" s="58"/>
      <c r="C1312" s="58"/>
      <c r="D1312" s="58"/>
      <c r="E1312" s="58"/>
      <c r="F1312" s="58"/>
      <c r="G1312" s="55"/>
      <c r="H1312" s="55"/>
    </row>
    <row r="1313" spans="2:8" s="56" customFormat="1" ht="15.75" x14ac:dyDescent="0.25">
      <c r="B1313" s="58"/>
      <c r="C1313" s="58"/>
      <c r="D1313" s="58"/>
      <c r="E1313" s="58"/>
      <c r="F1313" s="58"/>
      <c r="G1313" s="55"/>
      <c r="H1313" s="55"/>
    </row>
    <row r="1314" spans="2:8" s="56" customFormat="1" ht="15.75" x14ac:dyDescent="0.25">
      <c r="B1314" s="58"/>
      <c r="C1314" s="58"/>
      <c r="D1314" s="58"/>
      <c r="E1314" s="58"/>
      <c r="F1314" s="58"/>
      <c r="G1314" s="55"/>
      <c r="H1314" s="55"/>
    </row>
    <row r="1315" spans="2:8" s="56" customFormat="1" ht="15.75" x14ac:dyDescent="0.25">
      <c r="B1315" s="58"/>
      <c r="C1315" s="58"/>
      <c r="D1315" s="58"/>
      <c r="E1315" s="58"/>
      <c r="F1315" s="58"/>
      <c r="G1315" s="55"/>
      <c r="H1315" s="55"/>
    </row>
    <row r="1316" spans="2:8" s="56" customFormat="1" ht="15.75" x14ac:dyDescent="0.25">
      <c r="B1316" s="58"/>
      <c r="C1316" s="58"/>
      <c r="D1316" s="58"/>
      <c r="E1316" s="58"/>
      <c r="F1316" s="58"/>
      <c r="G1316" s="55"/>
      <c r="H1316" s="55"/>
    </row>
    <row r="1317" spans="2:8" s="56" customFormat="1" ht="15.75" x14ac:dyDescent="0.25">
      <c r="B1317" s="58"/>
      <c r="C1317" s="58"/>
      <c r="D1317" s="58"/>
      <c r="E1317" s="58"/>
      <c r="F1317" s="58"/>
      <c r="G1317" s="55"/>
      <c r="H1317" s="55"/>
    </row>
    <row r="1318" spans="2:8" s="56" customFormat="1" ht="15.75" x14ac:dyDescent="0.25">
      <c r="B1318" s="58"/>
      <c r="C1318" s="58"/>
      <c r="D1318" s="58"/>
      <c r="E1318" s="58"/>
      <c r="F1318" s="58"/>
      <c r="G1318" s="55"/>
      <c r="H1318" s="55"/>
    </row>
    <row r="1319" spans="2:8" s="56" customFormat="1" ht="15.75" x14ac:dyDescent="0.25">
      <c r="B1319" s="58"/>
      <c r="C1319" s="58"/>
      <c r="D1319" s="58"/>
      <c r="E1319" s="58"/>
      <c r="F1319" s="58"/>
      <c r="G1319" s="55"/>
      <c r="H1319" s="55"/>
    </row>
    <row r="1320" spans="2:8" s="56" customFormat="1" ht="15.75" x14ac:dyDescent="0.25">
      <c r="B1320" s="58"/>
      <c r="C1320" s="58"/>
      <c r="D1320" s="58"/>
      <c r="E1320" s="58"/>
      <c r="F1320" s="58"/>
      <c r="G1320" s="55"/>
      <c r="H1320" s="55"/>
    </row>
    <row r="1321" spans="2:8" s="56" customFormat="1" ht="15.75" x14ac:dyDescent="0.25">
      <c r="B1321" s="58"/>
      <c r="C1321" s="58"/>
      <c r="D1321" s="58"/>
      <c r="E1321" s="58"/>
      <c r="F1321" s="58"/>
      <c r="G1321" s="55"/>
      <c r="H1321" s="55"/>
    </row>
    <row r="1322" spans="2:8" s="56" customFormat="1" ht="15.75" x14ac:dyDescent="0.25">
      <c r="B1322" s="58"/>
      <c r="C1322" s="58"/>
      <c r="D1322" s="58"/>
      <c r="E1322" s="58"/>
      <c r="F1322" s="58"/>
      <c r="G1322" s="55"/>
      <c r="H1322" s="55"/>
    </row>
    <row r="1323" spans="2:8" s="56" customFormat="1" ht="15.75" x14ac:dyDescent="0.25">
      <c r="B1323" s="58"/>
      <c r="C1323" s="58"/>
      <c r="D1323" s="58"/>
      <c r="E1323" s="58"/>
      <c r="F1323" s="58"/>
      <c r="G1323" s="55"/>
      <c r="H1323" s="55"/>
    </row>
    <row r="1324" spans="2:8" s="56" customFormat="1" ht="15.75" x14ac:dyDescent="0.25">
      <c r="B1324" s="58"/>
      <c r="C1324" s="58"/>
      <c r="D1324" s="58"/>
      <c r="E1324" s="58"/>
      <c r="F1324" s="58"/>
      <c r="G1324" s="55"/>
      <c r="H1324" s="55"/>
    </row>
    <row r="1325" spans="2:8" s="56" customFormat="1" ht="15.75" x14ac:dyDescent="0.25">
      <c r="B1325" s="58"/>
      <c r="C1325" s="58"/>
      <c r="D1325" s="58"/>
      <c r="E1325" s="58"/>
      <c r="F1325" s="58"/>
      <c r="G1325" s="55"/>
      <c r="H1325" s="55"/>
    </row>
    <row r="1326" spans="2:8" s="56" customFormat="1" ht="15.75" x14ac:dyDescent="0.25">
      <c r="B1326" s="58"/>
      <c r="C1326" s="58"/>
      <c r="D1326" s="58"/>
      <c r="E1326" s="58"/>
      <c r="F1326" s="58"/>
      <c r="G1326" s="55"/>
      <c r="H1326" s="55"/>
    </row>
    <row r="1327" spans="2:8" s="56" customFormat="1" ht="15.75" x14ac:dyDescent="0.25">
      <c r="B1327" s="58"/>
      <c r="C1327" s="58"/>
      <c r="D1327" s="58"/>
      <c r="E1327" s="58"/>
      <c r="F1327" s="58"/>
      <c r="G1327" s="55"/>
      <c r="H1327" s="55"/>
    </row>
    <row r="1328" spans="2:8" s="56" customFormat="1" ht="15.75" x14ac:dyDescent="0.25">
      <c r="B1328" s="58"/>
      <c r="C1328" s="58"/>
      <c r="D1328" s="58"/>
      <c r="E1328" s="58"/>
      <c r="F1328" s="58"/>
      <c r="G1328" s="55"/>
      <c r="H1328" s="55"/>
    </row>
    <row r="1329" spans="2:8" s="56" customFormat="1" ht="15.75" x14ac:dyDescent="0.25">
      <c r="B1329" s="58"/>
      <c r="C1329" s="58"/>
      <c r="D1329" s="58"/>
      <c r="E1329" s="58"/>
      <c r="F1329" s="58"/>
      <c r="G1329" s="55"/>
      <c r="H1329" s="55"/>
    </row>
    <row r="1330" spans="2:8" s="56" customFormat="1" ht="15.75" x14ac:dyDescent="0.25">
      <c r="B1330" s="58"/>
      <c r="C1330" s="58"/>
      <c r="D1330" s="58"/>
      <c r="E1330" s="58"/>
      <c r="F1330" s="58"/>
      <c r="G1330" s="55"/>
      <c r="H1330" s="55"/>
    </row>
    <row r="1331" spans="2:8" s="56" customFormat="1" ht="15.75" x14ac:dyDescent="0.25">
      <c r="B1331" s="58"/>
      <c r="C1331" s="58"/>
      <c r="D1331" s="58"/>
      <c r="E1331" s="58"/>
      <c r="F1331" s="58"/>
      <c r="G1331" s="55"/>
      <c r="H1331" s="55"/>
    </row>
    <row r="1332" spans="2:8" s="56" customFormat="1" ht="15.75" x14ac:dyDescent="0.25">
      <c r="B1332" s="58"/>
      <c r="C1332" s="58"/>
      <c r="D1332" s="58"/>
      <c r="E1332" s="58"/>
      <c r="F1332" s="58"/>
      <c r="G1332" s="55"/>
      <c r="H1332" s="55"/>
    </row>
    <row r="1333" spans="2:8" s="56" customFormat="1" ht="15.75" x14ac:dyDescent="0.25">
      <c r="B1333" s="58"/>
      <c r="C1333" s="58"/>
      <c r="D1333" s="58"/>
      <c r="E1333" s="58"/>
      <c r="F1333" s="58"/>
      <c r="G1333" s="55"/>
      <c r="H1333" s="55"/>
    </row>
    <row r="1334" spans="2:8" s="56" customFormat="1" ht="15.75" x14ac:dyDescent="0.25">
      <c r="B1334" s="58"/>
      <c r="C1334" s="58"/>
      <c r="D1334" s="58"/>
      <c r="E1334" s="58"/>
      <c r="F1334" s="58"/>
      <c r="G1334" s="55"/>
      <c r="H1334" s="55"/>
    </row>
    <row r="1335" spans="2:8" s="56" customFormat="1" ht="15.75" x14ac:dyDescent="0.25">
      <c r="B1335" s="58"/>
      <c r="C1335" s="58"/>
      <c r="D1335" s="58"/>
      <c r="E1335" s="58"/>
      <c r="F1335" s="58"/>
      <c r="G1335" s="55"/>
      <c r="H1335" s="55"/>
    </row>
    <row r="1336" spans="2:8" s="56" customFormat="1" ht="15.75" x14ac:dyDescent="0.25">
      <c r="B1336" s="58"/>
      <c r="C1336" s="58"/>
      <c r="D1336" s="58"/>
      <c r="E1336" s="58"/>
      <c r="F1336" s="58"/>
      <c r="G1336" s="55"/>
      <c r="H1336" s="55"/>
    </row>
    <row r="1337" spans="2:8" s="56" customFormat="1" ht="15.75" x14ac:dyDescent="0.25">
      <c r="B1337" s="58"/>
      <c r="C1337" s="58"/>
      <c r="D1337" s="58"/>
      <c r="E1337" s="58"/>
      <c r="F1337" s="58"/>
      <c r="G1337" s="55"/>
      <c r="H1337" s="55"/>
    </row>
    <row r="1338" spans="2:8" s="56" customFormat="1" ht="15.75" x14ac:dyDescent="0.25">
      <c r="B1338" s="58"/>
      <c r="C1338" s="58"/>
      <c r="D1338" s="58"/>
      <c r="E1338" s="58"/>
      <c r="F1338" s="58"/>
      <c r="G1338" s="55"/>
      <c r="H1338" s="55"/>
    </row>
    <row r="1339" spans="2:8" s="56" customFormat="1" ht="15.75" x14ac:dyDescent="0.25">
      <c r="B1339" s="58"/>
      <c r="C1339" s="58"/>
      <c r="D1339" s="58"/>
      <c r="E1339" s="58"/>
      <c r="F1339" s="58"/>
      <c r="G1339" s="55"/>
      <c r="H1339" s="55"/>
    </row>
    <row r="1340" spans="2:8" s="56" customFormat="1" ht="15.75" x14ac:dyDescent="0.25">
      <c r="B1340" s="58"/>
      <c r="C1340" s="58"/>
      <c r="D1340" s="58"/>
      <c r="E1340" s="58"/>
      <c r="F1340" s="58"/>
      <c r="G1340" s="55"/>
      <c r="H1340" s="55"/>
    </row>
    <row r="1341" spans="2:8" s="56" customFormat="1" ht="15.75" x14ac:dyDescent="0.25">
      <c r="B1341" s="58"/>
      <c r="C1341" s="58"/>
      <c r="D1341" s="58"/>
      <c r="E1341" s="58"/>
      <c r="F1341" s="58"/>
      <c r="G1341" s="55"/>
      <c r="H1341" s="55"/>
    </row>
    <row r="1342" spans="2:8" s="56" customFormat="1" ht="15.75" x14ac:dyDescent="0.25">
      <c r="B1342" s="58"/>
      <c r="C1342" s="58"/>
      <c r="D1342" s="58"/>
      <c r="E1342" s="58"/>
      <c r="F1342" s="58"/>
      <c r="G1342" s="55"/>
      <c r="H1342" s="55"/>
    </row>
    <row r="1343" spans="2:8" s="56" customFormat="1" ht="15.75" x14ac:dyDescent="0.25">
      <c r="B1343" s="58"/>
      <c r="C1343" s="58"/>
      <c r="D1343" s="58"/>
      <c r="E1343" s="58"/>
      <c r="F1343" s="58"/>
      <c r="G1343" s="55"/>
      <c r="H1343" s="55"/>
    </row>
    <row r="1344" spans="2:8" s="56" customFormat="1" ht="15.75" x14ac:dyDescent="0.25">
      <c r="B1344" s="58"/>
      <c r="C1344" s="58"/>
      <c r="D1344" s="58"/>
      <c r="E1344" s="58"/>
      <c r="F1344" s="58"/>
      <c r="G1344" s="55"/>
      <c r="H1344" s="55"/>
    </row>
    <row r="1345" spans="2:8" s="56" customFormat="1" ht="15.75" x14ac:dyDescent="0.25">
      <c r="B1345" s="58"/>
      <c r="C1345" s="58"/>
      <c r="D1345" s="58"/>
      <c r="E1345" s="58"/>
      <c r="F1345" s="58"/>
      <c r="G1345" s="55"/>
      <c r="H1345" s="55"/>
    </row>
    <row r="1346" spans="2:8" s="56" customFormat="1" ht="15.75" x14ac:dyDescent="0.25">
      <c r="B1346" s="58"/>
      <c r="C1346" s="58"/>
      <c r="D1346" s="58"/>
      <c r="E1346" s="58"/>
      <c r="F1346" s="58"/>
      <c r="G1346" s="55"/>
      <c r="H1346" s="55"/>
    </row>
    <row r="1347" spans="2:8" s="56" customFormat="1" ht="15.75" x14ac:dyDescent="0.25">
      <c r="B1347" s="58"/>
      <c r="C1347" s="58"/>
      <c r="D1347" s="58"/>
      <c r="E1347" s="58"/>
      <c r="F1347" s="58"/>
      <c r="G1347" s="55"/>
      <c r="H1347" s="55"/>
    </row>
    <row r="1348" spans="2:8" s="56" customFormat="1" ht="15.75" x14ac:dyDescent="0.25">
      <c r="B1348" s="58"/>
      <c r="C1348" s="58"/>
      <c r="D1348" s="58"/>
      <c r="E1348" s="58"/>
      <c r="F1348" s="58"/>
      <c r="G1348" s="55"/>
      <c r="H1348" s="55"/>
    </row>
    <row r="1349" spans="2:8" s="56" customFormat="1" ht="15.75" x14ac:dyDescent="0.25">
      <c r="B1349" s="58"/>
      <c r="C1349" s="58"/>
      <c r="D1349" s="58"/>
      <c r="E1349" s="58"/>
      <c r="F1349" s="58"/>
      <c r="G1349" s="55"/>
      <c r="H1349" s="55"/>
    </row>
    <row r="1350" spans="2:8" s="56" customFormat="1" ht="15.75" x14ac:dyDescent="0.25">
      <c r="B1350" s="58"/>
      <c r="C1350" s="58"/>
      <c r="D1350" s="58"/>
      <c r="E1350" s="58"/>
      <c r="F1350" s="58"/>
      <c r="G1350" s="55"/>
      <c r="H1350" s="55"/>
    </row>
    <row r="1351" spans="2:8" s="56" customFormat="1" ht="15.75" x14ac:dyDescent="0.25">
      <c r="B1351" s="58"/>
      <c r="C1351" s="58"/>
      <c r="D1351" s="58"/>
      <c r="E1351" s="58"/>
      <c r="F1351" s="58"/>
      <c r="G1351" s="55"/>
      <c r="H1351" s="55"/>
    </row>
    <row r="1352" spans="2:8" s="56" customFormat="1" ht="15.75" x14ac:dyDescent="0.25">
      <c r="B1352" s="58"/>
      <c r="C1352" s="58"/>
      <c r="D1352" s="58"/>
      <c r="E1352" s="58"/>
      <c r="F1352" s="58"/>
      <c r="G1352" s="55"/>
      <c r="H1352" s="55"/>
    </row>
    <row r="1353" spans="2:8" s="56" customFormat="1" ht="15.75" x14ac:dyDescent="0.25">
      <c r="B1353" s="58"/>
      <c r="C1353" s="58"/>
      <c r="D1353" s="58"/>
      <c r="E1353" s="58"/>
      <c r="F1353" s="58"/>
      <c r="G1353" s="55"/>
      <c r="H1353" s="55"/>
    </row>
    <row r="1354" spans="2:8" s="56" customFormat="1" ht="15.75" x14ac:dyDescent="0.25">
      <c r="B1354" s="58"/>
      <c r="C1354" s="58"/>
      <c r="D1354" s="58"/>
      <c r="E1354" s="58"/>
      <c r="F1354" s="58"/>
      <c r="G1354" s="55"/>
      <c r="H1354" s="55"/>
    </row>
    <row r="1355" spans="2:8" s="56" customFormat="1" ht="15.75" x14ac:dyDescent="0.25">
      <c r="B1355" s="58"/>
      <c r="C1355" s="58"/>
      <c r="D1355" s="58"/>
      <c r="E1355" s="58"/>
      <c r="F1355" s="58"/>
      <c r="G1355" s="55"/>
      <c r="H1355" s="55"/>
    </row>
    <row r="1356" spans="2:8" s="56" customFormat="1" ht="15.75" x14ac:dyDescent="0.25">
      <c r="B1356" s="58"/>
      <c r="C1356" s="58"/>
      <c r="D1356" s="58"/>
      <c r="E1356" s="58"/>
      <c r="F1356" s="58"/>
      <c r="G1356" s="55"/>
      <c r="H1356" s="55"/>
    </row>
    <row r="1357" spans="2:8" s="56" customFormat="1" ht="15.75" x14ac:dyDescent="0.25">
      <c r="B1357" s="58"/>
      <c r="C1357" s="58"/>
      <c r="D1357" s="58"/>
      <c r="E1357" s="58"/>
      <c r="F1357" s="58"/>
      <c r="G1357" s="55"/>
      <c r="H1357" s="55"/>
    </row>
    <row r="1358" spans="2:8" s="56" customFormat="1" ht="15.75" x14ac:dyDescent="0.25">
      <c r="B1358" s="58"/>
      <c r="C1358" s="58"/>
      <c r="D1358" s="58"/>
      <c r="E1358" s="58"/>
      <c r="F1358" s="58"/>
      <c r="G1358" s="55"/>
      <c r="H1358" s="55"/>
    </row>
    <row r="1359" spans="2:8" s="56" customFormat="1" ht="15.75" x14ac:dyDescent="0.25">
      <c r="B1359" s="58"/>
      <c r="C1359" s="58"/>
      <c r="D1359" s="58"/>
      <c r="E1359" s="58"/>
      <c r="F1359" s="58"/>
      <c r="G1359" s="55"/>
      <c r="H1359" s="55"/>
    </row>
    <row r="1360" spans="2:8" s="56" customFormat="1" ht="15.75" x14ac:dyDescent="0.25">
      <c r="B1360" s="58"/>
      <c r="C1360" s="58"/>
      <c r="D1360" s="58"/>
      <c r="E1360" s="58"/>
      <c r="F1360" s="58"/>
      <c r="G1360" s="55"/>
      <c r="H1360" s="55"/>
    </row>
    <row r="1361" spans="2:8" s="56" customFormat="1" ht="15.75" x14ac:dyDescent="0.25">
      <c r="B1361" s="58"/>
      <c r="C1361" s="58"/>
      <c r="D1361" s="58"/>
      <c r="E1361" s="58"/>
      <c r="F1361" s="58"/>
      <c r="G1361" s="55"/>
      <c r="H1361" s="55"/>
    </row>
    <row r="1362" spans="2:8" s="56" customFormat="1" ht="15.75" x14ac:dyDescent="0.25">
      <c r="B1362" s="58"/>
      <c r="C1362" s="58"/>
      <c r="D1362" s="58"/>
      <c r="E1362" s="58"/>
      <c r="F1362" s="58"/>
      <c r="G1362" s="55"/>
      <c r="H1362" s="55"/>
    </row>
    <row r="1363" spans="2:8" s="56" customFormat="1" ht="15.75" x14ac:dyDescent="0.25">
      <c r="B1363" s="58"/>
      <c r="C1363" s="58"/>
      <c r="D1363" s="58"/>
      <c r="E1363" s="58"/>
      <c r="F1363" s="58"/>
      <c r="G1363" s="55"/>
      <c r="H1363" s="55"/>
    </row>
    <row r="1364" spans="2:8" s="56" customFormat="1" ht="15.75" x14ac:dyDescent="0.25">
      <c r="B1364" s="58"/>
      <c r="C1364" s="58"/>
      <c r="D1364" s="58"/>
      <c r="E1364" s="58"/>
      <c r="F1364" s="58"/>
      <c r="G1364" s="55"/>
      <c r="H1364" s="55"/>
    </row>
    <row r="1365" spans="2:8" s="56" customFormat="1" ht="15.75" x14ac:dyDescent="0.25">
      <c r="B1365" s="58"/>
      <c r="C1365" s="58"/>
      <c r="D1365" s="58"/>
      <c r="E1365" s="58"/>
      <c r="F1365" s="58"/>
      <c r="G1365" s="55"/>
      <c r="H1365" s="55"/>
    </row>
    <row r="1366" spans="2:8" s="56" customFormat="1" ht="15.75" x14ac:dyDescent="0.25">
      <c r="B1366" s="58"/>
      <c r="C1366" s="58"/>
      <c r="D1366" s="58"/>
      <c r="E1366" s="58"/>
      <c r="F1366" s="58"/>
      <c r="G1366" s="55"/>
      <c r="H1366" s="55"/>
    </row>
    <row r="1367" spans="2:8" s="56" customFormat="1" ht="15.75" x14ac:dyDescent="0.25">
      <c r="B1367" s="58"/>
      <c r="C1367" s="58"/>
      <c r="D1367" s="58"/>
      <c r="E1367" s="58"/>
      <c r="F1367" s="58"/>
      <c r="G1367" s="55"/>
      <c r="H1367" s="55"/>
    </row>
    <row r="1368" spans="2:8" s="56" customFormat="1" ht="15.75" x14ac:dyDescent="0.25">
      <c r="B1368" s="58"/>
      <c r="C1368" s="58"/>
      <c r="D1368" s="58"/>
      <c r="E1368" s="58"/>
      <c r="F1368" s="58"/>
      <c r="G1368" s="55"/>
      <c r="H1368" s="55"/>
    </row>
    <row r="1369" spans="2:8" s="56" customFormat="1" ht="15.75" x14ac:dyDescent="0.25">
      <c r="B1369" s="58"/>
      <c r="C1369" s="58"/>
      <c r="D1369" s="58"/>
      <c r="E1369" s="58"/>
      <c r="F1369" s="58"/>
      <c r="G1369" s="55"/>
      <c r="H1369" s="55"/>
    </row>
    <row r="1370" spans="2:8" s="56" customFormat="1" ht="15.75" x14ac:dyDescent="0.25">
      <c r="B1370" s="58"/>
      <c r="C1370" s="58"/>
      <c r="D1370" s="58"/>
      <c r="E1370" s="58"/>
      <c r="F1370" s="58"/>
      <c r="G1370" s="55"/>
      <c r="H1370" s="55"/>
    </row>
    <row r="1371" spans="2:8" s="56" customFormat="1" ht="15.75" x14ac:dyDescent="0.25">
      <c r="B1371" s="58"/>
      <c r="C1371" s="58"/>
      <c r="D1371" s="58"/>
      <c r="E1371" s="58"/>
      <c r="F1371" s="58"/>
      <c r="G1371" s="55"/>
      <c r="H1371" s="55"/>
    </row>
    <row r="1372" spans="2:8" s="56" customFormat="1" ht="15.75" x14ac:dyDescent="0.25">
      <c r="B1372" s="58"/>
      <c r="C1372" s="58"/>
      <c r="D1372" s="58"/>
      <c r="E1372" s="58"/>
      <c r="F1372" s="58"/>
      <c r="G1372" s="55"/>
      <c r="H1372" s="55"/>
    </row>
    <row r="1373" spans="2:8" s="56" customFormat="1" ht="15.75" x14ac:dyDescent="0.25">
      <c r="B1373" s="58"/>
      <c r="C1373" s="58"/>
      <c r="D1373" s="58"/>
      <c r="E1373" s="58"/>
      <c r="F1373" s="58"/>
      <c r="G1373" s="55"/>
      <c r="H1373" s="55"/>
    </row>
    <row r="1374" spans="2:8" s="56" customFormat="1" ht="15.75" x14ac:dyDescent="0.25">
      <c r="B1374" s="58"/>
      <c r="C1374" s="58"/>
      <c r="D1374" s="58"/>
      <c r="E1374" s="58"/>
      <c r="F1374" s="58"/>
      <c r="G1374" s="55"/>
      <c r="H1374" s="55"/>
    </row>
    <row r="1375" spans="2:8" s="56" customFormat="1" ht="15.75" x14ac:dyDescent="0.25">
      <c r="B1375" s="58"/>
      <c r="C1375" s="58"/>
      <c r="D1375" s="58"/>
      <c r="E1375" s="58"/>
      <c r="F1375" s="58"/>
      <c r="G1375" s="55"/>
      <c r="H1375" s="55"/>
    </row>
    <row r="1376" spans="2:8" s="56" customFormat="1" ht="15.75" x14ac:dyDescent="0.25">
      <c r="B1376" s="58"/>
      <c r="C1376" s="58"/>
      <c r="D1376" s="58"/>
      <c r="E1376" s="58"/>
      <c r="F1376" s="58"/>
      <c r="G1376" s="55"/>
      <c r="H1376" s="55"/>
    </row>
    <row r="1377" spans="2:8" s="56" customFormat="1" ht="15.75" x14ac:dyDescent="0.25">
      <c r="B1377" s="58"/>
      <c r="C1377" s="58"/>
      <c r="D1377" s="58"/>
      <c r="E1377" s="58"/>
      <c r="F1377" s="58"/>
      <c r="G1377" s="55"/>
      <c r="H1377" s="55"/>
    </row>
    <row r="1378" spans="2:8" s="56" customFormat="1" ht="15.75" x14ac:dyDescent="0.25">
      <c r="B1378" s="58"/>
      <c r="C1378" s="58"/>
      <c r="D1378" s="58"/>
      <c r="E1378" s="58"/>
      <c r="F1378" s="58"/>
      <c r="G1378" s="55"/>
      <c r="H1378" s="55"/>
    </row>
    <row r="1379" spans="2:8" s="56" customFormat="1" ht="15.75" x14ac:dyDescent="0.25">
      <c r="B1379" s="58"/>
      <c r="C1379" s="58"/>
      <c r="D1379" s="58"/>
      <c r="E1379" s="58"/>
      <c r="F1379" s="58"/>
      <c r="G1379" s="55"/>
      <c r="H1379" s="55"/>
    </row>
    <row r="1380" spans="2:8" s="56" customFormat="1" ht="15.75" x14ac:dyDescent="0.25">
      <c r="B1380" s="58"/>
      <c r="C1380" s="58"/>
      <c r="D1380" s="58"/>
      <c r="E1380" s="58"/>
      <c r="F1380" s="58"/>
      <c r="G1380" s="55"/>
      <c r="H1380" s="55"/>
    </row>
    <row r="1381" spans="2:8" s="56" customFormat="1" ht="15.75" x14ac:dyDescent="0.25">
      <c r="B1381" s="58"/>
      <c r="C1381" s="58"/>
      <c r="D1381" s="58"/>
      <c r="E1381" s="58"/>
      <c r="F1381" s="58"/>
      <c r="G1381" s="55"/>
      <c r="H1381" s="55"/>
    </row>
    <row r="1382" spans="2:8" s="56" customFormat="1" ht="15.75" x14ac:dyDescent="0.25">
      <c r="B1382" s="58"/>
      <c r="C1382" s="58"/>
      <c r="D1382" s="58"/>
      <c r="E1382" s="58"/>
      <c r="F1382" s="58"/>
      <c r="G1382" s="55"/>
      <c r="H1382" s="55"/>
    </row>
    <row r="1383" spans="2:8" s="56" customFormat="1" ht="15.75" x14ac:dyDescent="0.25">
      <c r="B1383" s="58"/>
      <c r="C1383" s="58"/>
      <c r="D1383" s="58"/>
      <c r="E1383" s="58"/>
      <c r="F1383" s="58"/>
      <c r="G1383" s="55"/>
      <c r="H1383" s="55"/>
    </row>
    <row r="1384" spans="2:8" s="56" customFormat="1" ht="15.75" x14ac:dyDescent="0.25">
      <c r="B1384" s="58"/>
      <c r="C1384" s="58"/>
      <c r="D1384" s="58"/>
      <c r="E1384" s="58"/>
      <c r="F1384" s="58"/>
      <c r="G1384" s="55"/>
      <c r="H1384" s="55"/>
    </row>
    <row r="1385" spans="2:8" s="56" customFormat="1" ht="15.75" x14ac:dyDescent="0.25">
      <c r="B1385" s="58"/>
      <c r="C1385" s="58"/>
      <c r="D1385" s="58"/>
      <c r="E1385" s="58"/>
      <c r="F1385" s="58"/>
      <c r="G1385" s="55"/>
      <c r="H1385" s="55"/>
    </row>
    <row r="1386" spans="2:8" s="56" customFormat="1" ht="15.75" x14ac:dyDescent="0.25">
      <c r="B1386" s="58"/>
      <c r="C1386" s="58"/>
      <c r="D1386" s="58"/>
      <c r="E1386" s="58"/>
      <c r="F1386" s="58"/>
      <c r="G1386" s="55"/>
      <c r="H1386" s="55"/>
    </row>
    <row r="1387" spans="2:8" s="56" customFormat="1" ht="15.75" x14ac:dyDescent="0.25">
      <c r="B1387" s="58"/>
      <c r="C1387" s="58"/>
      <c r="D1387" s="58"/>
      <c r="E1387" s="58"/>
      <c r="F1387" s="58"/>
      <c r="G1387" s="55"/>
      <c r="H1387" s="55"/>
    </row>
    <row r="1388" spans="2:8" s="56" customFormat="1" ht="15.75" x14ac:dyDescent="0.25">
      <c r="B1388" s="58"/>
      <c r="C1388" s="58"/>
      <c r="D1388" s="58"/>
      <c r="E1388" s="58"/>
      <c r="F1388" s="58"/>
      <c r="G1388" s="55"/>
      <c r="H1388" s="55"/>
    </row>
    <row r="1389" spans="2:8" s="56" customFormat="1" ht="15.75" x14ac:dyDescent="0.25">
      <c r="B1389" s="58"/>
      <c r="C1389" s="58"/>
      <c r="D1389" s="58"/>
      <c r="E1389" s="58"/>
      <c r="F1389" s="58"/>
      <c r="G1389" s="55"/>
      <c r="H1389" s="55"/>
    </row>
    <row r="1390" spans="2:8" s="56" customFormat="1" ht="15.75" x14ac:dyDescent="0.25">
      <c r="B1390" s="58"/>
      <c r="C1390" s="58"/>
      <c r="D1390" s="58"/>
      <c r="E1390" s="58"/>
      <c r="F1390" s="58"/>
      <c r="G1390" s="55"/>
      <c r="H1390" s="55"/>
    </row>
    <row r="1391" spans="2:8" s="56" customFormat="1" ht="15.75" x14ac:dyDescent="0.25">
      <c r="B1391" s="58"/>
      <c r="C1391" s="58"/>
      <c r="D1391" s="58"/>
      <c r="E1391" s="58"/>
      <c r="F1391" s="58"/>
      <c r="G1391" s="55"/>
      <c r="H1391" s="55"/>
    </row>
    <row r="1392" spans="2:8" s="56" customFormat="1" ht="15.75" x14ac:dyDescent="0.25">
      <c r="B1392" s="58"/>
      <c r="C1392" s="58"/>
      <c r="D1392" s="58"/>
      <c r="E1392" s="58"/>
      <c r="F1392" s="58"/>
      <c r="G1392" s="55"/>
      <c r="H1392" s="55"/>
    </row>
    <row r="1393" spans="2:8" s="56" customFormat="1" ht="15.75" x14ac:dyDescent="0.25">
      <c r="B1393" s="58"/>
      <c r="C1393" s="58"/>
      <c r="D1393" s="58"/>
      <c r="E1393" s="58"/>
      <c r="F1393" s="58"/>
      <c r="G1393" s="55"/>
      <c r="H1393" s="55"/>
    </row>
    <row r="1394" spans="2:8" s="56" customFormat="1" ht="15.75" x14ac:dyDescent="0.25">
      <c r="B1394" s="58"/>
      <c r="C1394" s="58"/>
      <c r="D1394" s="58"/>
      <c r="E1394" s="58"/>
      <c r="F1394" s="58"/>
      <c r="G1394" s="55"/>
      <c r="H1394" s="55"/>
    </row>
    <row r="1395" spans="2:8" s="56" customFormat="1" ht="15.75" x14ac:dyDescent="0.25">
      <c r="B1395" s="58"/>
      <c r="C1395" s="58"/>
      <c r="D1395" s="58"/>
      <c r="E1395" s="58"/>
      <c r="F1395" s="58"/>
      <c r="G1395" s="55"/>
      <c r="H1395" s="55"/>
    </row>
    <row r="1396" spans="2:8" s="56" customFormat="1" ht="15.75" x14ac:dyDescent="0.25">
      <c r="B1396" s="58"/>
      <c r="C1396" s="58"/>
      <c r="D1396" s="58"/>
      <c r="E1396" s="58"/>
      <c r="F1396" s="58"/>
      <c r="G1396" s="55"/>
      <c r="H1396" s="55"/>
    </row>
    <row r="1397" spans="2:8" s="56" customFormat="1" ht="15.75" x14ac:dyDescent="0.25">
      <c r="B1397" s="58"/>
      <c r="C1397" s="58"/>
      <c r="D1397" s="58"/>
      <c r="E1397" s="58"/>
      <c r="F1397" s="58"/>
      <c r="G1397" s="55"/>
      <c r="H1397" s="55"/>
    </row>
    <row r="1398" spans="2:8" s="56" customFormat="1" ht="15.75" x14ac:dyDescent="0.25">
      <c r="B1398" s="58"/>
      <c r="C1398" s="58"/>
      <c r="D1398" s="58"/>
      <c r="E1398" s="58"/>
      <c r="F1398" s="58"/>
      <c r="G1398" s="55"/>
      <c r="H1398" s="55"/>
    </row>
    <row r="1399" spans="2:8" s="56" customFormat="1" ht="15.75" x14ac:dyDescent="0.25">
      <c r="B1399" s="58"/>
      <c r="C1399" s="58"/>
      <c r="D1399" s="58"/>
      <c r="E1399" s="58"/>
      <c r="F1399" s="58"/>
      <c r="G1399" s="55"/>
      <c r="H1399" s="55"/>
    </row>
    <row r="1400" spans="2:8" s="56" customFormat="1" ht="15.75" x14ac:dyDescent="0.25">
      <c r="B1400" s="58"/>
      <c r="C1400" s="58"/>
      <c r="D1400" s="58"/>
      <c r="E1400" s="58"/>
      <c r="F1400" s="58"/>
      <c r="G1400" s="55"/>
      <c r="H1400" s="55"/>
    </row>
    <row r="1401" spans="2:8" s="56" customFormat="1" ht="15.75" x14ac:dyDescent="0.25">
      <c r="B1401" s="58"/>
      <c r="C1401" s="58"/>
      <c r="D1401" s="58"/>
      <c r="E1401" s="58"/>
      <c r="F1401" s="58"/>
      <c r="G1401" s="55"/>
      <c r="H1401" s="55"/>
    </row>
    <row r="1402" spans="2:8" s="56" customFormat="1" ht="15.75" x14ac:dyDescent="0.25">
      <c r="B1402" s="58"/>
      <c r="C1402" s="58"/>
      <c r="D1402" s="58"/>
      <c r="E1402" s="58"/>
      <c r="F1402" s="58"/>
      <c r="G1402" s="55"/>
      <c r="H1402" s="55"/>
    </row>
    <row r="1403" spans="2:8" s="56" customFormat="1" ht="15.75" x14ac:dyDescent="0.25">
      <c r="B1403" s="58"/>
      <c r="C1403" s="58"/>
      <c r="D1403" s="58"/>
      <c r="E1403" s="58"/>
      <c r="F1403" s="58"/>
      <c r="G1403" s="55"/>
      <c r="H1403" s="55"/>
    </row>
    <row r="1404" spans="2:8" s="56" customFormat="1" ht="15.75" x14ac:dyDescent="0.25">
      <c r="B1404" s="58"/>
      <c r="C1404" s="58"/>
      <c r="D1404" s="58"/>
      <c r="E1404" s="58"/>
      <c r="F1404" s="58"/>
      <c r="G1404" s="55"/>
      <c r="H1404" s="55"/>
    </row>
    <row r="1405" spans="2:8" s="56" customFormat="1" ht="15.75" x14ac:dyDescent="0.25">
      <c r="B1405" s="58"/>
      <c r="C1405" s="58"/>
      <c r="D1405" s="58"/>
      <c r="E1405" s="58"/>
      <c r="F1405" s="58"/>
      <c r="G1405" s="55"/>
      <c r="H1405" s="55"/>
    </row>
    <row r="1406" spans="2:8" s="56" customFormat="1" ht="15.75" x14ac:dyDescent="0.25">
      <c r="B1406" s="58"/>
      <c r="C1406" s="58"/>
      <c r="D1406" s="58"/>
      <c r="E1406" s="58"/>
      <c r="F1406" s="58"/>
      <c r="G1406" s="55"/>
      <c r="H1406" s="55"/>
    </row>
    <row r="1407" spans="2:8" s="56" customFormat="1" ht="15.75" x14ac:dyDescent="0.25">
      <c r="B1407" s="58"/>
      <c r="C1407" s="58"/>
      <c r="D1407" s="58"/>
      <c r="E1407" s="58"/>
      <c r="F1407" s="58"/>
      <c r="G1407" s="55"/>
      <c r="H1407" s="55"/>
    </row>
    <row r="1408" spans="2:8" s="56" customFormat="1" ht="15.75" x14ac:dyDescent="0.25">
      <c r="B1408" s="58"/>
      <c r="C1408" s="58"/>
      <c r="D1408" s="58"/>
      <c r="E1408" s="58"/>
      <c r="F1408" s="58"/>
      <c r="G1408" s="55"/>
      <c r="H1408" s="55"/>
    </row>
    <row r="1409" spans="2:8" s="56" customFormat="1" ht="15.75" x14ac:dyDescent="0.25">
      <c r="B1409" s="58"/>
      <c r="C1409" s="58"/>
      <c r="D1409" s="58"/>
      <c r="E1409" s="58"/>
      <c r="F1409" s="58"/>
      <c r="G1409" s="55"/>
      <c r="H1409" s="55"/>
    </row>
    <row r="1410" spans="2:8" s="56" customFormat="1" ht="15.75" x14ac:dyDescent="0.25">
      <c r="B1410" s="58"/>
      <c r="C1410" s="58"/>
      <c r="D1410" s="58"/>
      <c r="E1410" s="58"/>
      <c r="F1410" s="58"/>
      <c r="G1410" s="55"/>
      <c r="H1410" s="55"/>
    </row>
    <row r="1411" spans="2:8" s="56" customFormat="1" ht="15.75" x14ac:dyDescent="0.25">
      <c r="B1411" s="58"/>
      <c r="C1411" s="58"/>
      <c r="D1411" s="58"/>
      <c r="E1411" s="58"/>
      <c r="F1411" s="58"/>
      <c r="G1411" s="55"/>
      <c r="H1411" s="55"/>
    </row>
    <row r="1412" spans="2:8" s="56" customFormat="1" ht="15.75" x14ac:dyDescent="0.25">
      <c r="B1412" s="58"/>
      <c r="C1412" s="58"/>
      <c r="D1412" s="58"/>
      <c r="E1412" s="58"/>
      <c r="F1412" s="58"/>
      <c r="G1412" s="55"/>
      <c r="H1412" s="55"/>
    </row>
    <row r="1413" spans="2:8" s="56" customFormat="1" ht="15.75" x14ac:dyDescent="0.25">
      <c r="B1413" s="58"/>
      <c r="C1413" s="58"/>
      <c r="D1413" s="58"/>
      <c r="E1413" s="58"/>
      <c r="F1413" s="58"/>
      <c r="G1413" s="55"/>
      <c r="H1413" s="55"/>
    </row>
    <row r="1414" spans="2:8" s="56" customFormat="1" ht="15.75" x14ac:dyDescent="0.25">
      <c r="B1414" s="58"/>
      <c r="C1414" s="58"/>
      <c r="D1414" s="58"/>
      <c r="E1414" s="58"/>
      <c r="F1414" s="58"/>
      <c r="G1414" s="55"/>
      <c r="H1414" s="55"/>
    </row>
    <row r="1415" spans="2:8" s="56" customFormat="1" ht="15.75" x14ac:dyDescent="0.25">
      <c r="B1415" s="58"/>
      <c r="C1415" s="58"/>
      <c r="D1415" s="58"/>
      <c r="E1415" s="58"/>
      <c r="F1415" s="58"/>
      <c r="G1415" s="55"/>
      <c r="H1415" s="55"/>
    </row>
    <row r="1416" spans="2:8" s="56" customFormat="1" ht="15.75" x14ac:dyDescent="0.25">
      <c r="B1416" s="58"/>
      <c r="C1416" s="58"/>
      <c r="D1416" s="58"/>
      <c r="E1416" s="58"/>
      <c r="F1416" s="58"/>
      <c r="G1416" s="55"/>
      <c r="H1416" s="55"/>
    </row>
    <row r="1417" spans="2:8" s="56" customFormat="1" ht="15.75" x14ac:dyDescent="0.25">
      <c r="B1417" s="58"/>
      <c r="C1417" s="58"/>
      <c r="D1417" s="58"/>
      <c r="E1417" s="58"/>
      <c r="F1417" s="58"/>
      <c r="G1417" s="55"/>
      <c r="H1417" s="55"/>
    </row>
    <row r="1418" spans="2:8" s="56" customFormat="1" ht="15.75" x14ac:dyDescent="0.25">
      <c r="B1418" s="58"/>
      <c r="C1418" s="58"/>
      <c r="D1418" s="58"/>
      <c r="E1418" s="58"/>
      <c r="F1418" s="58"/>
      <c r="G1418" s="55"/>
      <c r="H1418" s="55"/>
    </row>
    <row r="1419" spans="2:8" s="56" customFormat="1" ht="15.75" x14ac:dyDescent="0.25">
      <c r="B1419" s="58"/>
      <c r="C1419" s="58"/>
      <c r="D1419" s="58"/>
      <c r="E1419" s="58"/>
      <c r="F1419" s="58"/>
      <c r="G1419" s="55"/>
      <c r="H1419" s="55"/>
    </row>
    <row r="1420" spans="2:8" s="56" customFormat="1" ht="15.75" x14ac:dyDescent="0.25">
      <c r="B1420" s="58"/>
      <c r="C1420" s="58"/>
      <c r="D1420" s="58"/>
      <c r="E1420" s="58"/>
      <c r="F1420" s="58"/>
      <c r="G1420" s="55"/>
      <c r="H1420" s="55"/>
    </row>
    <row r="1421" spans="2:8" s="56" customFormat="1" ht="15.75" x14ac:dyDescent="0.25">
      <c r="B1421" s="58"/>
      <c r="C1421" s="58"/>
      <c r="D1421" s="58"/>
      <c r="E1421" s="58"/>
      <c r="F1421" s="58"/>
      <c r="G1421" s="55"/>
      <c r="H1421" s="55"/>
    </row>
    <row r="1422" spans="2:8" s="56" customFormat="1" ht="15.75" x14ac:dyDescent="0.25">
      <c r="B1422" s="58"/>
      <c r="C1422" s="58"/>
      <c r="D1422" s="58"/>
      <c r="E1422" s="58"/>
      <c r="F1422" s="58"/>
      <c r="G1422" s="55"/>
      <c r="H1422" s="55"/>
    </row>
    <row r="1423" spans="2:8" s="56" customFormat="1" ht="15.75" x14ac:dyDescent="0.25">
      <c r="B1423" s="58"/>
      <c r="C1423" s="58"/>
      <c r="D1423" s="58"/>
      <c r="E1423" s="58"/>
      <c r="F1423" s="58"/>
      <c r="G1423" s="55"/>
      <c r="H1423" s="55"/>
    </row>
    <row r="1424" spans="2:8" s="56" customFormat="1" ht="15.75" x14ac:dyDescent="0.25">
      <c r="B1424" s="58"/>
      <c r="C1424" s="58"/>
      <c r="D1424" s="58"/>
      <c r="E1424" s="58"/>
      <c r="F1424" s="58"/>
      <c r="G1424" s="55"/>
      <c r="H1424" s="55"/>
    </row>
    <row r="1425" spans="2:8" s="56" customFormat="1" ht="15.75" x14ac:dyDescent="0.25">
      <c r="B1425" s="58"/>
      <c r="C1425" s="58"/>
      <c r="D1425" s="58"/>
      <c r="E1425" s="58"/>
      <c r="F1425" s="58"/>
      <c r="G1425" s="55"/>
      <c r="H1425" s="55"/>
    </row>
    <row r="1426" spans="2:8" s="56" customFormat="1" ht="15.75" x14ac:dyDescent="0.25">
      <c r="B1426" s="58"/>
      <c r="C1426" s="58"/>
      <c r="D1426" s="58"/>
      <c r="E1426" s="58"/>
      <c r="F1426" s="58"/>
      <c r="G1426" s="55"/>
      <c r="H1426" s="55"/>
    </row>
    <row r="1427" spans="2:8" s="56" customFormat="1" ht="15.75" x14ac:dyDescent="0.25">
      <c r="B1427" s="58"/>
      <c r="C1427" s="58"/>
      <c r="D1427" s="58"/>
      <c r="E1427" s="58"/>
      <c r="F1427" s="58"/>
      <c r="G1427" s="55"/>
      <c r="H1427" s="55"/>
    </row>
    <row r="1428" spans="2:8" s="56" customFormat="1" ht="15.75" x14ac:dyDescent="0.25">
      <c r="B1428" s="58"/>
      <c r="C1428" s="58"/>
      <c r="D1428" s="58"/>
      <c r="E1428" s="58"/>
      <c r="F1428" s="58"/>
      <c r="G1428" s="55"/>
      <c r="H1428" s="55"/>
    </row>
    <row r="1429" spans="2:8" s="56" customFormat="1" ht="15.75" x14ac:dyDescent="0.25">
      <c r="B1429" s="58"/>
      <c r="C1429" s="58"/>
      <c r="D1429" s="58"/>
      <c r="E1429" s="58"/>
      <c r="F1429" s="58"/>
      <c r="G1429" s="55"/>
      <c r="H1429" s="55"/>
    </row>
    <row r="1430" spans="2:8" s="56" customFormat="1" ht="15.75" x14ac:dyDescent="0.25">
      <c r="B1430" s="58"/>
      <c r="C1430" s="58"/>
      <c r="D1430" s="58"/>
      <c r="E1430" s="58"/>
      <c r="F1430" s="58"/>
      <c r="G1430" s="55"/>
      <c r="H1430" s="55"/>
    </row>
    <row r="1431" spans="2:8" s="56" customFormat="1" ht="15.75" x14ac:dyDescent="0.25">
      <c r="B1431" s="58"/>
      <c r="C1431" s="58"/>
      <c r="D1431" s="58"/>
      <c r="E1431" s="58"/>
      <c r="F1431" s="58"/>
      <c r="G1431" s="55"/>
      <c r="H1431" s="55"/>
    </row>
    <row r="1432" spans="2:8" s="56" customFormat="1" ht="15.75" x14ac:dyDescent="0.25">
      <c r="B1432" s="58"/>
      <c r="C1432" s="58"/>
      <c r="D1432" s="58"/>
      <c r="E1432" s="58"/>
      <c r="F1432" s="58"/>
      <c r="G1432" s="55"/>
      <c r="H1432" s="55"/>
    </row>
    <row r="1433" spans="2:8" s="56" customFormat="1" ht="15.75" x14ac:dyDescent="0.25">
      <c r="B1433" s="58"/>
      <c r="C1433" s="58"/>
      <c r="D1433" s="58"/>
      <c r="E1433" s="58"/>
      <c r="F1433" s="58"/>
      <c r="G1433" s="55"/>
      <c r="H1433" s="55"/>
    </row>
    <row r="1434" spans="2:8" s="56" customFormat="1" ht="15.75" x14ac:dyDescent="0.25">
      <c r="B1434" s="58"/>
      <c r="C1434" s="58"/>
      <c r="D1434" s="58"/>
      <c r="E1434" s="58"/>
      <c r="F1434" s="58"/>
      <c r="G1434" s="55"/>
      <c r="H1434" s="55"/>
    </row>
    <row r="1435" spans="2:8" s="56" customFormat="1" ht="15.75" x14ac:dyDescent="0.25">
      <c r="B1435" s="58"/>
      <c r="C1435" s="58"/>
      <c r="D1435" s="58"/>
      <c r="E1435" s="58"/>
      <c r="F1435" s="58"/>
      <c r="G1435" s="55"/>
      <c r="H1435" s="55"/>
    </row>
    <row r="1436" spans="2:8" s="56" customFormat="1" ht="15.75" x14ac:dyDescent="0.25">
      <c r="B1436" s="58"/>
      <c r="C1436" s="58"/>
      <c r="D1436" s="58"/>
      <c r="E1436" s="58"/>
      <c r="F1436" s="58"/>
      <c r="G1436" s="55"/>
      <c r="H1436" s="55"/>
    </row>
    <row r="1437" spans="2:8" s="56" customFormat="1" ht="15.75" x14ac:dyDescent="0.25">
      <c r="B1437" s="58"/>
      <c r="C1437" s="58"/>
      <c r="D1437" s="58"/>
      <c r="E1437" s="58"/>
      <c r="F1437" s="58"/>
      <c r="G1437" s="55"/>
      <c r="H1437" s="55"/>
    </row>
    <row r="1438" spans="2:8" s="56" customFormat="1" ht="15.75" x14ac:dyDescent="0.25">
      <c r="B1438" s="58"/>
      <c r="C1438" s="58"/>
      <c r="D1438" s="58"/>
      <c r="E1438" s="58"/>
      <c r="F1438" s="58"/>
      <c r="G1438" s="55"/>
      <c r="H1438" s="55"/>
    </row>
    <row r="1439" spans="2:8" s="56" customFormat="1" ht="15.75" x14ac:dyDescent="0.25">
      <c r="B1439" s="58"/>
      <c r="C1439" s="58"/>
      <c r="D1439" s="58"/>
      <c r="E1439" s="58"/>
      <c r="F1439" s="58"/>
      <c r="G1439" s="55"/>
      <c r="H1439" s="55"/>
    </row>
    <row r="1440" spans="2:8" s="56" customFormat="1" ht="15.75" x14ac:dyDescent="0.25">
      <c r="B1440" s="58"/>
      <c r="C1440" s="58"/>
      <c r="D1440" s="58"/>
      <c r="E1440" s="58"/>
      <c r="F1440" s="58"/>
      <c r="G1440" s="55"/>
      <c r="H1440" s="55"/>
    </row>
    <row r="1441" spans="2:8" s="56" customFormat="1" ht="15.75" x14ac:dyDescent="0.25">
      <c r="B1441" s="58"/>
      <c r="C1441" s="58"/>
      <c r="D1441" s="58"/>
      <c r="E1441" s="58"/>
      <c r="F1441" s="58"/>
      <c r="G1441" s="55"/>
      <c r="H1441" s="55"/>
    </row>
    <row r="1442" spans="2:8" s="56" customFormat="1" ht="15.75" x14ac:dyDescent="0.25">
      <c r="B1442" s="58"/>
      <c r="C1442" s="58"/>
      <c r="D1442" s="58"/>
      <c r="E1442" s="58"/>
      <c r="F1442" s="58"/>
      <c r="G1442" s="55"/>
      <c r="H1442" s="55"/>
    </row>
    <row r="1443" spans="2:8" s="56" customFormat="1" ht="15.75" x14ac:dyDescent="0.25">
      <c r="B1443" s="58"/>
      <c r="C1443" s="58"/>
      <c r="D1443" s="58"/>
      <c r="E1443" s="58"/>
      <c r="F1443" s="58"/>
      <c r="G1443" s="55"/>
      <c r="H1443" s="55"/>
    </row>
    <row r="1444" spans="2:8" s="56" customFormat="1" ht="15.75" x14ac:dyDescent="0.25">
      <c r="B1444" s="58"/>
      <c r="C1444" s="58"/>
      <c r="D1444" s="58"/>
      <c r="E1444" s="58"/>
      <c r="F1444" s="58"/>
      <c r="G1444" s="55"/>
      <c r="H1444" s="55"/>
    </row>
    <row r="1445" spans="2:8" s="56" customFormat="1" ht="15.75" x14ac:dyDescent="0.25">
      <c r="B1445" s="58"/>
      <c r="C1445" s="58"/>
      <c r="D1445" s="58"/>
      <c r="E1445" s="58"/>
      <c r="F1445" s="58"/>
      <c r="G1445" s="55"/>
      <c r="H1445" s="55"/>
    </row>
    <row r="1446" spans="2:8" s="56" customFormat="1" ht="15.75" x14ac:dyDescent="0.25">
      <c r="B1446" s="58"/>
      <c r="C1446" s="58"/>
      <c r="D1446" s="58"/>
      <c r="E1446" s="58"/>
      <c r="F1446" s="58"/>
      <c r="G1446" s="55"/>
      <c r="H1446" s="55"/>
    </row>
    <row r="1447" spans="2:8" s="56" customFormat="1" ht="15.75" x14ac:dyDescent="0.25">
      <c r="B1447" s="58"/>
      <c r="C1447" s="58"/>
      <c r="D1447" s="58"/>
      <c r="E1447" s="58"/>
      <c r="F1447" s="58"/>
      <c r="G1447" s="55"/>
      <c r="H1447" s="55"/>
    </row>
    <row r="1448" spans="2:8" s="56" customFormat="1" ht="15.75" x14ac:dyDescent="0.25">
      <c r="B1448" s="58"/>
      <c r="C1448" s="58"/>
      <c r="D1448" s="58"/>
      <c r="E1448" s="58"/>
      <c r="F1448" s="58"/>
      <c r="G1448" s="55"/>
      <c r="H1448" s="55"/>
    </row>
    <row r="1449" spans="2:8" s="56" customFormat="1" ht="15.75" x14ac:dyDescent="0.25">
      <c r="B1449" s="58"/>
      <c r="C1449" s="58"/>
      <c r="D1449" s="58"/>
      <c r="E1449" s="58"/>
      <c r="F1449" s="58"/>
      <c r="G1449" s="55"/>
      <c r="H1449" s="55"/>
    </row>
    <row r="1450" spans="2:8" s="56" customFormat="1" ht="15.75" x14ac:dyDescent="0.25">
      <c r="B1450" s="58"/>
      <c r="C1450" s="58"/>
      <c r="D1450" s="58"/>
      <c r="E1450" s="58"/>
      <c r="F1450" s="58"/>
      <c r="G1450" s="55"/>
      <c r="H1450" s="55"/>
    </row>
    <row r="1451" spans="2:8" s="56" customFormat="1" ht="15.75" x14ac:dyDescent="0.25">
      <c r="B1451" s="58"/>
      <c r="C1451" s="58"/>
      <c r="D1451" s="58"/>
      <c r="E1451" s="58"/>
      <c r="F1451" s="58"/>
      <c r="G1451" s="55"/>
      <c r="H1451" s="55"/>
    </row>
    <row r="1452" spans="2:8" s="56" customFormat="1" ht="15.75" x14ac:dyDescent="0.25">
      <c r="B1452" s="58"/>
      <c r="C1452" s="58"/>
      <c r="D1452" s="58"/>
      <c r="E1452" s="58"/>
      <c r="F1452" s="58"/>
      <c r="G1452" s="55"/>
      <c r="H1452" s="55"/>
    </row>
    <row r="1453" spans="2:8" s="56" customFormat="1" ht="15.75" x14ac:dyDescent="0.25">
      <c r="B1453" s="58"/>
      <c r="C1453" s="58"/>
      <c r="D1453" s="58"/>
      <c r="E1453" s="58"/>
      <c r="F1453" s="58"/>
      <c r="G1453" s="55"/>
      <c r="H1453" s="55"/>
    </row>
    <row r="1454" spans="2:8" s="56" customFormat="1" ht="15.75" x14ac:dyDescent="0.25">
      <c r="B1454" s="58"/>
      <c r="C1454" s="58"/>
      <c r="D1454" s="58"/>
      <c r="E1454" s="58"/>
      <c r="F1454" s="58"/>
      <c r="G1454" s="55"/>
      <c r="H1454" s="55"/>
    </row>
    <row r="1455" spans="2:8" s="56" customFormat="1" ht="15.75" x14ac:dyDescent="0.25">
      <c r="B1455" s="58"/>
      <c r="C1455" s="58"/>
      <c r="D1455" s="58"/>
      <c r="E1455" s="58"/>
      <c r="F1455" s="58"/>
      <c r="G1455" s="55"/>
      <c r="H1455" s="55"/>
    </row>
    <row r="1456" spans="2:8" s="56" customFormat="1" ht="15.75" x14ac:dyDescent="0.25">
      <c r="B1456" s="58"/>
      <c r="C1456" s="58"/>
      <c r="D1456" s="58"/>
      <c r="E1456" s="58"/>
      <c r="F1456" s="58"/>
      <c r="G1456" s="55"/>
      <c r="H1456" s="55"/>
    </row>
    <row r="1457" spans="2:8" s="56" customFormat="1" ht="15.75" x14ac:dyDescent="0.25">
      <c r="B1457" s="58"/>
      <c r="C1457" s="58"/>
      <c r="D1457" s="58"/>
      <c r="E1457" s="58"/>
      <c r="F1457" s="58"/>
      <c r="G1457" s="55"/>
      <c r="H1457" s="55"/>
    </row>
    <row r="1458" spans="2:8" s="56" customFormat="1" ht="15.75" x14ac:dyDescent="0.25">
      <c r="B1458" s="58"/>
      <c r="C1458" s="58"/>
      <c r="D1458" s="58"/>
      <c r="E1458" s="58"/>
      <c r="F1458" s="58"/>
      <c r="G1458" s="55"/>
      <c r="H1458" s="55"/>
    </row>
    <row r="1459" spans="2:8" s="56" customFormat="1" ht="15.75" x14ac:dyDescent="0.25">
      <c r="B1459" s="58"/>
      <c r="C1459" s="58"/>
      <c r="D1459" s="58"/>
      <c r="E1459" s="58"/>
      <c r="F1459" s="58"/>
      <c r="G1459" s="55"/>
      <c r="H1459" s="55"/>
    </row>
    <row r="1460" spans="2:8" s="56" customFormat="1" ht="15.75" x14ac:dyDescent="0.25">
      <c r="B1460" s="58"/>
      <c r="C1460" s="58"/>
      <c r="D1460" s="58"/>
      <c r="E1460" s="58"/>
      <c r="F1460" s="58"/>
      <c r="G1460" s="55"/>
      <c r="H1460" s="55"/>
    </row>
    <row r="1461" spans="2:8" s="56" customFormat="1" ht="15.75" x14ac:dyDescent="0.25">
      <c r="B1461" s="58"/>
      <c r="C1461" s="58"/>
      <c r="D1461" s="58"/>
      <c r="E1461" s="58"/>
      <c r="F1461" s="58"/>
      <c r="G1461" s="55"/>
      <c r="H1461" s="55"/>
    </row>
    <row r="1462" spans="2:8" s="56" customFormat="1" ht="15.75" x14ac:dyDescent="0.25">
      <c r="B1462" s="58"/>
      <c r="C1462" s="58"/>
      <c r="D1462" s="58"/>
      <c r="E1462" s="58"/>
      <c r="F1462" s="58"/>
      <c r="G1462" s="55"/>
      <c r="H1462" s="55"/>
    </row>
    <row r="1463" spans="2:8" s="56" customFormat="1" ht="15.75" x14ac:dyDescent="0.25">
      <c r="B1463" s="58"/>
      <c r="C1463" s="58"/>
      <c r="D1463" s="58"/>
      <c r="E1463" s="58"/>
      <c r="F1463" s="58"/>
      <c r="G1463" s="55"/>
      <c r="H1463" s="55"/>
    </row>
    <row r="1464" spans="2:8" s="56" customFormat="1" ht="15.75" x14ac:dyDescent="0.25">
      <c r="B1464" s="58"/>
      <c r="C1464" s="58"/>
      <c r="D1464" s="58"/>
      <c r="E1464" s="58"/>
      <c r="F1464" s="58"/>
      <c r="G1464" s="55"/>
      <c r="H1464" s="55"/>
    </row>
    <row r="1465" spans="2:8" s="56" customFormat="1" ht="15.75" x14ac:dyDescent="0.25">
      <c r="B1465" s="58"/>
      <c r="C1465" s="58"/>
      <c r="D1465" s="58"/>
      <c r="E1465" s="58"/>
      <c r="F1465" s="58"/>
      <c r="G1465" s="55"/>
      <c r="H1465" s="55"/>
    </row>
    <row r="1466" spans="2:8" s="56" customFormat="1" ht="15.75" x14ac:dyDescent="0.25">
      <c r="B1466" s="58"/>
      <c r="C1466" s="58"/>
      <c r="D1466" s="58"/>
      <c r="E1466" s="58"/>
      <c r="F1466" s="58"/>
      <c r="G1466" s="55"/>
      <c r="H1466" s="55"/>
    </row>
    <row r="1467" spans="2:8" s="56" customFormat="1" ht="15.75" x14ac:dyDescent="0.25">
      <c r="B1467" s="58"/>
      <c r="C1467" s="58"/>
      <c r="D1467" s="58"/>
      <c r="E1467" s="58"/>
      <c r="F1467" s="58"/>
      <c r="G1467" s="55"/>
      <c r="H1467" s="55"/>
    </row>
    <row r="1468" spans="2:8" s="56" customFormat="1" ht="15.75" x14ac:dyDescent="0.25">
      <c r="B1468" s="58"/>
      <c r="C1468" s="58"/>
      <c r="D1468" s="58"/>
      <c r="E1468" s="58"/>
      <c r="F1468" s="58"/>
      <c r="G1468" s="55"/>
      <c r="H1468" s="55"/>
    </row>
    <row r="1469" spans="2:8" s="56" customFormat="1" ht="15.75" x14ac:dyDescent="0.25">
      <c r="B1469" s="58"/>
      <c r="C1469" s="58"/>
      <c r="D1469" s="58"/>
      <c r="E1469" s="58"/>
      <c r="F1469" s="58"/>
      <c r="G1469" s="55"/>
      <c r="H1469" s="55"/>
    </row>
    <row r="1470" spans="2:8" s="56" customFormat="1" ht="15.75" x14ac:dyDescent="0.25">
      <c r="B1470" s="58"/>
      <c r="C1470" s="58"/>
      <c r="D1470" s="58"/>
      <c r="E1470" s="58"/>
      <c r="F1470" s="58"/>
      <c r="G1470" s="55"/>
      <c r="H1470" s="55"/>
    </row>
    <row r="1471" spans="2:8" s="56" customFormat="1" ht="15.75" x14ac:dyDescent="0.25">
      <c r="B1471" s="58"/>
      <c r="C1471" s="58"/>
      <c r="D1471" s="58"/>
      <c r="E1471" s="58"/>
      <c r="F1471" s="58"/>
      <c r="G1471" s="55"/>
      <c r="H1471" s="55"/>
    </row>
    <row r="1472" spans="2:8" s="56" customFormat="1" ht="15.75" x14ac:dyDescent="0.25">
      <c r="B1472" s="58"/>
      <c r="C1472" s="58"/>
      <c r="D1472" s="58"/>
      <c r="E1472" s="58"/>
      <c r="F1472" s="58"/>
      <c r="G1472" s="55"/>
      <c r="H1472" s="55"/>
    </row>
    <row r="1473" spans="2:8" s="56" customFormat="1" ht="15.75" x14ac:dyDescent="0.25">
      <c r="B1473" s="58"/>
      <c r="C1473" s="58"/>
      <c r="D1473" s="58"/>
      <c r="E1473" s="58"/>
      <c r="F1473" s="58"/>
      <c r="G1473" s="55"/>
      <c r="H1473" s="55"/>
    </row>
    <row r="1474" spans="2:8" s="56" customFormat="1" ht="15.75" x14ac:dyDescent="0.25">
      <c r="B1474" s="58"/>
      <c r="C1474" s="58"/>
      <c r="D1474" s="58"/>
      <c r="E1474" s="58"/>
      <c r="F1474" s="58"/>
      <c r="G1474" s="55"/>
      <c r="H1474" s="55"/>
    </row>
    <row r="1475" spans="2:8" s="56" customFormat="1" ht="15.75" x14ac:dyDescent="0.25">
      <c r="B1475" s="58"/>
      <c r="C1475" s="58"/>
      <c r="D1475" s="58"/>
      <c r="E1475" s="58"/>
      <c r="F1475" s="58"/>
      <c r="G1475" s="55"/>
      <c r="H1475" s="55"/>
    </row>
    <row r="1476" spans="2:8" s="56" customFormat="1" ht="15.75" x14ac:dyDescent="0.25">
      <c r="B1476" s="58"/>
      <c r="C1476" s="58"/>
      <c r="D1476" s="58"/>
      <c r="E1476" s="58"/>
      <c r="F1476" s="58"/>
      <c r="G1476" s="55"/>
      <c r="H1476" s="55"/>
    </row>
    <row r="1477" spans="2:8" s="56" customFormat="1" ht="15.75" x14ac:dyDescent="0.25">
      <c r="B1477" s="58"/>
      <c r="C1477" s="58"/>
      <c r="D1477" s="58"/>
      <c r="E1477" s="58"/>
      <c r="F1477" s="58"/>
      <c r="G1477" s="55"/>
      <c r="H1477" s="55"/>
    </row>
    <row r="1478" spans="2:8" s="56" customFormat="1" ht="15.75" x14ac:dyDescent="0.25">
      <c r="B1478" s="58"/>
      <c r="C1478" s="58"/>
      <c r="D1478" s="58"/>
      <c r="E1478" s="58"/>
      <c r="F1478" s="58"/>
      <c r="G1478" s="55"/>
      <c r="H1478" s="55"/>
    </row>
    <row r="1479" spans="2:8" s="56" customFormat="1" ht="15.75" x14ac:dyDescent="0.25">
      <c r="B1479" s="58"/>
      <c r="C1479" s="58"/>
      <c r="D1479" s="58"/>
      <c r="E1479" s="58"/>
      <c r="F1479" s="58"/>
      <c r="G1479" s="55"/>
      <c r="H1479" s="55"/>
    </row>
    <row r="1480" spans="2:8" s="56" customFormat="1" ht="15.75" x14ac:dyDescent="0.25">
      <c r="B1480" s="58"/>
      <c r="C1480" s="58"/>
      <c r="D1480" s="58"/>
      <c r="E1480" s="58"/>
      <c r="F1480" s="58"/>
      <c r="G1480" s="55"/>
      <c r="H1480" s="55"/>
    </row>
    <row r="1481" spans="2:8" s="56" customFormat="1" ht="15.75" x14ac:dyDescent="0.25">
      <c r="B1481" s="58"/>
      <c r="C1481" s="58"/>
      <c r="D1481" s="58"/>
      <c r="E1481" s="58"/>
      <c r="F1481" s="58"/>
      <c r="G1481" s="55"/>
      <c r="H1481" s="55"/>
    </row>
    <row r="1482" spans="2:8" s="56" customFormat="1" ht="15.75" x14ac:dyDescent="0.25">
      <c r="B1482" s="58"/>
      <c r="C1482" s="58"/>
      <c r="D1482" s="58"/>
      <c r="E1482" s="58"/>
      <c r="F1482" s="58"/>
      <c r="G1482" s="55"/>
      <c r="H1482" s="55"/>
    </row>
    <row r="1483" spans="2:8" s="56" customFormat="1" ht="15.75" x14ac:dyDescent="0.25">
      <c r="B1483" s="58"/>
      <c r="C1483" s="58"/>
      <c r="D1483" s="58"/>
      <c r="E1483" s="58"/>
      <c r="F1483" s="58"/>
      <c r="G1483" s="55"/>
      <c r="H1483" s="55"/>
    </row>
    <row r="1484" spans="2:8" s="56" customFormat="1" ht="15.75" x14ac:dyDescent="0.25">
      <c r="B1484" s="58"/>
      <c r="C1484" s="58"/>
      <c r="D1484" s="58"/>
      <c r="E1484" s="58"/>
      <c r="F1484" s="58"/>
      <c r="G1484" s="55"/>
      <c r="H1484" s="55"/>
    </row>
    <row r="1485" spans="2:8" s="56" customFormat="1" ht="15.75" x14ac:dyDescent="0.25">
      <c r="B1485" s="58"/>
      <c r="C1485" s="58"/>
      <c r="D1485" s="58"/>
      <c r="E1485" s="58"/>
      <c r="F1485" s="58"/>
      <c r="G1485" s="55"/>
      <c r="H1485" s="55"/>
    </row>
    <row r="1486" spans="2:8" s="56" customFormat="1" ht="15.75" x14ac:dyDescent="0.25">
      <c r="B1486" s="58"/>
      <c r="C1486" s="58"/>
      <c r="D1486" s="58"/>
      <c r="E1486" s="58"/>
      <c r="F1486" s="58"/>
      <c r="G1486" s="55"/>
      <c r="H1486" s="55"/>
    </row>
    <row r="1487" spans="2:8" s="56" customFormat="1" ht="15.75" x14ac:dyDescent="0.25">
      <c r="B1487" s="58"/>
      <c r="C1487" s="58"/>
      <c r="D1487" s="58"/>
      <c r="E1487" s="58"/>
      <c r="F1487" s="58"/>
      <c r="G1487" s="55"/>
      <c r="H1487" s="55"/>
    </row>
    <row r="1488" spans="2:8" s="56" customFormat="1" ht="15.75" x14ac:dyDescent="0.25">
      <c r="B1488" s="58"/>
      <c r="C1488" s="58"/>
      <c r="D1488" s="58"/>
      <c r="E1488" s="58"/>
      <c r="F1488" s="58"/>
      <c r="G1488" s="55"/>
      <c r="H1488" s="55"/>
    </row>
    <row r="1489" spans="2:8" s="56" customFormat="1" ht="15.75" x14ac:dyDescent="0.25">
      <c r="B1489" s="58"/>
      <c r="C1489" s="58"/>
      <c r="D1489" s="58"/>
      <c r="E1489" s="58"/>
      <c r="F1489" s="58"/>
      <c r="G1489" s="55"/>
      <c r="H1489" s="55"/>
    </row>
    <row r="1490" spans="2:8" s="56" customFormat="1" ht="15.75" x14ac:dyDescent="0.25">
      <c r="B1490" s="58"/>
      <c r="C1490" s="58"/>
      <c r="D1490" s="58"/>
      <c r="E1490" s="58"/>
      <c r="F1490" s="58"/>
      <c r="G1490" s="55"/>
      <c r="H1490" s="55"/>
    </row>
    <row r="1491" spans="2:8" s="56" customFormat="1" ht="15.75" x14ac:dyDescent="0.25">
      <c r="B1491" s="58"/>
      <c r="C1491" s="58"/>
      <c r="D1491" s="58"/>
      <c r="E1491" s="58"/>
      <c r="F1491" s="58"/>
      <c r="G1491" s="55"/>
      <c r="H1491" s="55"/>
    </row>
    <row r="1492" spans="2:8" s="56" customFormat="1" ht="15.75" x14ac:dyDescent="0.25">
      <c r="B1492" s="58"/>
      <c r="C1492" s="58"/>
      <c r="D1492" s="58"/>
      <c r="E1492" s="58"/>
      <c r="F1492" s="58"/>
      <c r="G1492" s="55"/>
      <c r="H1492" s="55"/>
    </row>
    <row r="1493" spans="2:8" s="56" customFormat="1" ht="15.75" x14ac:dyDescent="0.25">
      <c r="B1493" s="58"/>
      <c r="C1493" s="58"/>
      <c r="D1493" s="58"/>
      <c r="E1493" s="58"/>
      <c r="F1493" s="58"/>
      <c r="G1493" s="55"/>
      <c r="H1493" s="55"/>
    </row>
    <row r="1494" spans="2:8" s="56" customFormat="1" ht="15.75" x14ac:dyDescent="0.25">
      <c r="B1494" s="58"/>
      <c r="C1494" s="58"/>
      <c r="D1494" s="58"/>
      <c r="E1494" s="58"/>
      <c r="F1494" s="58"/>
      <c r="G1494" s="55"/>
      <c r="H1494" s="55"/>
    </row>
    <row r="1495" spans="2:8" s="56" customFormat="1" ht="15.75" x14ac:dyDescent="0.25">
      <c r="B1495" s="58"/>
      <c r="C1495" s="58"/>
      <c r="D1495" s="58"/>
      <c r="E1495" s="58"/>
      <c r="F1495" s="58"/>
      <c r="G1495" s="55"/>
      <c r="H1495" s="55"/>
    </row>
    <row r="1496" spans="2:8" s="56" customFormat="1" ht="15.75" x14ac:dyDescent="0.25">
      <c r="B1496" s="58"/>
      <c r="C1496" s="58"/>
      <c r="D1496" s="58"/>
      <c r="E1496" s="58"/>
      <c r="F1496" s="58"/>
      <c r="G1496" s="55"/>
      <c r="H1496" s="55"/>
    </row>
    <row r="1497" spans="2:8" s="56" customFormat="1" ht="15.75" x14ac:dyDescent="0.25">
      <c r="B1497" s="58"/>
      <c r="C1497" s="58"/>
      <c r="D1497" s="58"/>
      <c r="E1497" s="58"/>
      <c r="F1497" s="58"/>
      <c r="G1497" s="55"/>
      <c r="H1497" s="55"/>
    </row>
    <row r="1498" spans="2:8" s="56" customFormat="1" ht="15.75" x14ac:dyDescent="0.25">
      <c r="B1498" s="58"/>
      <c r="C1498" s="58"/>
      <c r="D1498" s="58"/>
      <c r="E1498" s="58"/>
      <c r="F1498" s="58"/>
      <c r="G1498" s="55"/>
      <c r="H1498" s="55"/>
    </row>
    <row r="1499" spans="2:8" s="56" customFormat="1" ht="15.75" x14ac:dyDescent="0.25">
      <c r="B1499" s="58"/>
      <c r="C1499" s="58"/>
      <c r="D1499" s="58"/>
      <c r="E1499" s="58"/>
      <c r="F1499" s="58"/>
      <c r="G1499" s="55"/>
      <c r="H1499" s="55"/>
    </row>
    <row r="1500" spans="2:8" s="56" customFormat="1" ht="15.75" x14ac:dyDescent="0.25">
      <c r="B1500" s="58"/>
      <c r="C1500" s="58"/>
      <c r="D1500" s="58"/>
      <c r="E1500" s="58"/>
      <c r="F1500" s="58"/>
      <c r="G1500" s="55"/>
      <c r="H1500" s="55"/>
    </row>
    <row r="1501" spans="2:8" s="56" customFormat="1" ht="15.75" x14ac:dyDescent="0.25">
      <c r="B1501" s="58"/>
      <c r="C1501" s="58"/>
      <c r="D1501" s="58"/>
      <c r="E1501" s="58"/>
      <c r="F1501" s="58"/>
      <c r="G1501" s="55"/>
      <c r="H1501" s="55"/>
    </row>
    <row r="1502" spans="2:8" s="56" customFormat="1" ht="15.75" x14ac:dyDescent="0.25">
      <c r="B1502" s="58"/>
      <c r="C1502" s="58"/>
      <c r="D1502" s="58"/>
      <c r="E1502" s="58"/>
      <c r="F1502" s="58"/>
      <c r="G1502" s="55"/>
      <c r="H1502" s="55"/>
    </row>
    <row r="1503" spans="2:8" s="56" customFormat="1" ht="15.75" x14ac:dyDescent="0.25">
      <c r="B1503" s="58"/>
      <c r="C1503" s="58"/>
      <c r="D1503" s="58"/>
      <c r="E1503" s="58"/>
      <c r="F1503" s="58"/>
      <c r="G1503" s="55"/>
      <c r="H1503" s="55"/>
    </row>
    <row r="1504" spans="2:8" s="56" customFormat="1" ht="15.75" x14ac:dyDescent="0.25">
      <c r="B1504" s="58"/>
      <c r="C1504" s="58"/>
      <c r="D1504" s="58"/>
      <c r="E1504" s="58"/>
      <c r="F1504" s="58"/>
      <c r="G1504" s="55"/>
      <c r="H1504" s="55"/>
    </row>
    <row r="1505" spans="2:8" s="56" customFormat="1" ht="15.75" x14ac:dyDescent="0.25">
      <c r="B1505" s="58"/>
      <c r="C1505" s="58"/>
      <c r="D1505" s="58"/>
      <c r="E1505" s="58"/>
      <c r="F1505" s="58"/>
      <c r="G1505" s="55"/>
      <c r="H1505" s="55"/>
    </row>
    <row r="1506" spans="2:8" s="56" customFormat="1" ht="15.75" x14ac:dyDescent="0.25">
      <c r="B1506" s="58"/>
      <c r="C1506" s="58"/>
      <c r="D1506" s="58"/>
      <c r="E1506" s="58"/>
      <c r="F1506" s="58"/>
      <c r="G1506" s="55"/>
      <c r="H1506" s="55"/>
    </row>
    <row r="1507" spans="2:8" s="56" customFormat="1" ht="15.75" x14ac:dyDescent="0.25">
      <c r="B1507" s="58"/>
      <c r="C1507" s="58"/>
      <c r="D1507" s="58"/>
      <c r="E1507" s="58"/>
      <c r="F1507" s="58"/>
      <c r="G1507" s="55"/>
      <c r="H1507" s="55"/>
    </row>
    <row r="1508" spans="2:8" s="56" customFormat="1" ht="15.75" x14ac:dyDescent="0.25">
      <c r="B1508" s="58"/>
      <c r="C1508" s="58"/>
      <c r="D1508" s="58"/>
      <c r="E1508" s="58"/>
      <c r="F1508" s="58"/>
      <c r="G1508" s="55"/>
      <c r="H1508" s="55"/>
    </row>
    <row r="1509" spans="2:8" s="56" customFormat="1" ht="15.75" x14ac:dyDescent="0.25">
      <c r="B1509" s="58"/>
      <c r="C1509" s="58"/>
      <c r="D1509" s="58"/>
      <c r="E1509" s="58"/>
      <c r="F1509" s="58"/>
      <c r="G1509" s="55"/>
      <c r="H1509" s="55"/>
    </row>
    <row r="1510" spans="2:8" s="56" customFormat="1" ht="15.75" x14ac:dyDescent="0.25">
      <c r="B1510" s="58"/>
      <c r="C1510" s="58"/>
      <c r="D1510" s="58"/>
      <c r="E1510" s="58"/>
      <c r="F1510" s="58"/>
      <c r="G1510" s="55"/>
      <c r="H1510" s="55"/>
    </row>
    <row r="1511" spans="2:8" s="56" customFormat="1" ht="15.75" x14ac:dyDescent="0.25">
      <c r="B1511" s="58"/>
      <c r="C1511" s="58"/>
      <c r="D1511" s="58"/>
      <c r="E1511" s="58"/>
      <c r="F1511" s="58"/>
      <c r="G1511" s="55"/>
      <c r="H1511" s="55"/>
    </row>
    <row r="1512" spans="2:8" s="56" customFormat="1" ht="15.75" x14ac:dyDescent="0.25">
      <c r="B1512" s="58"/>
      <c r="C1512" s="58"/>
      <c r="D1512" s="58"/>
      <c r="E1512" s="58"/>
      <c r="F1512" s="58"/>
      <c r="G1512" s="55"/>
      <c r="H1512" s="55"/>
    </row>
    <row r="1513" spans="2:8" s="56" customFormat="1" ht="15.75" x14ac:dyDescent="0.25">
      <c r="B1513" s="58"/>
      <c r="C1513" s="58"/>
      <c r="D1513" s="58"/>
      <c r="E1513" s="58"/>
      <c r="F1513" s="58"/>
      <c r="G1513" s="55"/>
      <c r="H1513" s="55"/>
    </row>
    <row r="1514" spans="2:8" s="56" customFormat="1" ht="15.75" x14ac:dyDescent="0.25">
      <c r="B1514" s="58"/>
      <c r="C1514" s="58"/>
      <c r="D1514" s="58"/>
      <c r="E1514" s="58"/>
      <c r="F1514" s="58"/>
      <c r="G1514" s="55"/>
      <c r="H1514" s="55"/>
    </row>
    <row r="1515" spans="2:8" s="56" customFormat="1" ht="15.75" x14ac:dyDescent="0.25">
      <c r="B1515" s="58"/>
      <c r="C1515" s="58"/>
      <c r="D1515" s="58"/>
      <c r="E1515" s="58"/>
      <c r="F1515" s="58"/>
      <c r="G1515" s="55"/>
      <c r="H1515" s="55"/>
    </row>
    <row r="1516" spans="2:8" s="56" customFormat="1" ht="15.75" x14ac:dyDescent="0.25">
      <c r="B1516" s="58"/>
      <c r="C1516" s="58"/>
      <c r="D1516" s="58"/>
      <c r="E1516" s="58"/>
      <c r="F1516" s="58"/>
      <c r="G1516" s="55"/>
      <c r="H1516" s="55"/>
    </row>
    <row r="1517" spans="2:8" s="56" customFormat="1" ht="15.75" x14ac:dyDescent="0.25">
      <c r="B1517" s="58"/>
      <c r="C1517" s="58"/>
      <c r="D1517" s="58"/>
      <c r="E1517" s="58"/>
      <c r="F1517" s="58"/>
      <c r="G1517" s="55"/>
      <c r="H1517" s="55"/>
    </row>
    <row r="1518" spans="2:8" s="56" customFormat="1" ht="15.75" x14ac:dyDescent="0.25">
      <c r="B1518" s="58"/>
      <c r="C1518" s="58"/>
      <c r="D1518" s="58"/>
      <c r="E1518" s="58"/>
      <c r="F1518" s="58"/>
      <c r="G1518" s="55"/>
      <c r="H1518" s="55"/>
    </row>
    <row r="1519" spans="2:8" s="56" customFormat="1" ht="15.75" x14ac:dyDescent="0.25">
      <c r="B1519" s="58"/>
      <c r="C1519" s="58"/>
      <c r="D1519" s="58"/>
      <c r="E1519" s="58"/>
      <c r="F1519" s="58"/>
      <c r="G1519" s="55"/>
      <c r="H1519" s="55"/>
    </row>
    <row r="1520" spans="2:8" s="56" customFormat="1" ht="15.75" x14ac:dyDescent="0.25">
      <c r="B1520" s="58"/>
      <c r="C1520" s="58"/>
      <c r="D1520" s="58"/>
      <c r="E1520" s="58"/>
      <c r="F1520" s="58"/>
      <c r="G1520" s="55"/>
      <c r="H1520" s="55"/>
    </row>
    <row r="1521" spans="2:8" s="56" customFormat="1" ht="15.75" x14ac:dyDescent="0.25">
      <c r="B1521" s="58"/>
      <c r="C1521" s="58"/>
      <c r="D1521" s="58"/>
      <c r="E1521" s="58"/>
      <c r="F1521" s="58"/>
      <c r="G1521" s="55"/>
      <c r="H1521" s="55"/>
    </row>
    <row r="1522" spans="2:8" s="56" customFormat="1" ht="15.75" x14ac:dyDescent="0.25">
      <c r="B1522" s="58"/>
      <c r="C1522" s="58"/>
      <c r="D1522" s="58"/>
      <c r="E1522" s="58"/>
      <c r="F1522" s="58"/>
      <c r="G1522" s="55"/>
      <c r="H1522" s="55"/>
    </row>
    <row r="1523" spans="2:8" s="56" customFormat="1" ht="15.75" x14ac:dyDescent="0.25">
      <c r="B1523" s="58"/>
      <c r="C1523" s="58"/>
      <c r="D1523" s="58"/>
      <c r="E1523" s="58"/>
      <c r="F1523" s="58"/>
      <c r="G1523" s="55"/>
      <c r="H1523" s="55"/>
    </row>
    <row r="1524" spans="2:8" s="56" customFormat="1" ht="15.75" x14ac:dyDescent="0.25">
      <c r="B1524" s="58"/>
      <c r="C1524" s="58"/>
      <c r="D1524" s="58"/>
      <c r="E1524" s="58"/>
      <c r="F1524" s="58"/>
      <c r="G1524" s="55"/>
      <c r="H1524" s="55"/>
    </row>
    <row r="1525" spans="2:8" s="56" customFormat="1" ht="15.75" x14ac:dyDescent="0.25">
      <c r="B1525" s="58"/>
      <c r="C1525" s="58"/>
      <c r="D1525" s="58"/>
      <c r="E1525" s="58"/>
      <c r="F1525" s="58"/>
      <c r="G1525" s="55"/>
      <c r="H1525" s="55"/>
    </row>
    <row r="1526" spans="2:8" s="56" customFormat="1" ht="15.75" x14ac:dyDescent="0.25">
      <c r="B1526" s="58"/>
      <c r="C1526" s="58"/>
      <c r="D1526" s="58"/>
      <c r="E1526" s="58"/>
      <c r="F1526" s="58"/>
      <c r="G1526" s="55"/>
      <c r="H1526" s="55"/>
    </row>
    <row r="1527" spans="2:8" s="56" customFormat="1" ht="15.75" x14ac:dyDescent="0.25">
      <c r="B1527" s="58"/>
      <c r="C1527" s="58"/>
      <c r="D1527" s="58"/>
      <c r="E1527" s="58"/>
      <c r="F1527" s="58"/>
      <c r="G1527" s="55"/>
      <c r="H1527" s="55"/>
    </row>
    <row r="1528" spans="2:8" s="56" customFormat="1" ht="15.75" x14ac:dyDescent="0.25">
      <c r="B1528" s="58"/>
      <c r="C1528" s="58"/>
      <c r="D1528" s="58"/>
      <c r="E1528" s="58"/>
      <c r="F1528" s="58"/>
      <c r="G1528" s="55"/>
      <c r="H1528" s="55"/>
    </row>
    <row r="1529" spans="2:8" s="56" customFormat="1" ht="15.75" x14ac:dyDescent="0.25">
      <c r="B1529" s="58"/>
      <c r="C1529" s="58"/>
      <c r="D1529" s="58"/>
      <c r="E1529" s="58"/>
      <c r="F1529" s="58"/>
      <c r="G1529" s="55"/>
      <c r="H1529" s="55"/>
    </row>
    <row r="1530" spans="2:8" s="56" customFormat="1" ht="15.75" x14ac:dyDescent="0.25">
      <c r="B1530" s="58"/>
      <c r="C1530" s="58"/>
      <c r="D1530" s="58"/>
      <c r="E1530" s="58"/>
      <c r="F1530" s="58"/>
      <c r="G1530" s="55"/>
      <c r="H1530" s="55"/>
    </row>
    <row r="1531" spans="2:8" s="56" customFormat="1" ht="15.75" x14ac:dyDescent="0.25">
      <c r="B1531" s="58"/>
      <c r="C1531" s="58"/>
      <c r="D1531" s="58"/>
      <c r="E1531" s="58"/>
      <c r="F1531" s="58"/>
      <c r="G1531" s="55"/>
      <c r="H1531" s="55"/>
    </row>
    <row r="1532" spans="2:8" s="56" customFormat="1" ht="15.75" x14ac:dyDescent="0.25">
      <c r="B1532" s="58"/>
      <c r="C1532" s="58"/>
      <c r="D1532" s="58"/>
      <c r="E1532" s="58"/>
      <c r="F1532" s="58"/>
      <c r="G1532" s="55"/>
      <c r="H1532" s="55"/>
    </row>
    <row r="1533" spans="2:8" s="56" customFormat="1" ht="15.75" x14ac:dyDescent="0.25">
      <c r="B1533" s="58"/>
      <c r="C1533" s="58"/>
      <c r="D1533" s="58"/>
      <c r="E1533" s="58"/>
      <c r="F1533" s="58"/>
      <c r="G1533" s="55"/>
      <c r="H1533" s="55"/>
    </row>
    <row r="1534" spans="2:8" s="56" customFormat="1" ht="15.75" x14ac:dyDescent="0.25">
      <c r="B1534" s="58"/>
      <c r="C1534" s="58"/>
      <c r="D1534" s="58"/>
      <c r="E1534" s="58"/>
      <c r="F1534" s="58"/>
      <c r="G1534" s="55"/>
      <c r="H1534" s="55"/>
    </row>
    <row r="1535" spans="2:8" s="56" customFormat="1" ht="15.75" x14ac:dyDescent="0.25">
      <c r="B1535" s="58"/>
      <c r="C1535" s="58"/>
      <c r="D1535" s="58"/>
      <c r="E1535" s="58"/>
      <c r="F1535" s="58"/>
      <c r="G1535" s="55"/>
      <c r="H1535" s="55"/>
    </row>
    <row r="1536" spans="2:8" s="56" customFormat="1" ht="15.75" x14ac:dyDescent="0.25">
      <c r="B1536" s="58"/>
      <c r="C1536" s="58"/>
      <c r="D1536" s="58"/>
      <c r="E1536" s="58"/>
      <c r="F1536" s="58"/>
      <c r="G1536" s="55"/>
      <c r="H1536" s="55"/>
    </row>
    <row r="1537" spans="2:8" s="56" customFormat="1" ht="15.75" x14ac:dyDescent="0.25">
      <c r="B1537" s="58"/>
      <c r="C1537" s="58"/>
      <c r="D1537" s="58"/>
      <c r="E1537" s="58"/>
      <c r="F1537" s="58"/>
      <c r="G1537" s="55"/>
      <c r="H1537" s="55"/>
    </row>
    <row r="1538" spans="2:8" s="56" customFormat="1" ht="15.75" x14ac:dyDescent="0.25">
      <c r="B1538" s="58"/>
      <c r="C1538" s="58"/>
      <c r="D1538" s="58"/>
      <c r="E1538" s="58"/>
      <c r="F1538" s="58"/>
      <c r="G1538" s="55"/>
      <c r="H1538" s="55"/>
    </row>
    <row r="1539" spans="2:8" s="56" customFormat="1" ht="15.75" x14ac:dyDescent="0.25">
      <c r="B1539" s="58"/>
      <c r="C1539" s="58"/>
      <c r="D1539" s="58"/>
      <c r="E1539" s="58"/>
      <c r="F1539" s="58"/>
      <c r="G1539" s="55"/>
      <c r="H1539" s="55"/>
    </row>
    <row r="1540" spans="2:8" s="56" customFormat="1" ht="15.75" x14ac:dyDescent="0.25">
      <c r="B1540" s="58"/>
      <c r="C1540" s="58"/>
      <c r="D1540" s="58"/>
      <c r="E1540" s="58"/>
      <c r="F1540" s="58"/>
      <c r="G1540" s="55"/>
      <c r="H1540" s="55"/>
    </row>
    <row r="1541" spans="2:8" s="56" customFormat="1" ht="15.75" x14ac:dyDescent="0.25">
      <c r="B1541" s="58"/>
      <c r="C1541" s="58"/>
      <c r="D1541" s="58"/>
      <c r="E1541" s="58"/>
      <c r="F1541" s="58"/>
      <c r="G1541" s="55"/>
      <c r="H1541" s="55"/>
    </row>
    <row r="1542" spans="2:8" s="56" customFormat="1" ht="15.75" x14ac:dyDescent="0.25">
      <c r="B1542" s="58"/>
      <c r="C1542" s="58"/>
      <c r="D1542" s="58"/>
      <c r="E1542" s="58"/>
      <c r="F1542" s="58"/>
      <c r="G1542" s="55"/>
      <c r="H1542" s="55"/>
    </row>
    <row r="1543" spans="2:8" s="56" customFormat="1" ht="15.75" x14ac:dyDescent="0.25">
      <c r="B1543" s="58"/>
      <c r="C1543" s="58"/>
      <c r="D1543" s="58"/>
      <c r="E1543" s="58"/>
      <c r="F1543" s="58"/>
      <c r="G1543" s="55"/>
      <c r="H1543" s="55"/>
    </row>
    <row r="1544" spans="2:8" s="56" customFormat="1" ht="15.75" x14ac:dyDescent="0.25">
      <c r="B1544" s="58"/>
      <c r="C1544" s="58"/>
      <c r="D1544" s="58"/>
      <c r="E1544" s="58"/>
      <c r="F1544" s="58"/>
      <c r="G1544" s="55"/>
      <c r="H1544" s="55"/>
    </row>
    <row r="1545" spans="2:8" s="56" customFormat="1" ht="15.75" x14ac:dyDescent="0.25">
      <c r="B1545" s="58"/>
      <c r="C1545" s="58"/>
      <c r="D1545" s="58"/>
      <c r="E1545" s="58"/>
      <c r="F1545" s="58"/>
      <c r="G1545" s="55"/>
      <c r="H1545" s="55"/>
    </row>
    <row r="1546" spans="2:8" s="56" customFormat="1" ht="15.75" x14ac:dyDescent="0.25">
      <c r="B1546" s="58"/>
      <c r="C1546" s="58"/>
      <c r="D1546" s="58"/>
      <c r="E1546" s="58"/>
      <c r="F1546" s="58"/>
      <c r="G1546" s="55"/>
      <c r="H1546" s="55"/>
    </row>
    <row r="1547" spans="2:8" s="56" customFormat="1" ht="15.75" x14ac:dyDescent="0.25">
      <c r="B1547" s="58"/>
      <c r="C1547" s="58"/>
      <c r="D1547" s="58"/>
      <c r="E1547" s="58"/>
      <c r="F1547" s="58"/>
      <c r="G1547" s="55"/>
      <c r="H1547" s="55"/>
    </row>
    <row r="1548" spans="2:8" s="56" customFormat="1" ht="15.75" x14ac:dyDescent="0.25">
      <c r="B1548" s="58"/>
      <c r="C1548" s="58"/>
      <c r="D1548" s="58"/>
      <c r="E1548" s="58"/>
      <c r="F1548" s="58"/>
      <c r="G1548" s="55"/>
      <c r="H1548" s="55"/>
    </row>
    <row r="1549" spans="2:8" s="56" customFormat="1" ht="15.75" x14ac:dyDescent="0.25">
      <c r="B1549" s="58"/>
      <c r="C1549" s="58"/>
      <c r="D1549" s="58"/>
      <c r="E1549" s="58"/>
      <c r="F1549" s="58"/>
      <c r="G1549" s="55"/>
      <c r="H1549" s="55"/>
    </row>
    <row r="1550" spans="2:8" s="56" customFormat="1" ht="15.75" x14ac:dyDescent="0.25">
      <c r="B1550" s="58"/>
      <c r="C1550" s="58"/>
      <c r="D1550" s="58"/>
      <c r="E1550" s="58"/>
      <c r="F1550" s="58"/>
      <c r="G1550" s="55"/>
      <c r="H1550" s="55"/>
    </row>
    <row r="1551" spans="2:8" s="56" customFormat="1" ht="15.75" x14ac:dyDescent="0.25">
      <c r="B1551" s="58"/>
      <c r="C1551" s="58"/>
      <c r="D1551" s="58"/>
      <c r="E1551" s="58"/>
      <c r="F1551" s="58"/>
      <c r="G1551" s="55"/>
      <c r="H1551" s="55"/>
    </row>
    <row r="1552" spans="2:8" s="56" customFormat="1" ht="15.75" x14ac:dyDescent="0.25">
      <c r="B1552" s="58"/>
      <c r="C1552" s="58"/>
      <c r="D1552" s="58"/>
      <c r="E1552" s="58"/>
      <c r="F1552" s="58"/>
      <c r="G1552" s="55"/>
      <c r="H1552" s="55"/>
    </row>
    <row r="1553" spans="2:8" s="56" customFormat="1" ht="15.75" x14ac:dyDescent="0.25">
      <c r="B1553" s="58"/>
      <c r="C1553" s="58"/>
      <c r="D1553" s="58"/>
      <c r="E1553" s="58"/>
      <c r="F1553" s="58"/>
      <c r="G1553" s="55"/>
      <c r="H1553" s="55"/>
    </row>
    <row r="1554" spans="2:8" s="56" customFormat="1" ht="15.75" x14ac:dyDescent="0.25">
      <c r="B1554" s="58"/>
      <c r="C1554" s="58"/>
      <c r="D1554" s="58"/>
      <c r="E1554" s="58"/>
      <c r="F1554" s="58"/>
      <c r="G1554" s="55"/>
      <c r="H1554" s="55"/>
    </row>
    <row r="1555" spans="2:8" s="56" customFormat="1" ht="15.75" x14ac:dyDescent="0.25">
      <c r="B1555" s="58"/>
      <c r="C1555" s="58"/>
      <c r="D1555" s="58"/>
      <c r="E1555" s="58"/>
      <c r="F1555" s="58"/>
      <c r="G1555" s="55"/>
      <c r="H1555" s="55"/>
    </row>
    <row r="1556" spans="2:8" s="56" customFormat="1" ht="15.75" x14ac:dyDescent="0.25">
      <c r="B1556" s="58"/>
      <c r="C1556" s="58"/>
      <c r="D1556" s="58"/>
      <c r="E1556" s="58"/>
      <c r="F1556" s="58"/>
      <c r="G1556" s="55"/>
      <c r="H1556" s="55"/>
    </row>
    <row r="1557" spans="2:8" s="56" customFormat="1" ht="15.75" x14ac:dyDescent="0.25">
      <c r="B1557" s="58"/>
      <c r="C1557" s="58"/>
      <c r="D1557" s="58"/>
      <c r="E1557" s="58"/>
      <c r="F1557" s="58"/>
      <c r="G1557" s="55"/>
      <c r="H1557" s="55"/>
    </row>
    <row r="1558" spans="2:8" s="56" customFormat="1" ht="15.75" x14ac:dyDescent="0.25">
      <c r="B1558" s="58"/>
      <c r="C1558" s="58"/>
      <c r="D1558" s="58"/>
      <c r="E1558" s="58"/>
      <c r="F1558" s="58"/>
      <c r="G1558" s="55"/>
      <c r="H1558" s="55"/>
    </row>
    <row r="1559" spans="2:8" s="56" customFormat="1" ht="15.75" x14ac:dyDescent="0.25">
      <c r="B1559" s="58"/>
      <c r="C1559" s="58"/>
      <c r="D1559" s="58"/>
      <c r="E1559" s="58"/>
      <c r="F1559" s="58"/>
      <c r="G1559" s="55"/>
      <c r="H1559" s="55"/>
    </row>
    <row r="1560" spans="2:8" s="56" customFormat="1" ht="15.75" x14ac:dyDescent="0.25">
      <c r="B1560" s="58"/>
      <c r="C1560" s="58"/>
      <c r="D1560" s="58"/>
      <c r="E1560" s="58"/>
      <c r="F1560" s="58"/>
      <c r="G1560" s="55"/>
      <c r="H1560" s="55"/>
    </row>
    <row r="1561" spans="2:8" s="56" customFormat="1" ht="15.75" x14ac:dyDescent="0.25">
      <c r="B1561" s="58"/>
      <c r="C1561" s="58"/>
      <c r="D1561" s="58"/>
      <c r="E1561" s="58"/>
      <c r="F1561" s="58"/>
      <c r="G1561" s="55"/>
      <c r="H1561" s="55"/>
    </row>
    <row r="1562" spans="2:8" s="56" customFormat="1" ht="15.75" x14ac:dyDescent="0.25">
      <c r="B1562" s="58"/>
      <c r="C1562" s="58"/>
      <c r="D1562" s="58"/>
      <c r="E1562" s="58"/>
      <c r="F1562" s="58"/>
      <c r="G1562" s="55"/>
      <c r="H1562" s="55"/>
    </row>
    <row r="1563" spans="2:8" s="56" customFormat="1" ht="15.75" x14ac:dyDescent="0.25">
      <c r="B1563" s="58"/>
      <c r="C1563" s="58"/>
      <c r="D1563" s="58"/>
      <c r="E1563" s="58"/>
      <c r="F1563" s="58"/>
      <c r="G1563" s="55"/>
      <c r="H1563" s="55"/>
    </row>
    <row r="1564" spans="2:8" s="56" customFormat="1" ht="15.75" x14ac:dyDescent="0.25">
      <c r="B1564" s="58"/>
      <c r="C1564" s="58"/>
      <c r="D1564" s="58"/>
      <c r="E1564" s="58"/>
      <c r="F1564" s="58"/>
      <c r="G1564" s="55"/>
      <c r="H1564" s="55"/>
    </row>
    <row r="1565" spans="2:8" s="56" customFormat="1" ht="15.75" x14ac:dyDescent="0.25">
      <c r="B1565" s="58"/>
      <c r="C1565" s="58"/>
      <c r="D1565" s="58"/>
      <c r="E1565" s="58"/>
      <c r="F1565" s="58"/>
      <c r="G1565" s="55"/>
      <c r="H1565" s="55"/>
    </row>
    <row r="1566" spans="2:8" s="56" customFormat="1" ht="15.75" x14ac:dyDescent="0.25">
      <c r="B1566" s="58"/>
      <c r="C1566" s="58"/>
      <c r="D1566" s="58"/>
      <c r="E1566" s="58"/>
      <c r="F1566" s="58"/>
      <c r="G1566" s="55"/>
      <c r="H1566" s="55"/>
    </row>
    <row r="1567" spans="2:8" s="56" customFormat="1" ht="15.75" x14ac:dyDescent="0.25">
      <c r="B1567" s="58"/>
      <c r="C1567" s="58"/>
      <c r="D1567" s="58"/>
      <c r="E1567" s="58"/>
      <c r="F1567" s="58"/>
      <c r="G1567" s="55"/>
      <c r="H1567" s="55"/>
    </row>
    <row r="1568" spans="2:8" s="56" customFormat="1" ht="15.75" x14ac:dyDescent="0.25">
      <c r="B1568" s="58"/>
      <c r="C1568" s="58"/>
      <c r="D1568" s="58"/>
      <c r="E1568" s="58"/>
      <c r="F1568" s="58"/>
      <c r="G1568" s="55"/>
      <c r="H1568" s="55"/>
    </row>
    <row r="1569" spans="2:8" s="56" customFormat="1" ht="15.75" x14ac:dyDescent="0.25">
      <c r="B1569" s="58"/>
      <c r="C1569" s="58"/>
      <c r="D1569" s="58"/>
      <c r="E1569" s="58"/>
      <c r="F1569" s="58"/>
      <c r="G1569" s="55"/>
      <c r="H1569" s="55"/>
    </row>
    <row r="1570" spans="2:8" s="56" customFormat="1" ht="15.75" x14ac:dyDescent="0.25">
      <c r="B1570" s="58"/>
      <c r="C1570" s="58"/>
      <c r="D1570" s="58"/>
      <c r="E1570" s="58"/>
      <c r="F1570" s="58"/>
      <c r="G1570" s="55"/>
      <c r="H1570" s="55"/>
    </row>
    <row r="1571" spans="2:8" s="56" customFormat="1" ht="15.75" x14ac:dyDescent="0.25">
      <c r="B1571" s="58"/>
      <c r="C1571" s="58"/>
      <c r="D1571" s="58"/>
      <c r="E1571" s="58"/>
      <c r="F1571" s="58"/>
      <c r="G1571" s="55"/>
      <c r="H1571" s="55"/>
    </row>
    <row r="1572" spans="2:8" s="56" customFormat="1" ht="15.75" x14ac:dyDescent="0.25">
      <c r="B1572" s="58"/>
      <c r="C1572" s="58"/>
      <c r="D1572" s="58"/>
      <c r="E1572" s="58"/>
      <c r="F1572" s="58"/>
      <c r="G1572" s="55"/>
      <c r="H1572" s="55"/>
    </row>
    <row r="1573" spans="2:8" s="56" customFormat="1" ht="15.75" x14ac:dyDescent="0.25">
      <c r="B1573" s="58"/>
      <c r="C1573" s="58"/>
      <c r="D1573" s="58"/>
      <c r="E1573" s="58"/>
      <c r="F1573" s="58"/>
      <c r="G1573" s="55"/>
      <c r="H1573" s="55"/>
    </row>
    <row r="1574" spans="2:8" s="56" customFormat="1" ht="15.75" x14ac:dyDescent="0.25">
      <c r="B1574" s="58"/>
      <c r="C1574" s="58"/>
      <c r="D1574" s="58"/>
      <c r="E1574" s="58"/>
      <c r="F1574" s="58"/>
      <c r="G1574" s="55"/>
      <c r="H1574" s="55"/>
    </row>
    <row r="1575" spans="2:8" s="56" customFormat="1" ht="15.75" x14ac:dyDescent="0.25">
      <c r="B1575" s="58"/>
      <c r="C1575" s="58"/>
      <c r="D1575" s="58"/>
      <c r="E1575" s="58"/>
      <c r="F1575" s="58"/>
      <c r="G1575" s="55"/>
      <c r="H1575" s="55"/>
    </row>
    <row r="1576" spans="2:8" s="56" customFormat="1" ht="15.75" x14ac:dyDescent="0.25">
      <c r="B1576" s="58"/>
      <c r="C1576" s="58"/>
      <c r="D1576" s="58"/>
      <c r="E1576" s="58"/>
      <c r="F1576" s="58"/>
      <c r="G1576" s="55"/>
      <c r="H1576" s="55"/>
    </row>
    <row r="1577" spans="2:8" s="56" customFormat="1" ht="15.75" x14ac:dyDescent="0.25">
      <c r="B1577" s="58"/>
      <c r="C1577" s="58"/>
      <c r="D1577" s="58"/>
      <c r="E1577" s="58"/>
      <c r="F1577" s="58"/>
      <c r="G1577" s="55"/>
      <c r="H1577" s="55"/>
    </row>
    <row r="1578" spans="2:8" s="56" customFormat="1" ht="15.75" x14ac:dyDescent="0.25">
      <c r="B1578" s="58"/>
      <c r="C1578" s="58"/>
      <c r="D1578" s="58"/>
      <c r="E1578" s="58"/>
      <c r="F1578" s="58"/>
      <c r="G1578" s="55"/>
      <c r="H1578" s="55"/>
    </row>
    <row r="1579" spans="2:8" s="56" customFormat="1" ht="15.75" x14ac:dyDescent="0.25">
      <c r="B1579" s="58"/>
      <c r="C1579" s="58"/>
      <c r="D1579" s="58"/>
      <c r="E1579" s="58"/>
      <c r="F1579" s="58"/>
      <c r="G1579" s="55"/>
      <c r="H1579" s="55"/>
    </row>
    <row r="1580" spans="2:8" s="56" customFormat="1" ht="15.75" x14ac:dyDescent="0.25">
      <c r="B1580" s="58"/>
      <c r="C1580" s="58"/>
      <c r="D1580" s="58"/>
      <c r="E1580" s="58"/>
      <c r="F1580" s="58"/>
      <c r="G1580" s="55"/>
      <c r="H1580" s="55"/>
    </row>
    <row r="1581" spans="2:8" s="56" customFormat="1" ht="15.75" x14ac:dyDescent="0.25">
      <c r="B1581" s="58"/>
      <c r="C1581" s="58"/>
      <c r="D1581" s="58"/>
      <c r="E1581" s="58"/>
      <c r="F1581" s="58"/>
      <c r="G1581" s="55"/>
      <c r="H1581" s="55"/>
    </row>
    <row r="1582" spans="2:8" s="56" customFormat="1" ht="15.75" x14ac:dyDescent="0.25">
      <c r="B1582" s="58"/>
      <c r="C1582" s="58"/>
      <c r="D1582" s="58"/>
      <c r="E1582" s="58"/>
      <c r="F1582" s="58"/>
      <c r="G1582" s="55"/>
      <c r="H1582" s="55"/>
    </row>
    <row r="1583" spans="2:8" s="56" customFormat="1" ht="15.75" x14ac:dyDescent="0.25">
      <c r="B1583" s="58"/>
      <c r="C1583" s="58"/>
      <c r="D1583" s="58"/>
      <c r="E1583" s="58"/>
      <c r="F1583" s="58"/>
      <c r="G1583" s="55"/>
      <c r="H1583" s="55"/>
    </row>
    <row r="1584" spans="2:8" s="56" customFormat="1" ht="15.75" x14ac:dyDescent="0.25">
      <c r="B1584" s="58"/>
      <c r="C1584" s="58"/>
      <c r="D1584" s="58"/>
      <c r="E1584" s="58"/>
      <c r="F1584" s="58"/>
      <c r="G1584" s="55"/>
      <c r="H1584" s="55"/>
    </row>
    <row r="1585" spans="2:8" s="56" customFormat="1" ht="15.75" x14ac:dyDescent="0.25">
      <c r="B1585" s="58"/>
      <c r="C1585" s="58"/>
      <c r="D1585" s="58"/>
      <c r="E1585" s="58"/>
      <c r="F1585" s="58"/>
      <c r="G1585" s="55"/>
      <c r="H1585" s="55"/>
    </row>
    <row r="1586" spans="2:8" s="56" customFormat="1" ht="15.75" x14ac:dyDescent="0.25">
      <c r="B1586" s="58"/>
      <c r="C1586" s="58"/>
      <c r="D1586" s="58"/>
      <c r="E1586" s="58"/>
      <c r="F1586" s="58"/>
      <c r="G1586" s="55"/>
      <c r="H1586" s="55"/>
    </row>
    <row r="1587" spans="2:8" s="56" customFormat="1" ht="15.75" x14ac:dyDescent="0.25">
      <c r="B1587" s="58"/>
      <c r="C1587" s="58"/>
      <c r="D1587" s="58"/>
      <c r="E1587" s="58"/>
      <c r="F1587" s="58"/>
      <c r="G1587" s="55"/>
      <c r="H1587" s="55"/>
    </row>
    <row r="1588" spans="2:8" s="56" customFormat="1" ht="15.75" x14ac:dyDescent="0.25">
      <c r="B1588" s="58"/>
      <c r="C1588" s="58"/>
      <c r="D1588" s="58"/>
      <c r="E1588" s="58"/>
      <c r="F1588" s="58"/>
      <c r="G1588" s="55"/>
      <c r="H1588" s="55"/>
    </row>
    <row r="1589" spans="2:8" s="56" customFormat="1" ht="15.75" x14ac:dyDescent="0.25">
      <c r="B1589" s="58"/>
      <c r="C1589" s="58"/>
      <c r="D1589" s="58"/>
      <c r="E1589" s="58"/>
      <c r="F1589" s="58"/>
      <c r="G1589" s="55"/>
      <c r="H1589" s="55"/>
    </row>
    <row r="1590" spans="2:8" s="56" customFormat="1" ht="15.75" x14ac:dyDescent="0.25">
      <c r="B1590" s="58"/>
      <c r="C1590" s="58"/>
      <c r="D1590" s="58"/>
      <c r="E1590" s="58"/>
      <c r="F1590" s="58"/>
      <c r="G1590" s="55"/>
      <c r="H1590" s="55"/>
    </row>
    <row r="1591" spans="2:8" s="56" customFormat="1" ht="15.75" x14ac:dyDescent="0.25">
      <c r="B1591" s="58"/>
      <c r="C1591" s="58"/>
      <c r="D1591" s="58"/>
      <c r="E1591" s="58"/>
      <c r="F1591" s="58"/>
      <c r="G1591" s="55"/>
      <c r="H1591" s="55"/>
    </row>
    <row r="1592" spans="2:8" s="56" customFormat="1" ht="15.75" x14ac:dyDescent="0.25">
      <c r="B1592" s="58"/>
      <c r="C1592" s="58"/>
      <c r="D1592" s="58"/>
      <c r="E1592" s="58"/>
      <c r="F1592" s="58"/>
      <c r="G1592" s="55"/>
      <c r="H1592" s="55"/>
    </row>
    <row r="1593" spans="2:8" s="56" customFormat="1" ht="15.75" x14ac:dyDescent="0.25">
      <c r="B1593" s="58"/>
      <c r="C1593" s="58"/>
      <c r="D1593" s="58"/>
      <c r="E1593" s="58"/>
      <c r="F1593" s="58"/>
      <c r="G1593" s="55"/>
      <c r="H1593" s="55"/>
    </row>
    <row r="1594" spans="2:8" s="56" customFormat="1" ht="15.75" x14ac:dyDescent="0.25">
      <c r="B1594" s="58"/>
      <c r="C1594" s="58"/>
      <c r="D1594" s="58"/>
      <c r="E1594" s="58"/>
      <c r="F1594" s="58"/>
      <c r="G1594" s="55"/>
      <c r="H1594" s="55"/>
    </row>
    <row r="1595" spans="2:8" s="56" customFormat="1" ht="15.75" x14ac:dyDescent="0.25">
      <c r="B1595" s="58"/>
      <c r="C1595" s="58"/>
      <c r="D1595" s="58"/>
      <c r="E1595" s="58"/>
      <c r="F1595" s="58"/>
      <c r="G1595" s="55"/>
      <c r="H1595" s="55"/>
    </row>
    <row r="1596" spans="2:8" s="56" customFormat="1" ht="15.75" x14ac:dyDescent="0.25">
      <c r="B1596" s="58"/>
      <c r="C1596" s="58"/>
      <c r="D1596" s="58"/>
      <c r="E1596" s="58"/>
      <c r="F1596" s="58"/>
      <c r="G1596" s="55"/>
      <c r="H1596" s="55"/>
    </row>
    <row r="1597" spans="2:8" s="56" customFormat="1" ht="15.75" x14ac:dyDescent="0.25">
      <c r="B1597" s="58"/>
      <c r="C1597" s="58"/>
      <c r="D1597" s="58"/>
      <c r="E1597" s="58"/>
      <c r="F1597" s="58"/>
      <c r="G1597" s="55"/>
      <c r="H1597" s="55"/>
    </row>
    <row r="1598" spans="2:8" s="56" customFormat="1" ht="15.75" x14ac:dyDescent="0.25">
      <c r="B1598" s="58"/>
      <c r="C1598" s="58"/>
      <c r="D1598" s="58"/>
      <c r="E1598" s="58"/>
      <c r="F1598" s="58"/>
      <c r="G1598" s="55"/>
      <c r="H1598" s="55"/>
    </row>
    <row r="1599" spans="2:8" s="56" customFormat="1" ht="15.75" x14ac:dyDescent="0.25">
      <c r="B1599" s="58"/>
      <c r="C1599" s="58"/>
      <c r="D1599" s="58"/>
      <c r="E1599" s="58"/>
      <c r="F1599" s="58"/>
      <c r="G1599" s="55"/>
      <c r="H1599" s="55"/>
    </row>
    <row r="1600" spans="2:8" s="56" customFormat="1" ht="15.75" x14ac:dyDescent="0.25">
      <c r="B1600" s="58"/>
      <c r="C1600" s="58"/>
      <c r="D1600" s="58"/>
      <c r="E1600" s="58"/>
      <c r="F1600" s="58"/>
      <c r="G1600" s="55"/>
      <c r="H1600" s="55"/>
    </row>
    <row r="1601" spans="2:8" s="56" customFormat="1" ht="15.75" x14ac:dyDescent="0.25">
      <c r="B1601" s="58"/>
      <c r="C1601" s="58"/>
      <c r="D1601" s="58"/>
      <c r="E1601" s="58"/>
      <c r="F1601" s="58"/>
      <c r="G1601" s="55"/>
      <c r="H1601" s="55"/>
    </row>
    <row r="1602" spans="2:8" s="56" customFormat="1" ht="15.75" x14ac:dyDescent="0.25">
      <c r="B1602" s="58"/>
      <c r="C1602" s="58"/>
      <c r="D1602" s="58"/>
      <c r="E1602" s="58"/>
      <c r="F1602" s="58"/>
      <c r="G1602" s="55"/>
      <c r="H1602" s="55"/>
    </row>
    <row r="1603" spans="2:8" s="56" customFormat="1" ht="15.75" x14ac:dyDescent="0.25">
      <c r="B1603" s="58"/>
      <c r="C1603" s="58"/>
      <c r="D1603" s="58"/>
      <c r="E1603" s="58"/>
      <c r="F1603" s="58"/>
      <c r="G1603" s="55"/>
      <c r="H1603" s="55"/>
    </row>
    <row r="1604" spans="2:8" s="56" customFormat="1" ht="15.75" x14ac:dyDescent="0.25">
      <c r="B1604" s="58"/>
      <c r="C1604" s="58"/>
      <c r="D1604" s="58"/>
      <c r="E1604" s="58"/>
      <c r="F1604" s="58"/>
      <c r="G1604" s="55"/>
      <c r="H1604" s="55"/>
    </row>
    <row r="1605" spans="2:8" s="56" customFormat="1" ht="15.75" x14ac:dyDescent="0.25">
      <c r="B1605" s="58"/>
      <c r="C1605" s="58"/>
      <c r="D1605" s="58"/>
      <c r="E1605" s="58"/>
      <c r="F1605" s="58"/>
      <c r="G1605" s="55"/>
      <c r="H1605" s="55"/>
    </row>
    <row r="1606" spans="2:8" s="56" customFormat="1" ht="15.75" x14ac:dyDescent="0.25">
      <c r="B1606" s="58"/>
      <c r="C1606" s="58"/>
      <c r="D1606" s="58"/>
      <c r="E1606" s="58"/>
      <c r="F1606" s="58"/>
      <c r="G1606" s="55"/>
      <c r="H1606" s="55"/>
    </row>
    <row r="1607" spans="2:8" s="56" customFormat="1" ht="15.75" x14ac:dyDescent="0.25">
      <c r="B1607" s="58"/>
      <c r="C1607" s="58"/>
      <c r="D1607" s="58"/>
      <c r="E1607" s="58"/>
      <c r="F1607" s="58"/>
      <c r="G1607" s="55"/>
      <c r="H1607" s="55"/>
    </row>
    <row r="1608" spans="2:8" s="56" customFormat="1" ht="15.75" x14ac:dyDescent="0.25">
      <c r="B1608" s="58"/>
      <c r="C1608" s="58"/>
      <c r="D1608" s="58"/>
      <c r="E1608" s="58"/>
      <c r="F1608" s="58"/>
      <c r="G1608" s="55"/>
      <c r="H1608" s="55"/>
    </row>
    <row r="1609" spans="2:8" s="56" customFormat="1" ht="15.75" x14ac:dyDescent="0.25">
      <c r="B1609" s="58"/>
      <c r="C1609" s="58"/>
      <c r="D1609" s="58"/>
      <c r="E1609" s="58"/>
      <c r="F1609" s="58"/>
      <c r="G1609" s="55"/>
      <c r="H1609" s="55"/>
    </row>
    <row r="1610" spans="2:8" s="56" customFormat="1" ht="15.75" x14ac:dyDescent="0.25">
      <c r="B1610" s="58"/>
      <c r="C1610" s="58"/>
      <c r="D1610" s="58"/>
      <c r="E1610" s="58"/>
      <c r="F1610" s="58"/>
      <c r="G1610" s="55"/>
      <c r="H1610" s="55"/>
    </row>
    <row r="1611" spans="2:8" s="56" customFormat="1" ht="15.75" x14ac:dyDescent="0.25">
      <c r="B1611" s="58"/>
      <c r="C1611" s="58"/>
      <c r="D1611" s="58"/>
      <c r="E1611" s="58"/>
      <c r="F1611" s="58"/>
      <c r="G1611" s="55"/>
      <c r="H1611" s="55"/>
    </row>
    <row r="1612" spans="2:8" s="56" customFormat="1" ht="15.75" x14ac:dyDescent="0.25">
      <c r="B1612" s="58"/>
      <c r="C1612" s="58"/>
      <c r="D1612" s="58"/>
      <c r="E1612" s="58"/>
      <c r="F1612" s="58"/>
      <c r="G1612" s="55"/>
      <c r="H1612" s="55"/>
    </row>
    <row r="1613" spans="2:8" s="56" customFormat="1" ht="15.75" x14ac:dyDescent="0.25">
      <c r="B1613" s="58"/>
      <c r="C1613" s="58"/>
      <c r="D1613" s="58"/>
      <c r="E1613" s="58"/>
      <c r="F1613" s="58"/>
      <c r="G1613" s="55"/>
      <c r="H1613" s="55"/>
    </row>
    <row r="1614" spans="2:8" s="56" customFormat="1" ht="15.75" x14ac:dyDescent="0.25">
      <c r="B1614" s="58"/>
      <c r="C1614" s="58"/>
      <c r="D1614" s="58"/>
      <c r="E1614" s="58"/>
      <c r="F1614" s="58"/>
      <c r="G1614" s="55"/>
      <c r="H1614" s="55"/>
    </row>
    <row r="1615" spans="2:8" s="56" customFormat="1" ht="15.75" x14ac:dyDescent="0.25">
      <c r="B1615" s="58"/>
      <c r="C1615" s="58"/>
      <c r="D1615" s="58"/>
      <c r="E1615" s="58"/>
      <c r="F1615" s="58"/>
      <c r="G1615" s="55"/>
      <c r="H1615" s="55"/>
    </row>
    <row r="1616" spans="2:8" s="56" customFormat="1" ht="15.75" x14ac:dyDescent="0.25">
      <c r="B1616" s="58"/>
      <c r="C1616" s="58"/>
      <c r="D1616" s="58"/>
      <c r="E1616" s="58"/>
      <c r="F1616" s="58"/>
      <c r="G1616" s="55"/>
      <c r="H1616" s="55"/>
    </row>
    <row r="1617" spans="2:8" s="56" customFormat="1" ht="15.75" x14ac:dyDescent="0.25">
      <c r="B1617" s="58"/>
      <c r="C1617" s="58"/>
      <c r="D1617" s="58"/>
      <c r="E1617" s="58"/>
      <c r="F1617" s="58"/>
      <c r="G1617" s="55"/>
      <c r="H1617" s="55"/>
    </row>
    <row r="1618" spans="2:8" s="56" customFormat="1" ht="15.75" x14ac:dyDescent="0.25">
      <c r="B1618" s="58"/>
      <c r="C1618" s="58"/>
      <c r="D1618" s="58"/>
      <c r="E1618" s="58"/>
      <c r="F1618" s="58"/>
      <c r="G1618" s="55"/>
      <c r="H1618" s="55"/>
    </row>
    <row r="1619" spans="2:8" s="56" customFormat="1" ht="15.75" x14ac:dyDescent="0.25">
      <c r="B1619" s="58"/>
      <c r="C1619" s="58"/>
      <c r="D1619" s="58"/>
      <c r="E1619" s="58"/>
      <c r="F1619" s="58"/>
      <c r="G1619" s="55"/>
      <c r="H1619" s="55"/>
    </row>
    <row r="1620" spans="2:8" s="56" customFormat="1" ht="15.75" x14ac:dyDescent="0.25">
      <c r="B1620" s="58"/>
      <c r="C1620" s="58"/>
      <c r="D1620" s="58"/>
      <c r="E1620" s="58"/>
      <c r="F1620" s="58"/>
      <c r="G1620" s="55"/>
      <c r="H1620" s="55"/>
    </row>
    <row r="1621" spans="2:8" s="56" customFormat="1" ht="15.75" x14ac:dyDescent="0.25">
      <c r="B1621" s="58"/>
      <c r="C1621" s="58"/>
      <c r="D1621" s="58"/>
      <c r="E1621" s="58"/>
      <c r="F1621" s="58"/>
      <c r="G1621" s="55"/>
      <c r="H1621" s="55"/>
    </row>
    <row r="1622" spans="2:8" s="56" customFormat="1" ht="15.75" x14ac:dyDescent="0.25">
      <c r="B1622" s="58"/>
      <c r="C1622" s="58"/>
      <c r="D1622" s="58"/>
      <c r="E1622" s="58"/>
      <c r="F1622" s="58"/>
      <c r="G1622" s="55"/>
      <c r="H1622" s="55"/>
    </row>
    <row r="1623" spans="2:8" s="56" customFormat="1" ht="15.75" x14ac:dyDescent="0.25">
      <c r="B1623" s="58"/>
      <c r="C1623" s="58"/>
      <c r="D1623" s="58"/>
      <c r="E1623" s="58"/>
      <c r="F1623" s="58"/>
      <c r="G1623" s="55"/>
      <c r="H1623" s="55"/>
    </row>
    <row r="1624" spans="2:8" s="56" customFormat="1" ht="15.75" x14ac:dyDescent="0.25">
      <c r="B1624" s="58"/>
      <c r="C1624" s="58"/>
      <c r="D1624" s="58"/>
      <c r="E1624" s="58"/>
      <c r="F1624" s="58"/>
      <c r="G1624" s="55"/>
      <c r="H1624" s="55"/>
    </row>
    <row r="1625" spans="2:8" s="56" customFormat="1" ht="15.75" x14ac:dyDescent="0.25">
      <c r="B1625" s="58"/>
      <c r="C1625" s="58"/>
      <c r="D1625" s="58"/>
      <c r="E1625" s="58"/>
      <c r="F1625" s="58"/>
      <c r="G1625" s="55"/>
      <c r="H1625" s="55"/>
    </row>
    <row r="1626" spans="2:8" s="56" customFormat="1" ht="15.75" x14ac:dyDescent="0.25">
      <c r="B1626" s="58"/>
      <c r="C1626" s="58"/>
      <c r="D1626" s="58"/>
      <c r="E1626" s="58"/>
      <c r="F1626" s="58"/>
      <c r="G1626" s="55"/>
      <c r="H1626" s="55"/>
    </row>
    <row r="1627" spans="2:8" s="56" customFormat="1" ht="15.75" x14ac:dyDescent="0.25">
      <c r="B1627" s="58"/>
      <c r="C1627" s="58"/>
      <c r="D1627" s="58"/>
      <c r="E1627" s="58"/>
      <c r="F1627" s="58"/>
      <c r="G1627" s="55"/>
      <c r="H1627" s="55"/>
    </row>
    <row r="1628" spans="2:8" s="56" customFormat="1" ht="15.75" x14ac:dyDescent="0.25">
      <c r="B1628" s="58"/>
      <c r="C1628" s="58"/>
      <c r="D1628" s="58"/>
      <c r="E1628" s="58"/>
      <c r="F1628" s="58"/>
      <c r="G1628" s="55"/>
      <c r="H1628" s="55"/>
    </row>
    <row r="1629" spans="2:8" s="56" customFormat="1" ht="15.75" x14ac:dyDescent="0.25">
      <c r="B1629" s="58"/>
      <c r="C1629" s="58"/>
      <c r="D1629" s="58"/>
      <c r="E1629" s="58"/>
      <c r="F1629" s="58"/>
      <c r="G1629" s="55"/>
      <c r="H1629" s="55"/>
    </row>
    <row r="1630" spans="2:8" s="56" customFormat="1" ht="15.75" x14ac:dyDescent="0.25">
      <c r="B1630" s="58"/>
      <c r="C1630" s="58"/>
      <c r="D1630" s="58"/>
      <c r="E1630" s="58"/>
      <c r="F1630" s="58"/>
      <c r="G1630" s="55"/>
      <c r="H1630" s="55"/>
    </row>
    <row r="1631" spans="2:8" s="56" customFormat="1" ht="15.75" x14ac:dyDescent="0.25">
      <c r="B1631" s="58"/>
      <c r="C1631" s="58"/>
      <c r="D1631" s="58"/>
      <c r="E1631" s="58"/>
      <c r="F1631" s="58"/>
      <c r="G1631" s="55"/>
      <c r="H1631" s="55"/>
    </row>
    <row r="1632" spans="2:8" s="56" customFormat="1" ht="15.75" x14ac:dyDescent="0.25">
      <c r="B1632" s="58"/>
      <c r="C1632" s="58"/>
      <c r="D1632" s="58"/>
      <c r="E1632" s="58"/>
      <c r="F1632" s="58"/>
      <c r="G1632" s="55"/>
      <c r="H1632" s="55"/>
    </row>
    <row r="1633" spans="2:8" s="56" customFormat="1" ht="15.75" x14ac:dyDescent="0.25">
      <c r="B1633" s="58"/>
      <c r="C1633" s="58"/>
      <c r="D1633" s="58"/>
      <c r="E1633" s="58"/>
      <c r="F1633" s="58"/>
      <c r="G1633" s="55"/>
      <c r="H1633" s="55"/>
    </row>
    <row r="1634" spans="2:8" s="56" customFormat="1" ht="15.75" x14ac:dyDescent="0.25">
      <c r="B1634" s="58"/>
      <c r="C1634" s="58"/>
      <c r="D1634" s="58"/>
      <c r="E1634" s="58"/>
      <c r="F1634" s="58"/>
      <c r="G1634" s="55"/>
      <c r="H1634" s="55"/>
    </row>
    <row r="1635" spans="2:8" s="56" customFormat="1" ht="15.75" x14ac:dyDescent="0.25">
      <c r="B1635" s="58"/>
      <c r="C1635" s="58"/>
      <c r="D1635" s="58"/>
      <c r="E1635" s="58"/>
      <c r="F1635" s="58"/>
      <c r="G1635" s="55"/>
      <c r="H1635" s="55"/>
    </row>
    <row r="1636" spans="2:8" s="56" customFormat="1" ht="15.75" x14ac:dyDescent="0.25">
      <c r="B1636" s="58"/>
      <c r="C1636" s="58"/>
      <c r="D1636" s="58"/>
      <c r="E1636" s="58"/>
      <c r="F1636" s="58"/>
      <c r="G1636" s="55"/>
      <c r="H1636" s="55"/>
    </row>
    <row r="1637" spans="2:8" s="56" customFormat="1" ht="15.75" x14ac:dyDescent="0.25">
      <c r="B1637" s="58"/>
      <c r="C1637" s="58"/>
      <c r="D1637" s="58"/>
      <c r="E1637" s="58"/>
      <c r="F1637" s="58"/>
      <c r="G1637" s="55"/>
      <c r="H1637" s="55"/>
    </row>
    <row r="1638" spans="2:8" s="56" customFormat="1" ht="15.75" x14ac:dyDescent="0.25">
      <c r="B1638" s="58"/>
      <c r="C1638" s="58"/>
      <c r="D1638" s="58"/>
      <c r="E1638" s="58"/>
      <c r="F1638" s="58"/>
      <c r="G1638" s="55"/>
      <c r="H1638" s="55"/>
    </row>
    <row r="1639" spans="2:8" s="56" customFormat="1" ht="15.75" x14ac:dyDescent="0.25">
      <c r="B1639" s="58"/>
      <c r="C1639" s="58"/>
      <c r="D1639" s="58"/>
      <c r="E1639" s="58"/>
      <c r="F1639" s="58"/>
      <c r="G1639" s="55"/>
      <c r="H1639" s="55"/>
    </row>
    <row r="1640" spans="2:8" s="56" customFormat="1" ht="15.75" x14ac:dyDescent="0.25">
      <c r="B1640" s="58"/>
      <c r="C1640" s="58"/>
      <c r="D1640" s="58"/>
      <c r="E1640" s="58"/>
      <c r="F1640" s="58"/>
      <c r="G1640" s="55"/>
      <c r="H1640" s="55"/>
    </row>
    <row r="1641" spans="2:8" s="56" customFormat="1" ht="15.75" x14ac:dyDescent="0.25">
      <c r="B1641" s="58"/>
      <c r="C1641" s="58"/>
      <c r="D1641" s="58"/>
      <c r="E1641" s="58"/>
      <c r="F1641" s="58"/>
      <c r="G1641" s="55"/>
      <c r="H1641" s="55"/>
    </row>
    <row r="1642" spans="2:8" s="56" customFormat="1" ht="15.75" x14ac:dyDescent="0.25">
      <c r="B1642" s="58"/>
      <c r="C1642" s="58"/>
      <c r="D1642" s="58"/>
      <c r="E1642" s="58"/>
      <c r="F1642" s="58"/>
      <c r="G1642" s="55"/>
      <c r="H1642" s="55"/>
    </row>
    <row r="1643" spans="2:8" s="56" customFormat="1" ht="15.75" x14ac:dyDescent="0.25">
      <c r="B1643" s="58"/>
      <c r="C1643" s="58"/>
      <c r="D1643" s="58"/>
      <c r="E1643" s="58"/>
      <c r="F1643" s="58"/>
      <c r="G1643" s="55"/>
      <c r="H1643" s="55"/>
    </row>
    <row r="1644" spans="2:8" s="56" customFormat="1" ht="15.75" x14ac:dyDescent="0.25">
      <c r="B1644" s="58"/>
      <c r="C1644" s="58"/>
      <c r="D1644" s="58"/>
      <c r="E1644" s="58"/>
      <c r="F1644" s="58"/>
      <c r="G1644" s="55"/>
      <c r="H1644" s="55"/>
    </row>
    <row r="1645" spans="2:8" s="56" customFormat="1" ht="15.75" x14ac:dyDescent="0.25">
      <c r="B1645" s="58"/>
      <c r="C1645" s="58"/>
      <c r="D1645" s="58"/>
      <c r="E1645" s="58"/>
      <c r="F1645" s="58"/>
      <c r="G1645" s="55"/>
      <c r="H1645" s="55"/>
    </row>
    <row r="1646" spans="2:8" s="56" customFormat="1" ht="15.75" x14ac:dyDescent="0.25">
      <c r="B1646" s="58"/>
      <c r="C1646" s="58"/>
      <c r="D1646" s="58"/>
      <c r="E1646" s="58"/>
      <c r="F1646" s="58"/>
      <c r="G1646" s="55"/>
      <c r="H1646" s="55"/>
    </row>
    <row r="1647" spans="2:8" s="56" customFormat="1" ht="15.75" x14ac:dyDescent="0.25">
      <c r="B1647" s="58"/>
      <c r="C1647" s="58"/>
      <c r="D1647" s="58"/>
      <c r="E1647" s="58"/>
      <c r="F1647" s="58"/>
      <c r="G1647" s="55"/>
      <c r="H1647" s="55"/>
    </row>
    <row r="1648" spans="2:8" s="56" customFormat="1" ht="15.75" x14ac:dyDescent="0.25">
      <c r="B1648" s="58"/>
      <c r="C1648" s="58"/>
      <c r="D1648" s="58"/>
      <c r="E1648" s="58"/>
      <c r="F1648" s="58"/>
      <c r="G1648" s="55"/>
      <c r="H1648" s="55"/>
    </row>
    <row r="1649" spans="2:8" s="56" customFormat="1" ht="15.75" x14ac:dyDescent="0.25">
      <c r="B1649" s="58"/>
      <c r="C1649" s="58"/>
      <c r="D1649" s="58"/>
      <c r="E1649" s="58"/>
      <c r="F1649" s="58"/>
      <c r="G1649" s="55"/>
      <c r="H1649" s="55"/>
    </row>
    <row r="1650" spans="2:8" s="56" customFormat="1" ht="15.75" x14ac:dyDescent="0.25">
      <c r="B1650" s="58"/>
      <c r="C1650" s="58"/>
      <c r="D1650" s="58"/>
      <c r="E1650" s="58"/>
      <c r="F1650" s="58"/>
      <c r="G1650" s="55"/>
      <c r="H1650" s="55"/>
    </row>
    <row r="1651" spans="2:8" s="56" customFormat="1" ht="15.75" x14ac:dyDescent="0.25">
      <c r="B1651" s="58"/>
      <c r="C1651" s="58"/>
      <c r="D1651" s="58"/>
      <c r="E1651" s="58"/>
      <c r="F1651" s="58"/>
      <c r="G1651" s="55"/>
      <c r="H1651" s="55"/>
    </row>
    <row r="1652" spans="2:8" s="56" customFormat="1" ht="15.75" x14ac:dyDescent="0.25">
      <c r="B1652" s="58"/>
      <c r="C1652" s="58"/>
      <c r="D1652" s="58"/>
      <c r="E1652" s="58"/>
      <c r="F1652" s="58"/>
      <c r="G1652" s="55"/>
      <c r="H1652" s="55"/>
    </row>
    <row r="1653" spans="2:8" s="56" customFormat="1" ht="15.75" x14ac:dyDescent="0.25">
      <c r="B1653" s="58"/>
      <c r="C1653" s="58"/>
      <c r="D1653" s="58"/>
      <c r="E1653" s="58"/>
      <c r="F1653" s="58"/>
      <c r="G1653" s="55"/>
      <c r="H1653" s="55"/>
    </row>
    <row r="1654" spans="2:8" s="56" customFormat="1" ht="15.75" x14ac:dyDescent="0.25">
      <c r="B1654" s="58"/>
      <c r="C1654" s="58"/>
      <c r="D1654" s="58"/>
      <c r="E1654" s="58"/>
      <c r="F1654" s="58"/>
      <c r="G1654" s="55"/>
      <c r="H1654" s="55"/>
    </row>
    <row r="1655" spans="2:8" s="56" customFormat="1" ht="15.75" x14ac:dyDescent="0.25">
      <c r="B1655" s="58"/>
      <c r="C1655" s="58"/>
      <c r="D1655" s="58"/>
      <c r="E1655" s="58"/>
      <c r="F1655" s="58"/>
      <c r="G1655" s="55"/>
      <c r="H1655" s="55"/>
    </row>
    <row r="1656" spans="2:8" s="56" customFormat="1" ht="15.75" x14ac:dyDescent="0.25">
      <c r="B1656" s="58"/>
      <c r="C1656" s="58"/>
      <c r="D1656" s="58"/>
      <c r="E1656" s="58"/>
      <c r="F1656" s="58"/>
      <c r="G1656" s="55"/>
      <c r="H1656" s="55"/>
    </row>
    <row r="1657" spans="2:8" s="56" customFormat="1" ht="15.75" x14ac:dyDescent="0.25">
      <c r="B1657" s="58"/>
      <c r="C1657" s="58"/>
      <c r="D1657" s="58"/>
      <c r="E1657" s="58"/>
      <c r="F1657" s="58"/>
      <c r="G1657" s="55"/>
      <c r="H1657" s="55"/>
    </row>
    <row r="1658" spans="2:8" s="56" customFormat="1" ht="15.75" x14ac:dyDescent="0.25">
      <c r="B1658" s="58"/>
      <c r="C1658" s="58"/>
      <c r="D1658" s="58"/>
      <c r="E1658" s="58"/>
      <c r="F1658" s="58"/>
      <c r="G1658" s="55"/>
      <c r="H1658" s="55"/>
    </row>
    <row r="1659" spans="2:8" s="56" customFormat="1" ht="15.75" x14ac:dyDescent="0.25">
      <c r="B1659" s="58"/>
      <c r="C1659" s="58"/>
      <c r="D1659" s="58"/>
      <c r="E1659" s="58"/>
      <c r="F1659" s="58"/>
      <c r="G1659" s="55"/>
      <c r="H1659" s="55"/>
    </row>
    <row r="1660" spans="2:8" s="56" customFormat="1" ht="15.75" x14ac:dyDescent="0.25">
      <c r="B1660" s="58"/>
      <c r="C1660" s="58"/>
      <c r="D1660" s="58"/>
      <c r="E1660" s="58"/>
      <c r="F1660" s="58"/>
      <c r="G1660" s="55"/>
      <c r="H1660" s="55"/>
    </row>
    <row r="1661" spans="2:8" s="56" customFormat="1" ht="15.75" x14ac:dyDescent="0.25">
      <c r="B1661" s="58"/>
      <c r="C1661" s="58"/>
      <c r="D1661" s="58"/>
      <c r="E1661" s="58"/>
      <c r="F1661" s="58"/>
      <c r="G1661" s="55"/>
      <c r="H1661" s="55"/>
    </row>
    <row r="1662" spans="2:8" s="56" customFormat="1" ht="15.75" x14ac:dyDescent="0.25">
      <c r="B1662" s="58"/>
      <c r="C1662" s="58"/>
      <c r="D1662" s="58"/>
      <c r="E1662" s="58"/>
      <c r="F1662" s="58"/>
      <c r="G1662" s="55"/>
      <c r="H1662" s="55"/>
    </row>
    <row r="1663" spans="2:8" s="56" customFormat="1" ht="15.75" x14ac:dyDescent="0.25">
      <c r="B1663" s="58"/>
      <c r="C1663" s="58"/>
      <c r="D1663" s="58"/>
      <c r="E1663" s="58"/>
      <c r="F1663" s="58"/>
      <c r="G1663" s="55"/>
      <c r="H1663" s="55"/>
    </row>
    <row r="1664" spans="2:8" s="56" customFormat="1" ht="15.75" x14ac:dyDescent="0.25">
      <c r="B1664" s="58"/>
      <c r="C1664" s="58"/>
      <c r="D1664" s="58"/>
      <c r="E1664" s="58"/>
      <c r="F1664" s="58"/>
      <c r="G1664" s="55"/>
      <c r="H1664" s="55"/>
    </row>
    <row r="1665" spans="2:8" s="56" customFormat="1" ht="15.75" x14ac:dyDescent="0.25">
      <c r="B1665" s="58"/>
      <c r="C1665" s="58"/>
      <c r="D1665" s="58"/>
      <c r="E1665" s="58"/>
      <c r="F1665" s="58"/>
      <c r="G1665" s="55"/>
      <c r="H1665" s="55"/>
    </row>
    <row r="1666" spans="2:8" s="56" customFormat="1" ht="15.75" x14ac:dyDescent="0.25">
      <c r="B1666" s="58"/>
      <c r="C1666" s="58"/>
      <c r="D1666" s="58"/>
      <c r="E1666" s="58"/>
      <c r="F1666" s="58"/>
      <c r="G1666" s="55"/>
      <c r="H1666" s="55"/>
    </row>
    <row r="1667" spans="2:8" s="56" customFormat="1" ht="15.75" x14ac:dyDescent="0.25">
      <c r="B1667" s="58"/>
      <c r="C1667" s="58"/>
      <c r="D1667" s="58"/>
      <c r="E1667" s="58"/>
      <c r="F1667" s="58"/>
      <c r="G1667" s="55"/>
      <c r="H1667" s="55"/>
    </row>
    <row r="1668" spans="2:8" s="56" customFormat="1" ht="15.75" x14ac:dyDescent="0.25">
      <c r="B1668" s="58"/>
      <c r="C1668" s="58"/>
      <c r="D1668" s="58"/>
      <c r="E1668" s="58"/>
      <c r="F1668" s="58"/>
      <c r="G1668" s="55"/>
      <c r="H1668" s="55"/>
    </row>
    <row r="1669" spans="2:8" s="56" customFormat="1" ht="15.75" x14ac:dyDescent="0.25">
      <c r="B1669" s="58"/>
      <c r="C1669" s="58"/>
      <c r="D1669" s="58"/>
      <c r="E1669" s="58"/>
      <c r="F1669" s="58"/>
      <c r="G1669" s="55"/>
      <c r="H1669" s="55"/>
    </row>
    <row r="1670" spans="2:8" s="56" customFormat="1" ht="15.75" x14ac:dyDescent="0.25">
      <c r="B1670" s="58"/>
      <c r="C1670" s="58"/>
      <c r="D1670" s="58"/>
      <c r="E1670" s="58"/>
      <c r="F1670" s="58"/>
      <c r="G1670" s="55"/>
      <c r="H1670" s="55"/>
    </row>
    <row r="1671" spans="2:8" s="56" customFormat="1" ht="15.75" x14ac:dyDescent="0.25">
      <c r="B1671" s="58"/>
      <c r="C1671" s="58"/>
      <c r="D1671" s="58"/>
      <c r="E1671" s="58"/>
      <c r="F1671" s="58"/>
      <c r="G1671" s="55"/>
      <c r="H1671" s="55"/>
    </row>
    <row r="1672" spans="2:8" s="56" customFormat="1" ht="15.75" x14ac:dyDescent="0.25">
      <c r="B1672" s="58"/>
      <c r="C1672" s="58"/>
      <c r="D1672" s="58"/>
      <c r="E1672" s="58"/>
      <c r="F1672" s="58"/>
      <c r="G1672" s="55"/>
      <c r="H1672" s="55"/>
    </row>
    <row r="1673" spans="2:8" s="56" customFormat="1" ht="15.75" x14ac:dyDescent="0.25">
      <c r="B1673" s="58"/>
      <c r="C1673" s="58"/>
      <c r="D1673" s="58"/>
      <c r="E1673" s="58"/>
      <c r="F1673" s="58"/>
      <c r="G1673" s="55"/>
      <c r="H1673" s="55"/>
    </row>
    <row r="1674" spans="2:8" s="56" customFormat="1" ht="15.75" x14ac:dyDescent="0.25">
      <c r="B1674" s="58"/>
      <c r="C1674" s="58"/>
      <c r="D1674" s="58"/>
      <c r="E1674" s="58"/>
      <c r="F1674" s="58"/>
      <c r="G1674" s="55"/>
      <c r="H1674" s="55"/>
    </row>
    <row r="1675" spans="2:8" s="56" customFormat="1" ht="15.75" x14ac:dyDescent="0.25">
      <c r="B1675" s="58"/>
      <c r="C1675" s="58"/>
      <c r="D1675" s="58"/>
      <c r="E1675" s="58"/>
      <c r="F1675" s="58"/>
      <c r="G1675" s="55"/>
      <c r="H1675" s="55"/>
    </row>
    <row r="1676" spans="2:8" s="56" customFormat="1" ht="15.75" x14ac:dyDescent="0.25">
      <c r="B1676" s="58"/>
      <c r="C1676" s="58"/>
      <c r="D1676" s="58"/>
      <c r="E1676" s="58"/>
      <c r="F1676" s="58"/>
      <c r="G1676" s="55"/>
      <c r="H1676" s="55"/>
    </row>
    <row r="1677" spans="2:8" s="56" customFormat="1" ht="15.75" x14ac:dyDescent="0.25">
      <c r="B1677" s="58"/>
      <c r="C1677" s="58"/>
      <c r="D1677" s="58"/>
      <c r="E1677" s="58"/>
      <c r="F1677" s="58"/>
      <c r="G1677" s="55"/>
      <c r="H1677" s="55"/>
    </row>
    <row r="1678" spans="2:8" s="56" customFormat="1" ht="15.75" x14ac:dyDescent="0.25">
      <c r="B1678" s="58"/>
      <c r="C1678" s="58"/>
      <c r="D1678" s="58"/>
      <c r="E1678" s="58"/>
      <c r="F1678" s="58"/>
      <c r="G1678" s="55"/>
      <c r="H1678" s="55"/>
    </row>
    <row r="1679" spans="2:8" s="56" customFormat="1" ht="15.75" x14ac:dyDescent="0.25">
      <c r="B1679" s="58"/>
      <c r="C1679" s="58"/>
      <c r="D1679" s="58"/>
      <c r="E1679" s="58"/>
      <c r="F1679" s="58"/>
      <c r="G1679" s="55"/>
      <c r="H1679" s="55"/>
    </row>
    <row r="1680" spans="2:8" s="56" customFormat="1" ht="15.75" x14ac:dyDescent="0.25">
      <c r="B1680" s="58"/>
      <c r="C1680" s="58"/>
      <c r="D1680" s="58"/>
      <c r="E1680" s="58"/>
      <c r="F1680" s="58"/>
      <c r="G1680" s="55"/>
      <c r="H1680" s="55"/>
    </row>
    <row r="1681" spans="2:8" s="56" customFormat="1" ht="15.75" x14ac:dyDescent="0.25">
      <c r="B1681" s="58"/>
      <c r="C1681" s="58"/>
      <c r="D1681" s="58"/>
      <c r="E1681" s="58"/>
      <c r="F1681" s="58"/>
      <c r="G1681" s="55"/>
      <c r="H1681" s="55"/>
    </row>
    <row r="1682" spans="2:8" s="56" customFormat="1" ht="15.75" x14ac:dyDescent="0.25">
      <c r="B1682" s="58"/>
      <c r="C1682" s="58"/>
      <c r="D1682" s="58"/>
      <c r="E1682" s="58"/>
      <c r="F1682" s="58"/>
      <c r="G1682" s="55"/>
      <c r="H1682" s="55"/>
    </row>
    <row r="1683" spans="2:8" s="56" customFormat="1" ht="15.75" x14ac:dyDescent="0.25">
      <c r="B1683" s="58"/>
      <c r="C1683" s="58"/>
      <c r="D1683" s="58"/>
      <c r="E1683" s="58"/>
      <c r="F1683" s="58"/>
      <c r="G1683" s="55"/>
      <c r="H1683" s="55"/>
    </row>
    <row r="1684" spans="2:8" s="56" customFormat="1" ht="15.75" x14ac:dyDescent="0.25">
      <c r="B1684" s="58"/>
      <c r="C1684" s="58"/>
      <c r="D1684" s="58"/>
      <c r="E1684" s="58"/>
      <c r="F1684" s="58"/>
      <c r="G1684" s="55"/>
      <c r="H1684" s="55"/>
    </row>
    <row r="1685" spans="2:8" s="56" customFormat="1" ht="15.75" x14ac:dyDescent="0.25">
      <c r="B1685" s="58"/>
      <c r="C1685" s="58"/>
      <c r="D1685" s="58"/>
      <c r="E1685" s="58"/>
      <c r="F1685" s="58"/>
      <c r="G1685" s="55"/>
      <c r="H1685" s="55"/>
    </row>
    <row r="1686" spans="2:8" s="56" customFormat="1" ht="15.75" x14ac:dyDescent="0.25">
      <c r="B1686" s="58"/>
      <c r="C1686" s="58"/>
      <c r="D1686" s="58"/>
      <c r="E1686" s="58"/>
      <c r="F1686" s="58"/>
      <c r="G1686" s="55"/>
      <c r="H1686" s="55"/>
    </row>
    <row r="1687" spans="2:8" s="56" customFormat="1" ht="15.75" x14ac:dyDescent="0.25">
      <c r="B1687" s="58"/>
      <c r="C1687" s="58"/>
      <c r="D1687" s="58"/>
      <c r="E1687" s="58"/>
      <c r="F1687" s="58"/>
      <c r="G1687" s="55"/>
      <c r="H1687" s="55"/>
    </row>
    <row r="1688" spans="2:8" s="56" customFormat="1" ht="15.75" x14ac:dyDescent="0.25">
      <c r="B1688" s="58"/>
      <c r="C1688" s="58"/>
      <c r="D1688" s="58"/>
      <c r="E1688" s="58"/>
      <c r="F1688" s="58"/>
      <c r="G1688" s="55"/>
      <c r="H1688" s="55"/>
    </row>
    <row r="1689" spans="2:8" s="56" customFormat="1" ht="15.75" x14ac:dyDescent="0.25">
      <c r="B1689" s="58"/>
      <c r="C1689" s="58"/>
      <c r="D1689" s="58"/>
      <c r="E1689" s="58"/>
      <c r="F1689" s="58"/>
      <c r="G1689" s="55"/>
      <c r="H1689" s="55"/>
    </row>
    <row r="1690" spans="2:8" s="56" customFormat="1" ht="15.75" x14ac:dyDescent="0.25">
      <c r="B1690" s="58"/>
      <c r="C1690" s="58"/>
      <c r="D1690" s="58"/>
      <c r="E1690" s="58"/>
      <c r="F1690" s="58"/>
      <c r="G1690" s="55"/>
      <c r="H1690" s="55"/>
    </row>
    <row r="1691" spans="2:8" s="56" customFormat="1" ht="15.75" x14ac:dyDescent="0.25">
      <c r="B1691" s="58"/>
      <c r="C1691" s="58"/>
      <c r="D1691" s="58"/>
      <c r="E1691" s="58"/>
      <c r="F1691" s="58"/>
      <c r="G1691" s="55"/>
      <c r="H1691" s="55"/>
    </row>
    <row r="1692" spans="2:8" s="56" customFormat="1" ht="15.75" x14ac:dyDescent="0.25">
      <c r="B1692" s="58"/>
      <c r="C1692" s="58"/>
      <c r="D1692" s="58"/>
      <c r="E1692" s="58"/>
      <c r="F1692" s="58"/>
      <c r="G1692" s="55"/>
      <c r="H1692" s="55"/>
    </row>
    <row r="1693" spans="2:8" s="56" customFormat="1" ht="15.75" x14ac:dyDescent="0.25">
      <c r="B1693" s="58"/>
      <c r="C1693" s="58"/>
      <c r="D1693" s="58"/>
      <c r="E1693" s="58"/>
      <c r="F1693" s="58"/>
      <c r="G1693" s="55"/>
      <c r="H1693" s="55"/>
    </row>
    <row r="1694" spans="2:8" s="56" customFormat="1" ht="15.75" x14ac:dyDescent="0.25">
      <c r="B1694" s="58"/>
      <c r="C1694" s="58"/>
      <c r="D1694" s="58"/>
      <c r="E1694" s="58"/>
      <c r="F1694" s="58"/>
      <c r="G1694" s="55"/>
      <c r="H1694" s="55"/>
    </row>
    <row r="1695" spans="2:8" s="56" customFormat="1" ht="15.75" x14ac:dyDescent="0.25">
      <c r="B1695" s="58"/>
      <c r="C1695" s="58"/>
      <c r="D1695" s="58"/>
      <c r="E1695" s="58"/>
      <c r="F1695" s="58"/>
      <c r="G1695" s="55"/>
      <c r="H1695" s="55"/>
    </row>
    <row r="1696" spans="2:8" s="56" customFormat="1" ht="15.75" x14ac:dyDescent="0.25">
      <c r="B1696" s="58"/>
      <c r="C1696" s="58"/>
      <c r="D1696" s="58"/>
      <c r="E1696" s="58"/>
      <c r="F1696" s="58"/>
      <c r="G1696" s="55"/>
      <c r="H1696" s="55"/>
    </row>
    <row r="1697" spans="2:8" s="56" customFormat="1" ht="15.75" x14ac:dyDescent="0.25">
      <c r="B1697" s="58"/>
      <c r="C1697" s="58"/>
      <c r="D1697" s="58"/>
      <c r="E1697" s="58"/>
      <c r="F1697" s="58"/>
      <c r="G1697" s="55"/>
      <c r="H1697" s="55"/>
    </row>
    <row r="1698" spans="2:8" s="56" customFormat="1" ht="15.75" x14ac:dyDescent="0.25">
      <c r="B1698" s="58"/>
      <c r="C1698" s="58"/>
      <c r="D1698" s="58"/>
      <c r="E1698" s="58"/>
      <c r="F1698" s="58"/>
      <c r="G1698" s="55"/>
      <c r="H1698" s="55"/>
    </row>
    <row r="1699" spans="2:8" s="56" customFormat="1" ht="15.75" x14ac:dyDescent="0.25">
      <c r="B1699" s="58"/>
      <c r="C1699" s="58"/>
      <c r="D1699" s="58"/>
      <c r="E1699" s="58"/>
      <c r="F1699" s="58"/>
      <c r="G1699" s="55"/>
      <c r="H1699" s="55"/>
    </row>
    <row r="1700" spans="2:8" s="56" customFormat="1" ht="15.75" x14ac:dyDescent="0.25">
      <c r="B1700" s="58"/>
      <c r="C1700" s="58"/>
      <c r="D1700" s="58"/>
      <c r="E1700" s="58"/>
      <c r="F1700" s="58"/>
      <c r="G1700" s="55"/>
      <c r="H1700" s="55"/>
    </row>
    <row r="1701" spans="2:8" s="56" customFormat="1" ht="15.75" x14ac:dyDescent="0.25">
      <c r="B1701" s="58"/>
      <c r="C1701" s="58"/>
      <c r="D1701" s="58"/>
      <c r="E1701" s="58"/>
      <c r="F1701" s="58"/>
      <c r="G1701" s="55"/>
      <c r="H1701" s="55"/>
    </row>
    <row r="1702" spans="2:8" s="56" customFormat="1" ht="15.75" x14ac:dyDescent="0.25">
      <c r="B1702" s="58"/>
      <c r="C1702" s="58"/>
      <c r="D1702" s="58"/>
      <c r="E1702" s="58"/>
      <c r="F1702" s="58"/>
      <c r="G1702" s="55"/>
      <c r="H1702" s="55"/>
    </row>
    <row r="1703" spans="2:8" s="56" customFormat="1" ht="15.75" x14ac:dyDescent="0.25">
      <c r="B1703" s="58"/>
      <c r="C1703" s="58"/>
      <c r="D1703" s="58"/>
      <c r="E1703" s="58"/>
      <c r="F1703" s="58"/>
      <c r="G1703" s="55"/>
      <c r="H1703" s="55"/>
    </row>
    <row r="1704" spans="2:8" s="56" customFormat="1" ht="15.75" x14ac:dyDescent="0.25">
      <c r="B1704" s="58"/>
      <c r="C1704" s="58"/>
      <c r="D1704" s="58"/>
      <c r="E1704" s="58"/>
      <c r="F1704" s="58"/>
      <c r="G1704" s="55"/>
      <c r="H1704" s="55"/>
    </row>
    <row r="1705" spans="2:8" s="56" customFormat="1" ht="15.75" x14ac:dyDescent="0.25">
      <c r="B1705" s="58"/>
      <c r="C1705" s="58"/>
      <c r="D1705" s="58"/>
      <c r="E1705" s="58"/>
      <c r="F1705" s="58"/>
      <c r="G1705" s="55"/>
      <c r="H1705" s="55"/>
    </row>
    <row r="1706" spans="2:8" s="56" customFormat="1" ht="15.75" x14ac:dyDescent="0.25">
      <c r="B1706" s="58"/>
      <c r="C1706" s="58"/>
      <c r="D1706" s="58"/>
      <c r="E1706" s="58"/>
      <c r="F1706" s="58"/>
      <c r="G1706" s="55"/>
      <c r="H1706" s="55"/>
    </row>
    <row r="1707" spans="2:8" s="56" customFormat="1" ht="15.75" x14ac:dyDescent="0.25">
      <c r="B1707" s="58"/>
      <c r="C1707" s="58"/>
      <c r="D1707" s="58"/>
      <c r="E1707" s="58"/>
      <c r="F1707" s="58"/>
      <c r="G1707" s="55"/>
      <c r="H1707" s="55"/>
    </row>
    <row r="1708" spans="2:8" s="56" customFormat="1" ht="15.75" x14ac:dyDescent="0.25">
      <c r="B1708" s="58"/>
      <c r="C1708" s="58"/>
      <c r="D1708" s="58"/>
      <c r="E1708" s="58"/>
      <c r="F1708" s="58"/>
      <c r="G1708" s="55"/>
      <c r="H1708" s="55"/>
    </row>
    <row r="1709" spans="2:8" s="56" customFormat="1" ht="15.75" x14ac:dyDescent="0.25">
      <c r="B1709" s="58"/>
      <c r="C1709" s="58"/>
      <c r="D1709" s="58"/>
      <c r="E1709" s="58"/>
      <c r="F1709" s="58"/>
      <c r="G1709" s="55"/>
      <c r="H1709" s="55"/>
    </row>
    <row r="1710" spans="2:8" s="56" customFormat="1" ht="15.75" x14ac:dyDescent="0.25">
      <c r="B1710" s="58"/>
      <c r="C1710" s="58"/>
      <c r="D1710" s="58"/>
      <c r="E1710" s="58"/>
      <c r="F1710" s="58"/>
      <c r="G1710" s="55"/>
      <c r="H1710" s="55"/>
    </row>
    <row r="1711" spans="2:8" s="56" customFormat="1" ht="15.75" x14ac:dyDescent="0.25">
      <c r="B1711" s="58"/>
      <c r="C1711" s="58"/>
      <c r="D1711" s="58"/>
      <c r="E1711" s="58"/>
      <c r="F1711" s="58"/>
      <c r="G1711" s="55"/>
      <c r="H1711" s="55"/>
    </row>
    <row r="1712" spans="2:8" s="56" customFormat="1" ht="15.75" x14ac:dyDescent="0.25">
      <c r="B1712" s="58"/>
      <c r="C1712" s="58"/>
      <c r="D1712" s="58"/>
      <c r="E1712" s="58"/>
      <c r="F1712" s="58"/>
      <c r="G1712" s="55"/>
      <c r="H1712" s="55"/>
    </row>
    <row r="1713" spans="2:8" s="56" customFormat="1" ht="15.75" x14ac:dyDescent="0.25">
      <c r="B1713" s="58"/>
      <c r="C1713" s="58"/>
      <c r="D1713" s="58"/>
      <c r="E1713" s="58"/>
      <c r="F1713" s="58"/>
      <c r="G1713" s="55"/>
      <c r="H1713" s="55"/>
    </row>
    <row r="1714" spans="2:8" s="56" customFormat="1" ht="15.75" x14ac:dyDescent="0.25">
      <c r="B1714" s="58"/>
      <c r="C1714" s="58"/>
      <c r="D1714" s="58"/>
      <c r="E1714" s="58"/>
      <c r="F1714" s="58"/>
      <c r="G1714" s="55"/>
      <c r="H1714" s="55"/>
    </row>
    <row r="1715" spans="2:8" s="56" customFormat="1" ht="15.75" x14ac:dyDescent="0.25">
      <c r="B1715" s="58"/>
      <c r="C1715" s="58"/>
      <c r="D1715" s="58"/>
      <c r="E1715" s="58"/>
      <c r="F1715" s="58"/>
      <c r="G1715" s="55"/>
      <c r="H1715" s="55"/>
    </row>
    <row r="1716" spans="2:8" s="56" customFormat="1" ht="15.75" x14ac:dyDescent="0.25">
      <c r="B1716" s="58"/>
      <c r="C1716" s="58"/>
      <c r="D1716" s="58"/>
      <c r="E1716" s="58"/>
      <c r="F1716" s="58"/>
      <c r="G1716" s="55"/>
      <c r="H1716" s="55"/>
    </row>
    <row r="1717" spans="2:8" s="56" customFormat="1" ht="15.75" x14ac:dyDescent="0.25">
      <c r="B1717" s="58"/>
      <c r="C1717" s="58"/>
      <c r="D1717" s="58"/>
      <c r="E1717" s="58"/>
      <c r="F1717" s="58"/>
      <c r="G1717" s="55"/>
      <c r="H1717" s="55"/>
    </row>
    <row r="1718" spans="2:8" s="56" customFormat="1" ht="15.75" x14ac:dyDescent="0.25">
      <c r="B1718" s="58"/>
      <c r="C1718" s="58"/>
      <c r="D1718" s="58"/>
      <c r="E1718" s="58"/>
      <c r="F1718" s="58"/>
      <c r="G1718" s="55"/>
      <c r="H1718" s="55"/>
    </row>
    <row r="1719" spans="2:8" s="56" customFormat="1" ht="15.75" x14ac:dyDescent="0.25">
      <c r="B1719" s="58"/>
      <c r="C1719" s="58"/>
      <c r="D1719" s="58"/>
      <c r="E1719" s="58"/>
      <c r="F1719" s="58"/>
      <c r="G1719" s="55"/>
      <c r="H1719" s="55"/>
    </row>
    <row r="1720" spans="2:8" s="56" customFormat="1" ht="15.75" x14ac:dyDescent="0.25">
      <c r="B1720" s="58"/>
      <c r="C1720" s="58"/>
      <c r="D1720" s="58"/>
      <c r="E1720" s="58"/>
      <c r="F1720" s="58"/>
      <c r="G1720" s="55"/>
      <c r="H1720" s="55"/>
    </row>
    <row r="1721" spans="2:8" s="56" customFormat="1" ht="15.75" x14ac:dyDescent="0.25">
      <c r="B1721" s="58"/>
      <c r="C1721" s="58"/>
      <c r="D1721" s="58"/>
      <c r="E1721" s="58"/>
      <c r="F1721" s="58"/>
      <c r="G1721" s="55"/>
      <c r="H1721" s="55"/>
    </row>
    <row r="1722" spans="2:8" s="56" customFormat="1" ht="15.75" x14ac:dyDescent="0.25">
      <c r="B1722" s="58"/>
      <c r="C1722" s="58"/>
      <c r="D1722" s="58"/>
      <c r="E1722" s="58"/>
      <c r="F1722" s="58"/>
      <c r="G1722" s="55"/>
      <c r="H1722" s="55"/>
    </row>
    <row r="1723" spans="2:8" s="56" customFormat="1" ht="15.75" x14ac:dyDescent="0.25">
      <c r="B1723" s="58"/>
      <c r="C1723" s="58"/>
      <c r="D1723" s="58"/>
      <c r="E1723" s="58"/>
      <c r="F1723" s="58"/>
      <c r="G1723" s="55"/>
      <c r="H1723" s="55"/>
    </row>
    <row r="1724" spans="2:8" s="56" customFormat="1" ht="15.75" x14ac:dyDescent="0.25">
      <c r="B1724" s="58"/>
      <c r="C1724" s="58"/>
      <c r="D1724" s="58"/>
      <c r="E1724" s="58"/>
      <c r="F1724" s="58"/>
      <c r="G1724" s="55"/>
      <c r="H1724" s="55"/>
    </row>
    <row r="1725" spans="2:8" s="56" customFormat="1" ht="15.75" x14ac:dyDescent="0.25">
      <c r="B1725" s="58"/>
      <c r="C1725" s="58"/>
      <c r="D1725" s="58"/>
      <c r="E1725" s="58"/>
      <c r="F1725" s="58"/>
      <c r="G1725" s="55"/>
      <c r="H1725" s="55"/>
    </row>
    <row r="1726" spans="2:8" s="56" customFormat="1" ht="15.75" x14ac:dyDescent="0.25">
      <c r="B1726" s="58"/>
      <c r="C1726" s="58"/>
      <c r="D1726" s="58"/>
      <c r="E1726" s="58"/>
      <c r="F1726" s="58"/>
      <c r="G1726" s="55"/>
      <c r="H1726" s="55"/>
    </row>
    <row r="1727" spans="2:8" s="56" customFormat="1" ht="15.75" x14ac:dyDescent="0.25">
      <c r="B1727" s="58"/>
      <c r="C1727" s="58"/>
      <c r="D1727" s="58"/>
      <c r="E1727" s="58"/>
      <c r="F1727" s="58"/>
      <c r="G1727" s="55"/>
      <c r="H1727" s="55"/>
    </row>
    <row r="1728" spans="2:8" s="56" customFormat="1" ht="15.75" x14ac:dyDescent="0.25">
      <c r="B1728" s="58"/>
      <c r="C1728" s="58"/>
      <c r="D1728" s="58"/>
      <c r="E1728" s="58"/>
      <c r="F1728" s="58"/>
      <c r="G1728" s="55"/>
      <c r="H1728" s="55"/>
    </row>
    <row r="1729" spans="2:8" s="56" customFormat="1" ht="15.75" x14ac:dyDescent="0.25">
      <c r="B1729" s="58"/>
      <c r="C1729" s="58"/>
      <c r="D1729" s="58"/>
      <c r="E1729" s="58"/>
      <c r="F1729" s="58"/>
      <c r="G1729" s="55"/>
      <c r="H1729" s="55"/>
    </row>
    <row r="1730" spans="2:8" s="56" customFormat="1" ht="15.75" x14ac:dyDescent="0.25">
      <c r="B1730" s="58"/>
      <c r="C1730" s="58"/>
      <c r="D1730" s="58"/>
      <c r="E1730" s="58"/>
      <c r="F1730" s="58"/>
      <c r="G1730" s="55"/>
      <c r="H1730" s="55"/>
    </row>
    <row r="1731" spans="2:8" s="56" customFormat="1" ht="15.75" x14ac:dyDescent="0.25">
      <c r="B1731" s="58"/>
      <c r="C1731" s="58"/>
      <c r="D1731" s="58"/>
      <c r="E1731" s="58"/>
      <c r="F1731" s="58"/>
      <c r="G1731" s="55"/>
      <c r="H1731" s="55"/>
    </row>
    <row r="1732" spans="2:8" s="56" customFormat="1" ht="15.75" x14ac:dyDescent="0.25">
      <c r="B1732" s="58"/>
      <c r="C1732" s="58"/>
      <c r="D1732" s="58"/>
      <c r="E1732" s="58"/>
      <c r="F1732" s="58"/>
      <c r="G1732" s="55"/>
      <c r="H1732" s="55"/>
    </row>
    <row r="1733" spans="2:8" s="56" customFormat="1" ht="15.75" x14ac:dyDescent="0.25">
      <c r="B1733" s="58"/>
      <c r="C1733" s="58"/>
      <c r="D1733" s="58"/>
      <c r="E1733" s="58"/>
      <c r="F1733" s="58"/>
      <c r="G1733" s="55"/>
      <c r="H1733" s="55"/>
    </row>
    <row r="1734" spans="2:8" s="56" customFormat="1" ht="15.75" x14ac:dyDescent="0.25">
      <c r="B1734" s="58"/>
      <c r="C1734" s="58"/>
      <c r="D1734" s="58"/>
      <c r="E1734" s="58"/>
      <c r="F1734" s="58"/>
      <c r="G1734" s="55"/>
      <c r="H1734" s="55"/>
    </row>
    <row r="1735" spans="2:8" s="56" customFormat="1" ht="15.75" x14ac:dyDescent="0.25">
      <c r="B1735" s="58"/>
      <c r="C1735" s="58"/>
      <c r="D1735" s="58"/>
      <c r="E1735" s="58"/>
      <c r="F1735" s="58"/>
      <c r="G1735" s="55"/>
      <c r="H1735" s="55"/>
    </row>
    <row r="1736" spans="2:8" s="56" customFormat="1" ht="15.75" x14ac:dyDescent="0.25">
      <c r="B1736" s="58"/>
      <c r="C1736" s="58"/>
      <c r="D1736" s="58"/>
      <c r="E1736" s="58"/>
      <c r="F1736" s="58"/>
      <c r="G1736" s="55"/>
      <c r="H1736" s="55"/>
    </row>
    <row r="1737" spans="2:8" s="56" customFormat="1" ht="15.75" x14ac:dyDescent="0.25">
      <c r="B1737" s="58"/>
      <c r="C1737" s="58"/>
      <c r="D1737" s="58"/>
      <c r="E1737" s="58"/>
      <c r="F1737" s="58"/>
      <c r="G1737" s="55"/>
      <c r="H1737" s="55"/>
    </row>
    <row r="1738" spans="2:8" s="56" customFormat="1" ht="15.75" x14ac:dyDescent="0.25">
      <c r="B1738" s="58"/>
      <c r="C1738" s="58"/>
      <c r="D1738" s="58"/>
      <c r="E1738" s="58"/>
      <c r="F1738" s="58"/>
      <c r="G1738" s="55"/>
      <c r="H1738" s="55"/>
    </row>
    <row r="1739" spans="2:8" s="56" customFormat="1" ht="15.75" x14ac:dyDescent="0.25">
      <c r="B1739" s="58"/>
      <c r="C1739" s="58"/>
      <c r="D1739" s="58"/>
      <c r="E1739" s="58"/>
      <c r="F1739" s="58"/>
      <c r="G1739" s="55"/>
      <c r="H1739" s="55"/>
    </row>
    <row r="1740" spans="2:8" s="56" customFormat="1" ht="15.75" x14ac:dyDescent="0.25">
      <c r="B1740" s="58"/>
      <c r="C1740" s="58"/>
      <c r="D1740" s="58"/>
      <c r="E1740" s="58"/>
      <c r="F1740" s="58"/>
      <c r="G1740" s="55"/>
      <c r="H1740" s="55"/>
    </row>
    <row r="1741" spans="2:8" s="56" customFormat="1" ht="15.75" x14ac:dyDescent="0.25">
      <c r="B1741" s="58"/>
      <c r="C1741" s="58"/>
      <c r="D1741" s="58"/>
      <c r="E1741" s="58"/>
      <c r="F1741" s="58"/>
      <c r="G1741" s="55"/>
      <c r="H1741" s="55"/>
    </row>
    <row r="1742" spans="2:8" s="56" customFormat="1" ht="15.75" x14ac:dyDescent="0.25">
      <c r="B1742" s="58"/>
      <c r="C1742" s="58"/>
      <c r="D1742" s="58"/>
      <c r="E1742" s="58"/>
      <c r="F1742" s="58"/>
      <c r="G1742" s="55"/>
      <c r="H1742" s="55"/>
    </row>
    <row r="1743" spans="2:8" s="56" customFormat="1" ht="15.75" x14ac:dyDescent="0.25">
      <c r="B1743" s="58"/>
      <c r="C1743" s="58"/>
      <c r="D1743" s="58"/>
      <c r="E1743" s="58"/>
      <c r="F1743" s="58"/>
      <c r="G1743" s="55"/>
      <c r="H1743" s="55"/>
    </row>
    <row r="1744" spans="2:8" s="56" customFormat="1" ht="15.75" x14ac:dyDescent="0.25">
      <c r="B1744" s="58"/>
      <c r="C1744" s="58"/>
      <c r="D1744" s="58"/>
      <c r="E1744" s="58"/>
      <c r="F1744" s="58"/>
      <c r="G1744" s="55"/>
      <c r="H1744" s="55"/>
    </row>
    <row r="1745" spans="2:8" s="56" customFormat="1" ht="15.75" x14ac:dyDescent="0.25">
      <c r="B1745" s="58"/>
      <c r="C1745" s="58"/>
      <c r="D1745" s="58"/>
      <c r="E1745" s="58"/>
      <c r="F1745" s="58"/>
      <c r="G1745" s="55"/>
      <c r="H1745" s="55"/>
    </row>
    <row r="1746" spans="2:8" s="56" customFormat="1" ht="15.75" x14ac:dyDescent="0.25">
      <c r="B1746" s="58"/>
      <c r="C1746" s="58"/>
      <c r="D1746" s="58"/>
      <c r="E1746" s="58"/>
      <c r="F1746" s="58"/>
      <c r="G1746" s="55"/>
      <c r="H1746" s="55"/>
    </row>
    <row r="1747" spans="2:8" s="56" customFormat="1" ht="15.75" x14ac:dyDescent="0.25">
      <c r="B1747" s="58"/>
      <c r="C1747" s="58"/>
      <c r="D1747" s="58"/>
      <c r="E1747" s="58"/>
      <c r="F1747" s="58"/>
      <c r="G1747" s="55"/>
      <c r="H1747" s="55"/>
    </row>
    <row r="1748" spans="2:8" s="56" customFormat="1" ht="15.75" x14ac:dyDescent="0.25">
      <c r="B1748" s="58"/>
      <c r="C1748" s="58"/>
      <c r="D1748" s="58"/>
      <c r="E1748" s="58"/>
      <c r="F1748" s="58"/>
      <c r="G1748" s="55"/>
      <c r="H1748" s="55"/>
    </row>
    <row r="1749" spans="2:8" s="56" customFormat="1" ht="15.75" x14ac:dyDescent="0.25">
      <c r="B1749" s="58"/>
      <c r="C1749" s="58"/>
      <c r="D1749" s="58"/>
      <c r="E1749" s="58"/>
      <c r="F1749" s="58"/>
      <c r="G1749" s="55"/>
      <c r="H1749" s="55"/>
    </row>
    <row r="1750" spans="2:8" s="56" customFormat="1" ht="15.75" x14ac:dyDescent="0.25">
      <c r="B1750" s="58"/>
      <c r="C1750" s="58"/>
      <c r="D1750" s="58"/>
      <c r="E1750" s="58"/>
      <c r="F1750" s="58"/>
      <c r="G1750" s="55"/>
      <c r="H1750" s="55"/>
    </row>
    <row r="1751" spans="2:8" s="56" customFormat="1" ht="15.75" x14ac:dyDescent="0.25">
      <c r="B1751" s="58"/>
      <c r="C1751" s="58"/>
      <c r="D1751" s="58"/>
      <c r="E1751" s="58"/>
      <c r="F1751" s="58"/>
      <c r="G1751" s="55"/>
      <c r="H1751" s="55"/>
    </row>
    <row r="1752" spans="2:8" s="56" customFormat="1" ht="15.75" x14ac:dyDescent="0.25">
      <c r="B1752" s="58"/>
      <c r="C1752" s="58"/>
      <c r="D1752" s="58"/>
      <c r="E1752" s="58"/>
      <c r="F1752" s="58"/>
      <c r="G1752" s="55"/>
      <c r="H1752" s="55"/>
    </row>
    <row r="1753" spans="2:8" s="56" customFormat="1" ht="15.75" x14ac:dyDescent="0.25">
      <c r="B1753" s="58"/>
      <c r="C1753" s="58"/>
      <c r="D1753" s="58"/>
      <c r="E1753" s="58"/>
      <c r="F1753" s="58"/>
      <c r="G1753" s="55"/>
      <c r="H1753" s="55"/>
    </row>
    <row r="1754" spans="2:8" s="56" customFormat="1" ht="15.75" x14ac:dyDescent="0.25">
      <c r="B1754" s="58"/>
      <c r="C1754" s="58"/>
      <c r="D1754" s="58"/>
      <c r="E1754" s="58"/>
      <c r="F1754" s="58"/>
      <c r="G1754" s="55"/>
      <c r="H1754" s="55"/>
    </row>
    <row r="1755" spans="2:8" s="56" customFormat="1" ht="15.75" x14ac:dyDescent="0.25">
      <c r="B1755" s="58"/>
      <c r="C1755" s="58"/>
      <c r="D1755" s="58"/>
      <c r="E1755" s="58"/>
      <c r="F1755" s="58"/>
      <c r="G1755" s="55"/>
      <c r="H1755" s="55"/>
    </row>
    <row r="1756" spans="2:8" s="56" customFormat="1" ht="15.75" x14ac:dyDescent="0.25">
      <c r="B1756" s="58"/>
      <c r="C1756" s="58"/>
      <c r="D1756" s="58"/>
      <c r="E1756" s="58"/>
      <c r="F1756" s="58"/>
      <c r="G1756" s="55"/>
      <c r="H1756" s="55"/>
    </row>
    <row r="1757" spans="2:8" s="56" customFormat="1" ht="15.75" x14ac:dyDescent="0.25">
      <c r="B1757" s="58"/>
      <c r="C1757" s="58"/>
      <c r="D1757" s="58"/>
      <c r="E1757" s="58"/>
      <c r="F1757" s="58"/>
      <c r="G1757" s="55"/>
      <c r="H1757" s="55"/>
    </row>
    <row r="1758" spans="2:8" s="56" customFormat="1" ht="15.75" x14ac:dyDescent="0.25">
      <c r="B1758" s="58"/>
      <c r="C1758" s="58"/>
      <c r="D1758" s="58"/>
      <c r="E1758" s="58"/>
      <c r="F1758" s="58"/>
      <c r="G1758" s="55"/>
      <c r="H1758" s="55"/>
    </row>
    <row r="1759" spans="2:8" s="56" customFormat="1" ht="15.75" x14ac:dyDescent="0.25">
      <c r="B1759" s="58"/>
      <c r="C1759" s="58"/>
      <c r="D1759" s="58"/>
      <c r="E1759" s="58"/>
      <c r="F1759" s="58"/>
      <c r="G1759" s="55"/>
      <c r="H1759" s="55"/>
    </row>
    <row r="1760" spans="2:8" s="56" customFormat="1" ht="15.75" x14ac:dyDescent="0.25">
      <c r="B1760" s="58"/>
      <c r="C1760" s="58"/>
      <c r="D1760" s="58"/>
      <c r="E1760" s="58"/>
      <c r="F1760" s="58"/>
      <c r="G1760" s="55"/>
      <c r="H1760" s="55"/>
    </row>
    <row r="1761" spans="2:8" s="56" customFormat="1" ht="15.75" x14ac:dyDescent="0.25">
      <c r="B1761" s="58"/>
      <c r="C1761" s="58"/>
      <c r="D1761" s="58"/>
      <c r="E1761" s="58"/>
      <c r="F1761" s="58"/>
      <c r="G1761" s="55"/>
      <c r="H1761" s="55"/>
    </row>
    <row r="1762" spans="2:8" s="56" customFormat="1" ht="15.75" x14ac:dyDescent="0.25">
      <c r="B1762" s="58"/>
      <c r="C1762" s="58"/>
      <c r="D1762" s="58"/>
      <c r="E1762" s="58"/>
      <c r="F1762" s="58"/>
      <c r="G1762" s="55"/>
      <c r="H1762" s="55"/>
    </row>
    <row r="1763" spans="2:8" s="56" customFormat="1" ht="15.75" x14ac:dyDescent="0.25">
      <c r="B1763" s="58"/>
      <c r="C1763" s="58"/>
      <c r="D1763" s="58"/>
      <c r="E1763" s="58"/>
      <c r="F1763" s="58"/>
      <c r="G1763" s="55"/>
      <c r="H1763" s="55"/>
    </row>
    <row r="1764" spans="2:8" s="56" customFormat="1" ht="15.75" x14ac:dyDescent="0.25">
      <c r="B1764" s="58"/>
      <c r="C1764" s="58"/>
      <c r="D1764" s="58"/>
      <c r="E1764" s="58"/>
      <c r="F1764" s="58"/>
      <c r="G1764" s="55"/>
      <c r="H1764" s="55"/>
    </row>
    <row r="1765" spans="2:8" s="56" customFormat="1" ht="15.75" x14ac:dyDescent="0.25">
      <c r="B1765" s="58"/>
      <c r="C1765" s="58"/>
      <c r="D1765" s="58"/>
      <c r="E1765" s="58"/>
      <c r="F1765" s="58"/>
      <c r="G1765" s="55"/>
      <c r="H1765" s="55"/>
    </row>
    <row r="1766" spans="2:8" s="56" customFormat="1" ht="15.75" x14ac:dyDescent="0.25">
      <c r="B1766" s="58"/>
      <c r="C1766" s="58"/>
      <c r="D1766" s="58"/>
      <c r="E1766" s="58"/>
      <c r="F1766" s="58"/>
      <c r="G1766" s="55"/>
      <c r="H1766" s="55"/>
    </row>
    <row r="1767" spans="2:8" s="56" customFormat="1" ht="15.75" x14ac:dyDescent="0.25">
      <c r="B1767" s="58"/>
      <c r="C1767" s="58"/>
      <c r="D1767" s="58"/>
      <c r="E1767" s="58"/>
      <c r="F1767" s="58"/>
      <c r="G1767" s="55"/>
      <c r="H1767" s="55"/>
    </row>
    <row r="1768" spans="2:8" s="56" customFormat="1" ht="15.75" x14ac:dyDescent="0.25">
      <c r="B1768" s="58"/>
      <c r="C1768" s="58"/>
      <c r="D1768" s="58"/>
      <c r="E1768" s="58"/>
      <c r="F1768" s="58"/>
      <c r="G1768" s="55"/>
      <c r="H1768" s="55"/>
    </row>
    <row r="1769" spans="2:8" s="56" customFormat="1" ht="15.75" x14ac:dyDescent="0.25">
      <c r="B1769" s="58"/>
      <c r="C1769" s="58"/>
      <c r="D1769" s="58"/>
      <c r="E1769" s="58"/>
      <c r="F1769" s="58"/>
      <c r="G1769" s="55"/>
      <c r="H1769" s="55"/>
    </row>
    <row r="1770" spans="2:8" s="56" customFormat="1" ht="15.75" x14ac:dyDescent="0.25">
      <c r="B1770" s="58"/>
      <c r="C1770" s="58"/>
      <c r="D1770" s="58"/>
      <c r="E1770" s="58"/>
      <c r="F1770" s="58"/>
      <c r="G1770" s="55"/>
      <c r="H1770" s="55"/>
    </row>
    <row r="1771" spans="2:8" s="56" customFormat="1" ht="15.75" x14ac:dyDescent="0.25">
      <c r="B1771" s="58"/>
      <c r="C1771" s="58"/>
      <c r="D1771" s="58"/>
      <c r="E1771" s="58"/>
      <c r="F1771" s="58"/>
      <c r="G1771" s="55"/>
      <c r="H1771" s="55"/>
    </row>
    <row r="1772" spans="2:8" s="56" customFormat="1" ht="15.75" x14ac:dyDescent="0.25">
      <c r="B1772" s="58"/>
      <c r="C1772" s="58"/>
      <c r="D1772" s="58"/>
      <c r="E1772" s="58"/>
      <c r="F1772" s="58"/>
      <c r="G1772" s="55"/>
      <c r="H1772" s="55"/>
    </row>
    <row r="1773" spans="2:8" s="56" customFormat="1" ht="15.75" x14ac:dyDescent="0.25">
      <c r="B1773" s="58"/>
      <c r="C1773" s="58"/>
      <c r="D1773" s="58"/>
      <c r="E1773" s="58"/>
      <c r="F1773" s="58"/>
      <c r="G1773" s="55"/>
      <c r="H1773" s="55"/>
    </row>
    <row r="1774" spans="2:8" s="56" customFormat="1" ht="15.75" x14ac:dyDescent="0.25">
      <c r="B1774" s="58"/>
      <c r="C1774" s="58"/>
      <c r="D1774" s="58"/>
      <c r="E1774" s="58"/>
      <c r="F1774" s="58"/>
      <c r="G1774" s="55"/>
      <c r="H1774" s="55"/>
    </row>
    <row r="1775" spans="2:8" s="56" customFormat="1" ht="15.75" x14ac:dyDescent="0.25">
      <c r="B1775" s="58"/>
      <c r="C1775" s="58"/>
      <c r="D1775" s="58"/>
      <c r="E1775" s="58"/>
      <c r="F1775" s="58"/>
      <c r="G1775" s="55"/>
      <c r="H1775" s="55"/>
    </row>
    <row r="1776" spans="2:8" s="56" customFormat="1" ht="15.75" x14ac:dyDescent="0.25">
      <c r="B1776" s="58"/>
      <c r="C1776" s="58"/>
      <c r="D1776" s="58"/>
      <c r="E1776" s="58"/>
      <c r="F1776" s="58"/>
      <c r="G1776" s="55"/>
      <c r="H1776" s="55"/>
    </row>
    <row r="1777" spans="2:8" s="56" customFormat="1" ht="15.75" x14ac:dyDescent="0.25">
      <c r="B1777" s="58"/>
      <c r="C1777" s="58"/>
      <c r="D1777" s="58"/>
      <c r="E1777" s="58"/>
      <c r="F1777" s="58"/>
      <c r="G1777" s="55"/>
      <c r="H1777" s="55"/>
    </row>
    <row r="1778" spans="2:8" s="56" customFormat="1" ht="15.75" x14ac:dyDescent="0.25">
      <c r="B1778" s="58"/>
      <c r="C1778" s="58"/>
      <c r="D1778" s="58"/>
      <c r="E1778" s="58"/>
      <c r="F1778" s="58"/>
      <c r="G1778" s="55"/>
      <c r="H1778" s="55"/>
    </row>
    <row r="1779" spans="2:8" s="56" customFormat="1" ht="15.75" x14ac:dyDescent="0.25">
      <c r="B1779" s="58"/>
      <c r="C1779" s="58"/>
      <c r="D1779" s="58"/>
      <c r="E1779" s="58"/>
      <c r="F1779" s="58"/>
      <c r="G1779" s="55"/>
      <c r="H1779" s="55"/>
    </row>
    <row r="1780" spans="2:8" s="56" customFormat="1" ht="15.75" x14ac:dyDescent="0.25">
      <c r="B1780" s="58"/>
      <c r="C1780" s="58"/>
      <c r="D1780" s="58"/>
      <c r="E1780" s="58"/>
      <c r="F1780" s="58"/>
      <c r="G1780" s="55"/>
      <c r="H1780" s="55"/>
    </row>
    <row r="1781" spans="2:8" s="56" customFormat="1" ht="15.75" x14ac:dyDescent="0.25">
      <c r="B1781" s="58"/>
      <c r="C1781" s="58"/>
      <c r="D1781" s="58"/>
      <c r="E1781" s="58"/>
      <c r="F1781" s="58"/>
      <c r="G1781" s="55"/>
      <c r="H1781" s="55"/>
    </row>
    <row r="1782" spans="2:8" s="56" customFormat="1" ht="15.75" x14ac:dyDescent="0.25">
      <c r="B1782" s="58"/>
      <c r="C1782" s="58"/>
      <c r="D1782" s="58"/>
      <c r="E1782" s="58"/>
      <c r="F1782" s="58"/>
      <c r="G1782" s="55"/>
      <c r="H1782" s="55"/>
    </row>
    <row r="1783" spans="2:8" s="56" customFormat="1" ht="15.75" x14ac:dyDescent="0.25">
      <c r="B1783" s="58"/>
      <c r="C1783" s="58"/>
      <c r="D1783" s="58"/>
      <c r="E1783" s="58"/>
      <c r="F1783" s="58"/>
      <c r="G1783" s="55"/>
      <c r="H1783" s="55"/>
    </row>
    <row r="1784" spans="2:8" s="56" customFormat="1" ht="15.75" x14ac:dyDescent="0.25">
      <c r="B1784" s="58"/>
      <c r="C1784" s="58"/>
      <c r="D1784" s="58"/>
      <c r="E1784" s="58"/>
      <c r="F1784" s="58"/>
      <c r="G1784" s="55"/>
      <c r="H1784" s="55"/>
    </row>
    <row r="1785" spans="2:8" s="56" customFormat="1" ht="15.75" x14ac:dyDescent="0.25">
      <c r="B1785" s="58"/>
      <c r="C1785" s="58"/>
      <c r="D1785" s="58"/>
      <c r="E1785" s="58"/>
      <c r="F1785" s="58"/>
      <c r="G1785" s="55"/>
      <c r="H1785" s="55"/>
    </row>
    <row r="1786" spans="2:8" s="56" customFormat="1" ht="15.75" x14ac:dyDescent="0.25">
      <c r="B1786" s="58"/>
      <c r="C1786" s="58"/>
      <c r="D1786" s="58"/>
      <c r="E1786" s="58"/>
      <c r="F1786" s="58"/>
      <c r="G1786" s="55"/>
      <c r="H1786" s="55"/>
    </row>
    <row r="1787" spans="2:8" s="56" customFormat="1" ht="15.75" x14ac:dyDescent="0.25">
      <c r="B1787" s="58"/>
      <c r="C1787" s="58"/>
      <c r="D1787" s="58"/>
      <c r="E1787" s="58"/>
      <c r="F1787" s="58"/>
      <c r="G1787" s="55"/>
      <c r="H1787" s="55"/>
    </row>
    <row r="1788" spans="2:8" s="56" customFormat="1" ht="15.75" x14ac:dyDescent="0.25">
      <c r="B1788" s="58"/>
      <c r="C1788" s="58"/>
      <c r="D1788" s="58"/>
      <c r="E1788" s="58"/>
      <c r="F1788" s="58"/>
      <c r="G1788" s="55"/>
      <c r="H1788" s="55"/>
    </row>
    <row r="1789" spans="2:8" s="56" customFormat="1" ht="15.75" x14ac:dyDescent="0.25">
      <c r="B1789" s="58"/>
      <c r="C1789" s="58"/>
      <c r="D1789" s="58"/>
      <c r="E1789" s="58"/>
      <c r="F1789" s="58"/>
      <c r="G1789" s="55"/>
      <c r="H1789" s="55"/>
    </row>
    <row r="1790" spans="2:8" s="56" customFormat="1" ht="15.75" x14ac:dyDescent="0.25">
      <c r="B1790" s="58"/>
      <c r="C1790" s="58"/>
      <c r="D1790" s="58"/>
      <c r="E1790" s="58"/>
      <c r="F1790" s="58"/>
      <c r="G1790" s="55"/>
      <c r="H1790" s="55"/>
    </row>
    <row r="1791" spans="2:8" s="56" customFormat="1" ht="15.75" x14ac:dyDescent="0.25">
      <c r="B1791" s="58"/>
      <c r="C1791" s="58"/>
      <c r="D1791" s="58"/>
      <c r="E1791" s="58"/>
      <c r="F1791" s="58"/>
      <c r="G1791" s="55"/>
      <c r="H1791" s="55"/>
    </row>
    <row r="1792" spans="2:8" s="56" customFormat="1" ht="15.75" x14ac:dyDescent="0.25">
      <c r="B1792" s="58"/>
      <c r="C1792" s="58"/>
      <c r="D1792" s="58"/>
      <c r="E1792" s="58"/>
      <c r="F1792" s="58"/>
      <c r="G1792" s="55"/>
      <c r="H1792" s="55"/>
    </row>
    <row r="1793" spans="2:8" s="56" customFormat="1" ht="15.75" x14ac:dyDescent="0.25">
      <c r="B1793" s="58"/>
      <c r="C1793" s="58"/>
      <c r="D1793" s="58"/>
      <c r="E1793" s="58"/>
      <c r="F1793" s="58"/>
      <c r="G1793" s="55"/>
      <c r="H1793" s="55"/>
    </row>
    <row r="1794" spans="2:8" s="56" customFormat="1" ht="15.75" x14ac:dyDescent="0.25">
      <c r="B1794" s="58"/>
      <c r="C1794" s="58"/>
      <c r="D1794" s="58"/>
      <c r="E1794" s="58"/>
      <c r="F1794" s="58"/>
      <c r="G1794" s="55"/>
      <c r="H1794" s="55"/>
    </row>
    <row r="1795" spans="2:8" s="56" customFormat="1" ht="15.75" x14ac:dyDescent="0.25">
      <c r="B1795" s="58"/>
      <c r="C1795" s="58"/>
      <c r="D1795" s="58"/>
      <c r="E1795" s="58"/>
      <c r="F1795" s="58"/>
      <c r="G1795" s="55"/>
      <c r="H1795" s="55"/>
    </row>
    <row r="1796" spans="2:8" s="56" customFormat="1" ht="15.75" x14ac:dyDescent="0.25">
      <c r="B1796" s="58"/>
      <c r="C1796" s="58"/>
      <c r="D1796" s="58"/>
      <c r="E1796" s="58"/>
      <c r="F1796" s="58"/>
      <c r="G1796" s="55"/>
      <c r="H1796" s="55"/>
    </row>
    <row r="1797" spans="2:8" s="56" customFormat="1" ht="15.75" x14ac:dyDescent="0.25">
      <c r="B1797" s="58"/>
      <c r="C1797" s="58"/>
      <c r="D1797" s="58"/>
      <c r="E1797" s="58"/>
      <c r="F1797" s="58"/>
      <c r="G1797" s="55"/>
      <c r="H1797" s="55"/>
    </row>
    <row r="1798" spans="2:8" s="56" customFormat="1" ht="15.75" x14ac:dyDescent="0.25">
      <c r="B1798" s="58"/>
      <c r="C1798" s="58"/>
      <c r="D1798" s="58"/>
      <c r="E1798" s="58"/>
      <c r="F1798" s="58"/>
      <c r="G1798" s="55"/>
      <c r="H1798" s="55"/>
    </row>
    <row r="1799" spans="2:8" s="56" customFormat="1" ht="15.75" x14ac:dyDescent="0.25">
      <c r="B1799" s="58"/>
      <c r="C1799" s="58"/>
      <c r="D1799" s="58"/>
      <c r="E1799" s="58"/>
      <c r="F1799" s="58"/>
      <c r="G1799" s="55"/>
      <c r="H1799" s="55"/>
    </row>
    <row r="1800" spans="2:8" s="56" customFormat="1" ht="15.75" x14ac:dyDescent="0.25">
      <c r="B1800" s="58"/>
      <c r="C1800" s="58"/>
      <c r="D1800" s="58"/>
      <c r="E1800" s="58"/>
      <c r="F1800" s="58"/>
      <c r="G1800" s="55"/>
      <c r="H1800" s="55"/>
    </row>
    <row r="1801" spans="2:8" s="56" customFormat="1" ht="15.75" x14ac:dyDescent="0.25">
      <c r="B1801" s="58"/>
      <c r="C1801" s="58"/>
      <c r="D1801" s="58"/>
      <c r="E1801" s="58"/>
      <c r="F1801" s="58"/>
      <c r="G1801" s="55"/>
      <c r="H1801" s="55"/>
    </row>
    <row r="1802" spans="2:8" s="56" customFormat="1" ht="15.75" x14ac:dyDescent="0.25">
      <c r="B1802" s="58"/>
      <c r="C1802" s="58"/>
      <c r="D1802" s="58"/>
      <c r="E1802" s="58"/>
      <c r="F1802" s="58"/>
      <c r="G1802" s="55"/>
      <c r="H1802" s="55"/>
    </row>
    <row r="1803" spans="2:8" s="56" customFormat="1" ht="15.75" x14ac:dyDescent="0.25">
      <c r="B1803" s="58"/>
      <c r="C1803" s="58"/>
      <c r="D1803" s="58"/>
      <c r="E1803" s="58"/>
      <c r="F1803" s="58"/>
      <c r="G1803" s="55"/>
      <c r="H1803" s="55"/>
    </row>
    <row r="1804" spans="2:8" s="56" customFormat="1" ht="15.75" x14ac:dyDescent="0.25">
      <c r="B1804" s="58"/>
      <c r="C1804" s="58"/>
      <c r="D1804" s="58"/>
      <c r="E1804" s="58"/>
      <c r="F1804" s="58"/>
      <c r="G1804" s="55"/>
      <c r="H1804" s="55"/>
    </row>
    <row r="1805" spans="2:8" s="56" customFormat="1" ht="15.75" x14ac:dyDescent="0.25">
      <c r="B1805" s="58"/>
      <c r="C1805" s="58"/>
      <c r="D1805" s="58"/>
      <c r="E1805" s="58"/>
      <c r="F1805" s="58"/>
      <c r="G1805" s="55"/>
      <c r="H1805" s="55"/>
    </row>
    <row r="1806" spans="2:8" s="56" customFormat="1" ht="15.75" x14ac:dyDescent="0.25">
      <c r="B1806" s="58"/>
      <c r="C1806" s="58"/>
      <c r="D1806" s="58"/>
      <c r="E1806" s="58"/>
      <c r="F1806" s="58"/>
      <c r="G1806" s="55"/>
      <c r="H1806" s="55"/>
    </row>
    <row r="1807" spans="2:8" s="56" customFormat="1" ht="15.75" x14ac:dyDescent="0.25">
      <c r="B1807" s="58"/>
      <c r="C1807" s="58"/>
      <c r="D1807" s="58"/>
      <c r="E1807" s="58"/>
      <c r="F1807" s="58"/>
      <c r="G1807" s="55"/>
      <c r="H1807" s="55"/>
    </row>
    <row r="1808" spans="2:8" s="56" customFormat="1" ht="15.75" x14ac:dyDescent="0.25">
      <c r="B1808" s="58"/>
      <c r="C1808" s="58"/>
      <c r="D1808" s="58"/>
      <c r="E1808" s="58"/>
      <c r="F1808" s="58"/>
      <c r="G1808" s="55"/>
      <c r="H1808" s="55"/>
    </row>
    <row r="1809" spans="2:8" s="56" customFormat="1" ht="15.75" x14ac:dyDescent="0.25">
      <c r="B1809" s="58"/>
      <c r="C1809" s="58"/>
      <c r="D1809" s="58"/>
      <c r="E1809" s="58"/>
      <c r="F1809" s="58"/>
      <c r="G1809" s="55"/>
      <c r="H1809" s="55"/>
    </row>
    <row r="1810" spans="2:8" s="56" customFormat="1" ht="15.75" x14ac:dyDescent="0.25">
      <c r="B1810" s="58"/>
      <c r="C1810" s="58"/>
      <c r="D1810" s="58"/>
      <c r="E1810" s="58"/>
      <c r="F1810" s="58"/>
      <c r="G1810" s="55"/>
      <c r="H1810" s="55"/>
    </row>
    <row r="1811" spans="2:8" s="56" customFormat="1" ht="15.75" x14ac:dyDescent="0.25">
      <c r="B1811" s="58"/>
      <c r="C1811" s="58"/>
      <c r="D1811" s="58"/>
      <c r="E1811" s="58"/>
      <c r="F1811" s="58"/>
      <c r="G1811" s="55"/>
      <c r="H1811" s="55"/>
    </row>
    <row r="1812" spans="2:8" s="56" customFormat="1" ht="15.75" x14ac:dyDescent="0.25">
      <c r="B1812" s="58"/>
      <c r="C1812" s="58"/>
      <c r="D1812" s="58"/>
      <c r="E1812" s="58"/>
      <c r="F1812" s="58"/>
      <c r="G1812" s="55"/>
      <c r="H1812" s="55"/>
    </row>
    <row r="1813" spans="2:8" s="56" customFormat="1" ht="15.75" x14ac:dyDescent="0.25">
      <c r="B1813" s="58"/>
      <c r="C1813" s="58"/>
      <c r="D1813" s="58"/>
      <c r="E1813" s="58"/>
      <c r="F1813" s="58"/>
      <c r="G1813" s="55"/>
      <c r="H1813" s="55"/>
    </row>
    <row r="1814" spans="2:8" s="56" customFormat="1" ht="15.75" x14ac:dyDescent="0.25">
      <c r="B1814" s="58"/>
      <c r="C1814" s="58"/>
      <c r="D1814" s="58"/>
      <c r="E1814" s="58"/>
      <c r="F1814" s="58"/>
      <c r="G1814" s="55"/>
      <c r="H1814" s="55"/>
    </row>
    <row r="1815" spans="2:8" s="56" customFormat="1" ht="15.75" x14ac:dyDescent="0.25">
      <c r="B1815" s="58"/>
      <c r="C1815" s="58"/>
      <c r="D1815" s="58"/>
      <c r="E1815" s="58"/>
      <c r="F1815" s="58"/>
      <c r="G1815" s="55"/>
      <c r="H1815" s="55"/>
    </row>
    <row r="1816" spans="2:8" s="56" customFormat="1" ht="15.75" x14ac:dyDescent="0.25">
      <c r="B1816" s="58"/>
      <c r="C1816" s="58"/>
      <c r="D1816" s="58"/>
      <c r="E1816" s="58"/>
      <c r="F1816" s="58"/>
      <c r="G1816" s="55"/>
      <c r="H1816" s="55"/>
    </row>
    <row r="1817" spans="2:8" s="56" customFormat="1" ht="15.75" x14ac:dyDescent="0.25">
      <c r="B1817" s="58"/>
      <c r="C1817" s="58"/>
      <c r="D1817" s="58"/>
      <c r="E1817" s="58"/>
      <c r="F1817" s="58"/>
      <c r="G1817" s="55"/>
      <c r="H1817" s="55"/>
    </row>
    <row r="1818" spans="2:8" s="56" customFormat="1" ht="15.75" x14ac:dyDescent="0.25">
      <c r="B1818" s="58"/>
      <c r="C1818" s="58"/>
      <c r="D1818" s="58"/>
      <c r="E1818" s="58"/>
      <c r="F1818" s="58"/>
      <c r="G1818" s="55"/>
      <c r="H1818" s="55"/>
    </row>
    <row r="1819" spans="2:8" s="56" customFormat="1" ht="15.75" x14ac:dyDescent="0.25">
      <c r="B1819" s="58"/>
      <c r="C1819" s="58"/>
      <c r="D1819" s="58"/>
      <c r="E1819" s="58"/>
      <c r="F1819" s="58"/>
      <c r="G1819" s="55"/>
      <c r="H1819" s="55"/>
    </row>
    <row r="1820" spans="2:8" s="56" customFormat="1" ht="15.75" x14ac:dyDescent="0.25">
      <c r="B1820" s="58"/>
      <c r="C1820" s="58"/>
      <c r="D1820" s="58"/>
      <c r="E1820" s="58"/>
      <c r="F1820" s="58"/>
      <c r="G1820" s="55"/>
      <c r="H1820" s="55"/>
    </row>
    <row r="1821" spans="2:8" s="56" customFormat="1" ht="15.75" x14ac:dyDescent="0.25">
      <c r="B1821" s="58"/>
      <c r="C1821" s="58"/>
      <c r="D1821" s="58"/>
      <c r="E1821" s="58"/>
      <c r="F1821" s="58"/>
      <c r="G1821" s="55"/>
      <c r="H1821" s="55"/>
    </row>
    <row r="1822" spans="2:8" s="56" customFormat="1" ht="15.75" x14ac:dyDescent="0.25">
      <c r="B1822" s="58"/>
      <c r="C1822" s="58"/>
      <c r="D1822" s="58"/>
      <c r="E1822" s="58"/>
      <c r="F1822" s="58"/>
      <c r="G1822" s="55"/>
      <c r="H1822" s="55"/>
    </row>
    <row r="1823" spans="2:8" s="56" customFormat="1" ht="15.75" x14ac:dyDescent="0.25">
      <c r="B1823" s="58"/>
      <c r="C1823" s="58"/>
      <c r="D1823" s="58"/>
      <c r="E1823" s="58"/>
      <c r="F1823" s="58"/>
      <c r="G1823" s="55"/>
      <c r="H1823" s="55"/>
    </row>
    <row r="1824" spans="2:8" s="56" customFormat="1" ht="15.75" x14ac:dyDescent="0.25">
      <c r="B1824" s="58"/>
      <c r="C1824" s="58"/>
      <c r="D1824" s="58"/>
      <c r="E1824" s="58"/>
      <c r="F1824" s="58"/>
      <c r="G1824" s="55"/>
      <c r="H1824" s="55"/>
    </row>
    <row r="1825" spans="2:8" s="56" customFormat="1" ht="15.75" x14ac:dyDescent="0.25">
      <c r="B1825" s="58"/>
      <c r="C1825" s="58"/>
      <c r="D1825" s="58"/>
      <c r="E1825" s="58"/>
      <c r="F1825" s="58"/>
      <c r="G1825" s="55"/>
      <c r="H1825" s="55"/>
    </row>
    <row r="1826" spans="2:8" s="56" customFormat="1" ht="15.75" x14ac:dyDescent="0.25">
      <c r="B1826" s="58"/>
      <c r="C1826" s="58"/>
      <c r="D1826" s="58"/>
      <c r="E1826" s="58"/>
      <c r="F1826" s="58"/>
      <c r="G1826" s="55"/>
      <c r="H1826" s="55"/>
    </row>
    <row r="1827" spans="2:8" s="56" customFormat="1" ht="15.75" x14ac:dyDescent="0.25">
      <c r="B1827" s="58"/>
      <c r="C1827" s="58"/>
      <c r="D1827" s="58"/>
      <c r="E1827" s="58"/>
      <c r="F1827" s="58"/>
      <c r="G1827" s="55"/>
      <c r="H1827" s="55"/>
    </row>
    <row r="1828" spans="2:8" s="56" customFormat="1" ht="15.75" x14ac:dyDescent="0.25">
      <c r="B1828" s="58"/>
      <c r="C1828" s="58"/>
      <c r="D1828" s="58"/>
      <c r="E1828" s="58"/>
      <c r="F1828" s="58"/>
      <c r="G1828" s="55"/>
      <c r="H1828" s="55"/>
    </row>
    <row r="1829" spans="2:8" s="56" customFormat="1" ht="15.75" x14ac:dyDescent="0.25">
      <c r="B1829" s="58"/>
      <c r="C1829" s="58"/>
      <c r="D1829" s="58"/>
      <c r="E1829" s="58"/>
      <c r="F1829" s="58"/>
      <c r="G1829" s="55"/>
      <c r="H1829" s="55"/>
    </row>
    <row r="1830" spans="2:8" s="56" customFormat="1" ht="15.75" x14ac:dyDescent="0.25">
      <c r="B1830" s="58"/>
      <c r="C1830" s="58"/>
      <c r="D1830" s="58"/>
      <c r="E1830" s="58"/>
      <c r="F1830" s="58"/>
      <c r="G1830" s="55"/>
      <c r="H1830" s="55"/>
    </row>
    <row r="1831" spans="2:8" s="56" customFormat="1" ht="15.75" x14ac:dyDescent="0.25">
      <c r="B1831" s="58"/>
      <c r="C1831" s="58"/>
      <c r="D1831" s="58"/>
      <c r="E1831" s="58"/>
      <c r="F1831" s="58"/>
      <c r="G1831" s="55"/>
      <c r="H1831" s="55"/>
    </row>
    <row r="1832" spans="2:8" s="56" customFormat="1" ht="15.75" x14ac:dyDescent="0.25">
      <c r="B1832" s="58"/>
      <c r="C1832" s="58"/>
      <c r="D1832" s="58"/>
      <c r="E1832" s="58"/>
      <c r="F1832" s="58"/>
      <c r="G1832" s="55"/>
      <c r="H1832" s="55"/>
    </row>
    <row r="1833" spans="2:8" s="56" customFormat="1" ht="15.75" x14ac:dyDescent="0.25">
      <c r="B1833" s="58"/>
      <c r="C1833" s="58"/>
      <c r="D1833" s="58"/>
      <c r="E1833" s="58"/>
      <c r="F1833" s="58"/>
      <c r="G1833" s="55"/>
      <c r="H1833" s="55"/>
    </row>
    <row r="1834" spans="2:8" s="56" customFormat="1" ht="15.75" x14ac:dyDescent="0.25">
      <c r="B1834" s="58"/>
      <c r="C1834" s="58"/>
      <c r="D1834" s="58"/>
      <c r="E1834" s="58"/>
      <c r="F1834" s="58"/>
      <c r="G1834" s="55"/>
      <c r="H1834" s="55"/>
    </row>
    <row r="1835" spans="2:8" s="56" customFormat="1" ht="15.75" x14ac:dyDescent="0.25">
      <c r="B1835" s="58"/>
      <c r="C1835" s="58"/>
      <c r="D1835" s="58"/>
      <c r="E1835" s="58"/>
      <c r="F1835" s="58"/>
      <c r="G1835" s="55"/>
      <c r="H1835" s="55"/>
    </row>
    <row r="1836" spans="2:8" s="56" customFormat="1" ht="15.75" x14ac:dyDescent="0.25">
      <c r="B1836" s="58"/>
      <c r="C1836" s="58"/>
      <c r="D1836" s="58"/>
      <c r="E1836" s="58"/>
      <c r="F1836" s="58"/>
      <c r="G1836" s="55"/>
      <c r="H1836" s="55"/>
    </row>
    <row r="1837" spans="2:8" s="56" customFormat="1" ht="15.75" x14ac:dyDescent="0.25">
      <c r="B1837" s="58"/>
      <c r="C1837" s="58"/>
      <c r="D1837" s="58"/>
      <c r="E1837" s="58"/>
      <c r="F1837" s="58"/>
      <c r="G1837" s="55"/>
      <c r="H1837" s="55"/>
    </row>
    <row r="1838" spans="2:8" s="56" customFormat="1" ht="15.75" x14ac:dyDescent="0.25">
      <c r="B1838" s="58"/>
      <c r="C1838" s="58"/>
      <c r="D1838" s="58"/>
      <c r="E1838" s="58"/>
      <c r="F1838" s="58"/>
      <c r="G1838" s="55"/>
      <c r="H1838" s="55"/>
    </row>
    <row r="1839" spans="2:8" s="56" customFormat="1" ht="15.75" x14ac:dyDescent="0.25">
      <c r="B1839" s="58"/>
      <c r="C1839" s="58"/>
      <c r="D1839" s="58"/>
      <c r="E1839" s="58"/>
      <c r="F1839" s="58"/>
      <c r="G1839" s="55"/>
      <c r="H1839" s="55"/>
    </row>
    <row r="1840" spans="2:8" s="56" customFormat="1" ht="15.75" x14ac:dyDescent="0.25">
      <c r="B1840" s="58"/>
      <c r="C1840" s="58"/>
      <c r="D1840" s="58"/>
      <c r="E1840" s="58"/>
      <c r="F1840" s="58"/>
      <c r="G1840" s="55"/>
      <c r="H1840" s="55"/>
    </row>
    <row r="1841" spans="2:8" s="56" customFormat="1" ht="15.75" x14ac:dyDescent="0.25">
      <c r="B1841" s="58"/>
      <c r="C1841" s="58"/>
      <c r="D1841" s="58"/>
      <c r="E1841" s="58"/>
      <c r="F1841" s="58"/>
      <c r="G1841" s="55"/>
      <c r="H1841" s="55"/>
    </row>
    <row r="1842" spans="2:8" s="56" customFormat="1" ht="15.75" x14ac:dyDescent="0.25">
      <c r="B1842" s="58"/>
      <c r="C1842" s="58"/>
      <c r="D1842" s="58"/>
      <c r="E1842" s="58"/>
      <c r="F1842" s="58"/>
      <c r="G1842" s="55"/>
      <c r="H1842" s="55"/>
    </row>
    <row r="1843" spans="2:8" s="56" customFormat="1" ht="15.75" x14ac:dyDescent="0.25">
      <c r="B1843" s="58"/>
      <c r="C1843" s="58"/>
      <c r="D1843" s="58"/>
      <c r="E1843" s="58"/>
      <c r="F1843" s="58"/>
      <c r="G1843" s="55"/>
      <c r="H1843" s="55"/>
    </row>
    <row r="1844" spans="2:8" s="56" customFormat="1" ht="15.75" x14ac:dyDescent="0.25">
      <c r="B1844" s="58"/>
      <c r="C1844" s="58"/>
      <c r="D1844" s="58"/>
      <c r="E1844" s="58"/>
      <c r="F1844" s="58"/>
      <c r="G1844" s="55"/>
      <c r="H1844" s="55"/>
    </row>
    <row r="1845" spans="2:8" s="56" customFormat="1" ht="15.75" x14ac:dyDescent="0.25">
      <c r="B1845" s="58"/>
      <c r="C1845" s="58"/>
      <c r="D1845" s="58"/>
      <c r="E1845" s="58"/>
      <c r="F1845" s="58"/>
      <c r="G1845" s="55"/>
      <c r="H1845" s="55"/>
    </row>
    <row r="1846" spans="2:8" s="56" customFormat="1" ht="15.75" x14ac:dyDescent="0.25">
      <c r="B1846" s="58"/>
      <c r="C1846" s="58"/>
      <c r="D1846" s="58"/>
      <c r="E1846" s="58"/>
      <c r="F1846" s="58"/>
      <c r="G1846" s="55"/>
      <c r="H1846" s="55"/>
    </row>
    <row r="1847" spans="2:8" s="56" customFormat="1" ht="15.75" x14ac:dyDescent="0.25">
      <c r="B1847" s="58"/>
      <c r="C1847" s="58"/>
      <c r="D1847" s="58"/>
      <c r="E1847" s="58"/>
      <c r="F1847" s="58"/>
      <c r="G1847" s="55"/>
      <c r="H1847" s="55"/>
    </row>
    <row r="1848" spans="2:8" s="56" customFormat="1" ht="15.75" x14ac:dyDescent="0.25">
      <c r="B1848" s="58"/>
      <c r="C1848" s="58"/>
      <c r="D1848" s="58"/>
      <c r="E1848" s="58"/>
      <c r="F1848" s="58"/>
      <c r="G1848" s="55"/>
      <c r="H1848" s="55"/>
    </row>
    <row r="1849" spans="2:8" s="56" customFormat="1" ht="15.75" x14ac:dyDescent="0.25">
      <c r="B1849" s="58"/>
      <c r="C1849" s="58"/>
      <c r="D1849" s="58"/>
      <c r="E1849" s="58"/>
      <c r="F1849" s="58"/>
      <c r="G1849" s="55"/>
      <c r="H1849" s="55"/>
    </row>
    <row r="1850" spans="2:8" s="56" customFormat="1" ht="15.75" x14ac:dyDescent="0.25">
      <c r="B1850" s="58"/>
      <c r="C1850" s="58"/>
      <c r="D1850" s="58"/>
      <c r="E1850" s="58"/>
      <c r="F1850" s="58"/>
      <c r="G1850" s="55"/>
      <c r="H1850" s="55"/>
    </row>
    <row r="1851" spans="2:8" s="56" customFormat="1" ht="15.75" x14ac:dyDescent="0.25">
      <c r="B1851" s="58"/>
      <c r="C1851" s="58"/>
      <c r="D1851" s="58"/>
      <c r="E1851" s="58"/>
      <c r="F1851" s="58"/>
      <c r="G1851" s="55"/>
      <c r="H1851" s="55"/>
    </row>
    <row r="1852" spans="2:8" s="56" customFormat="1" ht="15.75" x14ac:dyDescent="0.25">
      <c r="B1852" s="58"/>
      <c r="C1852" s="58"/>
      <c r="D1852" s="58"/>
      <c r="E1852" s="58"/>
      <c r="F1852" s="58"/>
      <c r="G1852" s="55"/>
      <c r="H1852" s="55"/>
    </row>
    <row r="1853" spans="2:8" s="56" customFormat="1" ht="15.75" x14ac:dyDescent="0.25">
      <c r="B1853" s="58"/>
      <c r="C1853" s="58"/>
      <c r="D1853" s="58"/>
      <c r="E1853" s="58"/>
      <c r="F1853" s="58"/>
      <c r="G1853" s="55"/>
      <c r="H1853" s="55"/>
    </row>
    <row r="1854" spans="2:8" s="56" customFormat="1" ht="15.75" x14ac:dyDescent="0.25">
      <c r="B1854" s="58"/>
      <c r="C1854" s="58"/>
      <c r="D1854" s="58"/>
      <c r="E1854" s="58"/>
      <c r="F1854" s="58"/>
      <c r="G1854" s="55"/>
      <c r="H1854" s="55"/>
    </row>
    <row r="1855" spans="2:8" s="56" customFormat="1" ht="15.75" x14ac:dyDescent="0.25">
      <c r="B1855" s="58"/>
      <c r="C1855" s="58"/>
      <c r="D1855" s="58"/>
      <c r="E1855" s="58"/>
      <c r="F1855" s="58"/>
      <c r="G1855" s="55"/>
      <c r="H1855" s="55"/>
    </row>
    <row r="1856" spans="2:8" s="56" customFormat="1" ht="15.75" x14ac:dyDescent="0.25">
      <c r="B1856" s="58"/>
      <c r="C1856" s="58"/>
      <c r="D1856" s="58"/>
      <c r="E1856" s="58"/>
      <c r="F1856" s="58"/>
      <c r="G1856" s="55"/>
      <c r="H1856" s="55"/>
    </row>
    <row r="1857" spans="2:8" s="56" customFormat="1" ht="15.75" x14ac:dyDescent="0.25">
      <c r="B1857" s="58"/>
      <c r="C1857" s="58"/>
      <c r="D1857" s="58"/>
      <c r="E1857" s="58"/>
      <c r="F1857" s="58"/>
      <c r="G1857" s="55"/>
      <c r="H1857" s="55"/>
    </row>
    <row r="1858" spans="2:8" s="56" customFormat="1" ht="15.75" x14ac:dyDescent="0.25">
      <c r="B1858" s="58"/>
      <c r="C1858" s="58"/>
      <c r="D1858" s="58"/>
      <c r="E1858" s="58"/>
      <c r="F1858" s="58"/>
      <c r="G1858" s="55"/>
      <c r="H1858" s="55"/>
    </row>
    <row r="1859" spans="2:8" s="56" customFormat="1" ht="15.75" x14ac:dyDescent="0.25">
      <c r="B1859" s="58"/>
      <c r="C1859" s="58"/>
      <c r="D1859" s="58"/>
      <c r="E1859" s="58"/>
      <c r="F1859" s="58"/>
      <c r="G1859" s="55"/>
      <c r="H1859" s="55"/>
    </row>
    <row r="1860" spans="2:8" s="56" customFormat="1" ht="15.75" x14ac:dyDescent="0.25">
      <c r="B1860" s="58"/>
      <c r="C1860" s="58"/>
      <c r="D1860" s="58"/>
      <c r="E1860" s="58"/>
      <c r="F1860" s="58"/>
      <c r="G1860" s="55"/>
      <c r="H1860" s="55"/>
    </row>
    <row r="1861" spans="2:8" s="56" customFormat="1" ht="15.75" x14ac:dyDescent="0.25">
      <c r="B1861" s="58"/>
      <c r="C1861" s="58"/>
      <c r="D1861" s="58"/>
      <c r="E1861" s="58"/>
      <c r="F1861" s="58"/>
      <c r="G1861" s="55"/>
      <c r="H1861" s="55"/>
    </row>
    <row r="1862" spans="2:8" s="56" customFormat="1" ht="15.75" x14ac:dyDescent="0.25">
      <c r="B1862" s="58"/>
      <c r="C1862" s="58"/>
      <c r="D1862" s="58"/>
      <c r="E1862" s="58"/>
      <c r="F1862" s="58"/>
      <c r="G1862" s="55"/>
      <c r="H1862" s="55"/>
    </row>
    <row r="1863" spans="2:8" s="56" customFormat="1" ht="15.75" x14ac:dyDescent="0.25">
      <c r="B1863" s="58"/>
      <c r="C1863" s="58"/>
      <c r="D1863" s="58"/>
      <c r="E1863" s="58"/>
      <c r="F1863" s="58"/>
      <c r="G1863" s="55"/>
      <c r="H1863" s="55"/>
    </row>
    <row r="1864" spans="2:8" s="56" customFormat="1" ht="15.75" x14ac:dyDescent="0.25">
      <c r="B1864" s="58"/>
      <c r="C1864" s="58"/>
      <c r="D1864" s="58"/>
      <c r="E1864" s="58"/>
      <c r="F1864" s="58"/>
      <c r="G1864" s="55"/>
      <c r="H1864" s="55"/>
    </row>
    <row r="1865" spans="2:8" s="56" customFormat="1" ht="15.75" x14ac:dyDescent="0.25">
      <c r="B1865" s="58"/>
      <c r="C1865" s="58"/>
      <c r="D1865" s="58"/>
      <c r="E1865" s="58"/>
      <c r="F1865" s="58"/>
      <c r="G1865" s="55"/>
      <c r="H1865" s="55"/>
    </row>
    <row r="1866" spans="2:8" s="56" customFormat="1" ht="15.75" x14ac:dyDescent="0.25">
      <c r="B1866" s="58"/>
      <c r="C1866" s="58"/>
      <c r="D1866" s="58"/>
      <c r="E1866" s="58"/>
      <c r="F1866" s="58"/>
      <c r="G1866" s="55"/>
      <c r="H1866" s="55"/>
    </row>
    <row r="1867" spans="2:8" s="56" customFormat="1" ht="15.75" x14ac:dyDescent="0.25">
      <c r="B1867" s="58"/>
      <c r="C1867" s="58"/>
      <c r="D1867" s="58"/>
      <c r="E1867" s="58"/>
      <c r="F1867" s="58"/>
      <c r="G1867" s="55"/>
      <c r="H1867" s="55"/>
    </row>
    <row r="1868" spans="2:8" s="56" customFormat="1" ht="15.75" x14ac:dyDescent="0.25">
      <c r="B1868" s="58"/>
      <c r="C1868" s="58"/>
      <c r="D1868" s="58"/>
      <c r="E1868" s="58"/>
      <c r="F1868" s="58"/>
      <c r="G1868" s="55"/>
      <c r="H1868" s="55"/>
    </row>
    <row r="1869" spans="2:8" s="56" customFormat="1" ht="15.75" x14ac:dyDescent="0.25">
      <c r="B1869" s="58"/>
      <c r="C1869" s="58"/>
      <c r="D1869" s="58"/>
      <c r="E1869" s="58"/>
      <c r="F1869" s="58"/>
      <c r="G1869" s="55"/>
      <c r="H1869" s="55"/>
    </row>
    <row r="1870" spans="2:8" s="56" customFormat="1" ht="15.75" x14ac:dyDescent="0.25">
      <c r="B1870" s="58"/>
      <c r="C1870" s="58"/>
      <c r="D1870" s="58"/>
      <c r="E1870" s="58"/>
      <c r="F1870" s="58"/>
      <c r="G1870" s="55"/>
      <c r="H1870" s="55"/>
    </row>
    <row r="1871" spans="2:8" s="56" customFormat="1" ht="15.75" x14ac:dyDescent="0.25">
      <c r="B1871" s="58"/>
      <c r="C1871" s="58"/>
      <c r="D1871" s="58"/>
      <c r="E1871" s="58"/>
      <c r="F1871" s="58"/>
      <c r="G1871" s="55"/>
      <c r="H1871" s="55"/>
    </row>
    <row r="1872" spans="2:8" s="56" customFormat="1" ht="15.75" x14ac:dyDescent="0.25">
      <c r="B1872" s="58"/>
      <c r="C1872" s="58"/>
      <c r="D1872" s="58"/>
      <c r="E1872" s="58"/>
      <c r="F1872" s="58"/>
      <c r="G1872" s="55"/>
      <c r="H1872" s="55"/>
    </row>
    <row r="1873" spans="2:8" s="56" customFormat="1" ht="15.75" x14ac:dyDescent="0.25">
      <c r="B1873" s="58"/>
      <c r="C1873" s="58"/>
      <c r="D1873" s="58"/>
      <c r="E1873" s="58"/>
      <c r="F1873" s="58"/>
      <c r="G1873" s="55"/>
      <c r="H1873" s="55"/>
    </row>
    <row r="1874" spans="2:8" s="56" customFormat="1" ht="15.75" x14ac:dyDescent="0.25">
      <c r="B1874" s="58"/>
      <c r="C1874" s="58"/>
      <c r="D1874" s="58"/>
      <c r="E1874" s="58"/>
      <c r="F1874" s="58"/>
      <c r="G1874" s="55"/>
      <c r="H1874" s="55"/>
    </row>
    <row r="1875" spans="2:8" s="56" customFormat="1" ht="15.75" x14ac:dyDescent="0.25">
      <c r="B1875" s="58"/>
      <c r="C1875" s="58"/>
      <c r="D1875" s="58"/>
      <c r="E1875" s="58"/>
      <c r="F1875" s="58"/>
      <c r="G1875" s="55"/>
      <c r="H1875" s="55"/>
    </row>
    <row r="1876" spans="2:8" s="56" customFormat="1" ht="15.75" x14ac:dyDescent="0.25">
      <c r="B1876" s="58"/>
      <c r="C1876" s="58"/>
      <c r="D1876" s="58"/>
      <c r="E1876" s="58"/>
      <c r="F1876" s="58"/>
      <c r="G1876" s="55"/>
      <c r="H1876" s="55"/>
    </row>
    <row r="1877" spans="2:8" s="56" customFormat="1" ht="15.75" x14ac:dyDescent="0.25">
      <c r="B1877" s="58"/>
      <c r="C1877" s="58"/>
      <c r="D1877" s="58"/>
      <c r="E1877" s="58"/>
      <c r="F1877" s="58"/>
      <c r="G1877" s="55"/>
      <c r="H1877" s="55"/>
    </row>
    <row r="1878" spans="2:8" s="56" customFormat="1" ht="15.75" x14ac:dyDescent="0.25">
      <c r="B1878" s="58"/>
      <c r="C1878" s="58"/>
      <c r="D1878" s="58"/>
      <c r="E1878" s="58"/>
      <c r="F1878" s="58"/>
      <c r="G1878" s="55"/>
      <c r="H1878" s="55"/>
    </row>
    <row r="1879" spans="2:8" s="56" customFormat="1" ht="15.75" x14ac:dyDescent="0.25">
      <c r="B1879" s="58"/>
      <c r="C1879" s="58"/>
      <c r="D1879" s="58"/>
      <c r="E1879" s="58"/>
      <c r="F1879" s="58"/>
      <c r="G1879" s="55"/>
      <c r="H1879" s="55"/>
    </row>
    <row r="1880" spans="2:8" s="56" customFormat="1" ht="15.75" x14ac:dyDescent="0.25">
      <c r="B1880" s="58"/>
      <c r="C1880" s="58"/>
      <c r="D1880" s="58"/>
      <c r="E1880" s="58"/>
      <c r="F1880" s="58"/>
      <c r="G1880" s="55"/>
      <c r="H1880" s="55"/>
    </row>
    <row r="1881" spans="2:8" s="56" customFormat="1" ht="15.75" x14ac:dyDescent="0.25">
      <c r="B1881" s="58"/>
      <c r="C1881" s="58"/>
      <c r="D1881" s="58"/>
      <c r="E1881" s="58"/>
      <c r="F1881" s="58"/>
      <c r="G1881" s="55"/>
      <c r="H1881" s="55"/>
    </row>
    <row r="1882" spans="2:8" s="56" customFormat="1" ht="15.75" x14ac:dyDescent="0.25">
      <c r="B1882" s="58"/>
      <c r="C1882" s="58"/>
      <c r="D1882" s="58"/>
      <c r="E1882" s="58"/>
      <c r="F1882" s="58"/>
      <c r="G1882" s="55"/>
      <c r="H1882" s="55"/>
    </row>
    <row r="1883" spans="2:8" s="56" customFormat="1" ht="15.75" x14ac:dyDescent="0.25">
      <c r="B1883" s="58"/>
      <c r="C1883" s="58"/>
      <c r="D1883" s="58"/>
      <c r="E1883" s="58"/>
      <c r="F1883" s="58"/>
      <c r="G1883" s="55"/>
      <c r="H1883" s="55"/>
    </row>
    <row r="1884" spans="2:8" s="56" customFormat="1" ht="15.75" x14ac:dyDescent="0.25">
      <c r="B1884" s="58"/>
      <c r="C1884" s="58"/>
      <c r="D1884" s="58"/>
      <c r="E1884" s="58"/>
      <c r="F1884" s="58"/>
      <c r="G1884" s="55"/>
      <c r="H1884" s="55"/>
    </row>
    <row r="1885" spans="2:8" s="56" customFormat="1" ht="15.75" x14ac:dyDescent="0.25">
      <c r="B1885" s="58"/>
      <c r="C1885" s="58"/>
      <c r="D1885" s="58"/>
      <c r="E1885" s="58"/>
      <c r="F1885" s="58"/>
      <c r="G1885" s="55"/>
      <c r="H1885" s="55"/>
    </row>
    <row r="1886" spans="2:8" s="56" customFormat="1" ht="15.75" x14ac:dyDescent="0.25">
      <c r="B1886" s="58"/>
      <c r="C1886" s="58"/>
      <c r="D1886" s="58"/>
      <c r="E1886" s="58"/>
      <c r="F1886" s="58"/>
      <c r="G1886" s="55"/>
      <c r="H1886" s="55"/>
    </row>
    <row r="1887" spans="2:8" s="56" customFormat="1" ht="15.75" x14ac:dyDescent="0.25">
      <c r="B1887" s="58"/>
      <c r="C1887" s="58"/>
      <c r="D1887" s="58"/>
      <c r="E1887" s="58"/>
      <c r="F1887" s="58"/>
      <c r="G1887" s="55"/>
      <c r="H1887" s="55"/>
    </row>
    <row r="1888" spans="2:8" s="56" customFormat="1" ht="15.75" x14ac:dyDescent="0.25">
      <c r="B1888" s="58"/>
      <c r="C1888" s="58"/>
      <c r="D1888" s="58"/>
      <c r="E1888" s="58"/>
      <c r="F1888" s="58"/>
      <c r="G1888" s="55"/>
      <c r="H1888" s="55"/>
    </row>
    <row r="1889" spans="2:8" s="56" customFormat="1" ht="15.75" x14ac:dyDescent="0.25">
      <c r="B1889" s="58"/>
      <c r="C1889" s="58"/>
      <c r="D1889" s="58"/>
      <c r="E1889" s="58"/>
      <c r="F1889" s="58"/>
      <c r="G1889" s="55"/>
      <c r="H1889" s="55"/>
    </row>
    <row r="1890" spans="2:8" s="56" customFormat="1" ht="15.75" x14ac:dyDescent="0.25">
      <c r="B1890" s="58"/>
      <c r="C1890" s="58"/>
      <c r="D1890" s="58"/>
      <c r="E1890" s="58"/>
      <c r="F1890" s="58"/>
      <c r="G1890" s="55"/>
      <c r="H1890" s="55"/>
    </row>
    <row r="1891" spans="2:8" s="56" customFormat="1" ht="15.75" x14ac:dyDescent="0.25">
      <c r="B1891" s="58"/>
      <c r="C1891" s="58"/>
      <c r="D1891" s="58"/>
      <c r="E1891" s="58"/>
      <c r="F1891" s="58"/>
      <c r="G1891" s="55"/>
      <c r="H1891" s="55"/>
    </row>
    <row r="1892" spans="2:8" s="56" customFormat="1" ht="15.75" x14ac:dyDescent="0.25">
      <c r="B1892" s="58"/>
      <c r="C1892" s="58"/>
      <c r="D1892" s="58"/>
      <c r="E1892" s="58"/>
      <c r="F1892" s="58"/>
      <c r="G1892" s="55"/>
      <c r="H1892" s="55"/>
    </row>
    <row r="1893" spans="2:8" s="56" customFormat="1" ht="15.75" x14ac:dyDescent="0.25">
      <c r="B1893" s="58"/>
      <c r="C1893" s="58"/>
      <c r="D1893" s="58"/>
      <c r="E1893" s="58"/>
      <c r="F1893" s="58"/>
      <c r="G1893" s="55"/>
      <c r="H1893" s="55"/>
    </row>
    <row r="1894" spans="2:8" s="56" customFormat="1" ht="15.75" x14ac:dyDescent="0.25">
      <c r="B1894" s="58"/>
      <c r="C1894" s="58"/>
      <c r="D1894" s="58"/>
      <c r="E1894" s="58"/>
      <c r="F1894" s="58"/>
      <c r="G1894" s="55"/>
      <c r="H1894" s="55"/>
    </row>
    <row r="1895" spans="2:8" s="56" customFormat="1" ht="15.75" x14ac:dyDescent="0.25">
      <c r="B1895" s="58"/>
      <c r="C1895" s="58"/>
      <c r="D1895" s="58"/>
      <c r="E1895" s="58"/>
      <c r="F1895" s="58"/>
      <c r="G1895" s="55"/>
      <c r="H1895" s="55"/>
    </row>
    <row r="1896" spans="2:8" s="56" customFormat="1" ht="15.75" x14ac:dyDescent="0.25">
      <c r="B1896" s="58"/>
      <c r="C1896" s="58"/>
      <c r="D1896" s="58"/>
      <c r="E1896" s="58"/>
      <c r="F1896" s="58"/>
      <c r="G1896" s="55"/>
      <c r="H1896" s="55"/>
    </row>
    <row r="1897" spans="2:8" s="56" customFormat="1" ht="15.75" x14ac:dyDescent="0.25">
      <c r="B1897" s="58"/>
      <c r="C1897" s="58"/>
      <c r="D1897" s="58"/>
      <c r="E1897" s="58"/>
      <c r="F1897" s="58"/>
      <c r="G1897" s="55"/>
      <c r="H1897" s="55"/>
    </row>
    <row r="1898" spans="2:8" s="56" customFormat="1" ht="15.75" x14ac:dyDescent="0.25">
      <c r="B1898" s="58"/>
      <c r="C1898" s="58"/>
      <c r="D1898" s="58"/>
      <c r="E1898" s="58"/>
      <c r="F1898" s="58"/>
      <c r="G1898" s="55"/>
      <c r="H1898" s="55"/>
    </row>
    <row r="1899" spans="2:8" s="56" customFormat="1" ht="15.75" x14ac:dyDescent="0.25">
      <c r="B1899" s="58"/>
      <c r="C1899" s="58"/>
      <c r="D1899" s="58"/>
      <c r="E1899" s="58"/>
      <c r="F1899" s="58"/>
      <c r="G1899" s="55"/>
      <c r="H1899" s="55"/>
    </row>
    <row r="1900" spans="2:8" s="56" customFormat="1" ht="15.75" x14ac:dyDescent="0.25">
      <c r="B1900" s="58"/>
      <c r="C1900" s="58"/>
      <c r="D1900" s="58"/>
      <c r="E1900" s="58"/>
      <c r="F1900" s="58"/>
      <c r="G1900" s="55"/>
      <c r="H1900" s="55"/>
    </row>
    <row r="1901" spans="2:8" s="56" customFormat="1" ht="15.75" x14ac:dyDescent="0.25">
      <c r="B1901" s="58"/>
      <c r="C1901" s="58"/>
      <c r="D1901" s="58"/>
      <c r="E1901" s="58"/>
      <c r="F1901" s="58"/>
      <c r="G1901" s="55"/>
      <c r="H1901" s="55"/>
    </row>
    <row r="1902" spans="2:8" s="56" customFormat="1" ht="15.75" x14ac:dyDescent="0.25">
      <c r="B1902" s="58"/>
      <c r="C1902" s="58"/>
      <c r="D1902" s="58"/>
      <c r="E1902" s="58"/>
      <c r="F1902" s="58"/>
      <c r="G1902" s="55"/>
      <c r="H1902" s="55"/>
    </row>
    <row r="1903" spans="2:8" s="56" customFormat="1" ht="15.75" x14ac:dyDescent="0.25">
      <c r="B1903" s="58"/>
      <c r="C1903" s="58"/>
      <c r="D1903" s="58"/>
      <c r="E1903" s="58"/>
      <c r="F1903" s="58"/>
      <c r="G1903" s="55"/>
      <c r="H1903" s="55"/>
    </row>
    <row r="1904" spans="2:8" s="56" customFormat="1" ht="15.75" x14ac:dyDescent="0.25">
      <c r="B1904" s="58"/>
      <c r="C1904" s="58"/>
      <c r="D1904" s="58"/>
      <c r="E1904" s="58"/>
      <c r="F1904" s="58"/>
      <c r="G1904" s="55"/>
      <c r="H1904" s="55"/>
    </row>
    <row r="1905" spans="2:8" s="56" customFormat="1" ht="15.75" x14ac:dyDescent="0.25">
      <c r="B1905" s="58"/>
      <c r="C1905" s="58"/>
      <c r="D1905" s="58"/>
      <c r="E1905" s="58"/>
      <c r="F1905" s="58"/>
      <c r="G1905" s="55"/>
      <c r="H1905" s="55"/>
    </row>
    <row r="1906" spans="2:8" s="56" customFormat="1" ht="15.75" x14ac:dyDescent="0.25">
      <c r="B1906" s="58"/>
      <c r="C1906" s="58"/>
      <c r="D1906" s="58"/>
      <c r="E1906" s="58"/>
      <c r="F1906" s="58"/>
      <c r="G1906" s="55"/>
      <c r="H1906" s="55"/>
    </row>
    <row r="1907" spans="2:8" s="56" customFormat="1" ht="15.75" x14ac:dyDescent="0.25">
      <c r="B1907" s="58"/>
      <c r="C1907" s="58"/>
      <c r="D1907" s="58"/>
      <c r="E1907" s="58"/>
      <c r="F1907" s="58"/>
      <c r="G1907" s="55"/>
      <c r="H1907" s="55"/>
    </row>
    <row r="1908" spans="2:8" s="56" customFormat="1" ht="15.75" x14ac:dyDescent="0.25">
      <c r="B1908" s="58"/>
      <c r="C1908" s="58"/>
      <c r="D1908" s="58"/>
      <c r="E1908" s="58"/>
      <c r="F1908" s="58"/>
      <c r="G1908" s="55"/>
      <c r="H1908" s="55"/>
    </row>
    <row r="1909" spans="2:8" s="56" customFormat="1" ht="15.75" x14ac:dyDescent="0.25">
      <c r="B1909" s="58"/>
      <c r="C1909" s="58"/>
      <c r="D1909" s="58"/>
      <c r="E1909" s="58"/>
      <c r="F1909" s="58"/>
      <c r="G1909" s="55"/>
      <c r="H1909" s="55"/>
    </row>
    <row r="1910" spans="2:8" s="56" customFormat="1" ht="15.75" x14ac:dyDescent="0.25">
      <c r="B1910" s="58"/>
      <c r="C1910" s="58"/>
      <c r="D1910" s="58"/>
      <c r="E1910" s="58"/>
      <c r="F1910" s="58"/>
      <c r="G1910" s="55"/>
      <c r="H1910" s="55"/>
    </row>
    <row r="1911" spans="2:8" s="56" customFormat="1" ht="15.75" x14ac:dyDescent="0.25">
      <c r="B1911" s="58"/>
      <c r="C1911" s="58"/>
      <c r="D1911" s="58"/>
      <c r="E1911" s="58"/>
      <c r="F1911" s="58"/>
      <c r="G1911" s="55"/>
      <c r="H1911" s="55"/>
    </row>
    <row r="1912" spans="2:8" s="56" customFormat="1" ht="15.75" x14ac:dyDescent="0.25">
      <c r="B1912" s="58"/>
      <c r="C1912" s="58"/>
      <c r="D1912" s="58"/>
      <c r="E1912" s="58"/>
      <c r="F1912" s="58"/>
      <c r="G1912" s="55"/>
      <c r="H1912" s="55"/>
    </row>
    <row r="1913" spans="2:8" s="56" customFormat="1" ht="15.75" x14ac:dyDescent="0.25">
      <c r="B1913" s="58"/>
      <c r="C1913" s="58"/>
      <c r="D1913" s="58"/>
      <c r="E1913" s="58"/>
      <c r="F1913" s="58"/>
      <c r="G1913" s="55"/>
      <c r="H1913" s="55"/>
    </row>
    <row r="1914" spans="2:8" s="56" customFormat="1" ht="15.75" x14ac:dyDescent="0.25">
      <c r="B1914" s="58"/>
      <c r="C1914" s="58"/>
      <c r="D1914" s="58"/>
      <c r="E1914" s="58"/>
      <c r="F1914" s="58"/>
      <c r="G1914" s="55"/>
      <c r="H1914" s="55"/>
    </row>
    <row r="1915" spans="2:8" s="56" customFormat="1" ht="15.75" x14ac:dyDescent="0.25">
      <c r="B1915" s="58"/>
      <c r="C1915" s="58"/>
      <c r="D1915" s="58"/>
      <c r="E1915" s="58"/>
      <c r="F1915" s="58"/>
      <c r="G1915" s="55"/>
      <c r="H1915" s="55"/>
    </row>
    <row r="1916" spans="2:8" s="56" customFormat="1" ht="15.75" x14ac:dyDescent="0.25">
      <c r="B1916" s="58"/>
      <c r="C1916" s="58"/>
      <c r="D1916" s="58"/>
      <c r="E1916" s="58"/>
      <c r="F1916" s="58"/>
      <c r="G1916" s="55"/>
      <c r="H1916" s="55"/>
    </row>
    <row r="1917" spans="2:8" s="56" customFormat="1" ht="15.75" x14ac:dyDescent="0.25">
      <c r="B1917" s="58"/>
      <c r="C1917" s="58"/>
      <c r="D1917" s="58"/>
      <c r="E1917" s="58"/>
      <c r="F1917" s="58"/>
      <c r="G1917" s="55"/>
      <c r="H1917" s="55"/>
    </row>
    <row r="1918" spans="2:8" s="56" customFormat="1" ht="15.75" x14ac:dyDescent="0.25">
      <c r="B1918" s="58"/>
      <c r="C1918" s="58"/>
      <c r="D1918" s="58"/>
      <c r="E1918" s="58"/>
      <c r="F1918" s="58"/>
      <c r="G1918" s="55"/>
      <c r="H1918" s="55"/>
    </row>
    <row r="1919" spans="2:8" s="56" customFormat="1" ht="15.75" x14ac:dyDescent="0.25">
      <c r="B1919" s="58"/>
      <c r="C1919" s="58"/>
      <c r="D1919" s="58"/>
      <c r="E1919" s="58"/>
      <c r="F1919" s="58"/>
      <c r="G1919" s="55"/>
      <c r="H1919" s="55"/>
    </row>
    <row r="1920" spans="2:8" s="56" customFormat="1" ht="15.75" x14ac:dyDescent="0.25">
      <c r="B1920" s="58"/>
      <c r="C1920" s="58"/>
      <c r="D1920" s="58"/>
      <c r="E1920" s="58"/>
      <c r="F1920" s="58"/>
      <c r="G1920" s="55"/>
      <c r="H1920" s="55"/>
    </row>
    <row r="1921" spans="2:8" s="56" customFormat="1" ht="15.75" x14ac:dyDescent="0.25">
      <c r="B1921" s="58"/>
      <c r="C1921" s="58"/>
      <c r="D1921" s="58"/>
      <c r="E1921" s="58"/>
      <c r="F1921" s="58"/>
      <c r="G1921" s="55"/>
      <c r="H1921" s="55"/>
    </row>
    <row r="1922" spans="2:8" s="56" customFormat="1" ht="15.75" x14ac:dyDescent="0.25">
      <c r="B1922" s="58"/>
      <c r="C1922" s="58"/>
      <c r="D1922" s="58"/>
      <c r="E1922" s="58"/>
      <c r="F1922" s="58"/>
      <c r="G1922" s="55"/>
      <c r="H1922" s="55"/>
    </row>
    <row r="1923" spans="2:8" s="56" customFormat="1" ht="15.75" x14ac:dyDescent="0.25">
      <c r="B1923" s="58"/>
      <c r="C1923" s="58"/>
      <c r="D1923" s="58"/>
      <c r="E1923" s="58"/>
      <c r="F1923" s="58"/>
      <c r="G1923" s="55"/>
      <c r="H1923" s="55"/>
    </row>
    <row r="1924" spans="2:8" s="56" customFormat="1" ht="15.75" x14ac:dyDescent="0.25">
      <c r="B1924" s="58"/>
      <c r="C1924" s="58"/>
      <c r="D1924" s="58"/>
      <c r="E1924" s="58"/>
      <c r="F1924" s="58"/>
      <c r="G1924" s="55"/>
      <c r="H1924" s="55"/>
    </row>
    <row r="1925" spans="2:8" s="56" customFormat="1" ht="15.75" x14ac:dyDescent="0.25">
      <c r="B1925" s="58"/>
      <c r="C1925" s="58"/>
      <c r="D1925" s="58"/>
      <c r="E1925" s="58"/>
      <c r="F1925" s="58"/>
      <c r="G1925" s="55"/>
      <c r="H1925" s="55"/>
    </row>
    <row r="1926" spans="2:8" s="56" customFormat="1" ht="15.75" x14ac:dyDescent="0.25">
      <c r="B1926" s="58"/>
      <c r="C1926" s="58"/>
      <c r="D1926" s="58"/>
      <c r="E1926" s="58"/>
      <c r="F1926" s="58"/>
      <c r="G1926" s="55"/>
      <c r="H1926" s="55"/>
    </row>
    <row r="1927" spans="2:8" s="56" customFormat="1" ht="15.75" x14ac:dyDescent="0.25">
      <c r="B1927" s="58"/>
      <c r="C1927" s="58"/>
      <c r="D1927" s="58"/>
      <c r="E1927" s="58"/>
      <c r="F1927" s="58"/>
      <c r="G1927" s="55"/>
      <c r="H1927" s="55"/>
    </row>
    <row r="1928" spans="2:8" s="56" customFormat="1" ht="15.75" x14ac:dyDescent="0.25">
      <c r="B1928" s="58"/>
      <c r="C1928" s="58"/>
      <c r="D1928" s="58"/>
      <c r="E1928" s="58"/>
      <c r="F1928" s="58"/>
      <c r="G1928" s="55"/>
      <c r="H1928" s="55"/>
    </row>
    <row r="1929" spans="2:8" s="56" customFormat="1" ht="15.75" x14ac:dyDescent="0.25">
      <c r="B1929" s="58"/>
      <c r="C1929" s="58"/>
      <c r="D1929" s="58"/>
      <c r="E1929" s="58"/>
      <c r="F1929" s="58"/>
      <c r="G1929" s="55"/>
      <c r="H1929" s="55"/>
    </row>
    <row r="1930" spans="2:8" s="56" customFormat="1" ht="15.75" x14ac:dyDescent="0.25">
      <c r="B1930" s="58"/>
      <c r="C1930" s="58"/>
      <c r="D1930" s="58"/>
      <c r="E1930" s="58"/>
      <c r="F1930" s="58"/>
      <c r="G1930" s="55"/>
      <c r="H1930" s="55"/>
    </row>
    <row r="1931" spans="2:8" s="56" customFormat="1" ht="15.75" x14ac:dyDescent="0.25">
      <c r="B1931" s="58"/>
      <c r="C1931" s="58"/>
      <c r="D1931" s="58"/>
      <c r="E1931" s="58"/>
      <c r="F1931" s="58"/>
      <c r="G1931" s="55"/>
      <c r="H1931" s="55"/>
    </row>
    <row r="1932" spans="2:8" s="56" customFormat="1" ht="15.75" x14ac:dyDescent="0.25">
      <c r="B1932" s="58"/>
      <c r="C1932" s="58"/>
      <c r="D1932" s="58"/>
      <c r="E1932" s="58"/>
      <c r="F1932" s="58"/>
      <c r="G1932" s="55"/>
      <c r="H1932" s="55"/>
    </row>
    <row r="1933" spans="2:8" s="56" customFormat="1" ht="15.75" x14ac:dyDescent="0.25">
      <c r="B1933" s="58"/>
      <c r="C1933" s="58"/>
      <c r="D1933" s="58"/>
      <c r="E1933" s="58"/>
      <c r="F1933" s="58"/>
      <c r="G1933" s="55"/>
      <c r="H1933" s="55"/>
    </row>
    <row r="1934" spans="2:8" s="56" customFormat="1" ht="15.75" x14ac:dyDescent="0.25">
      <c r="B1934" s="58"/>
      <c r="C1934" s="58"/>
      <c r="D1934" s="58"/>
      <c r="E1934" s="58"/>
      <c r="F1934" s="58"/>
      <c r="G1934" s="55"/>
      <c r="H1934" s="55"/>
    </row>
    <row r="1935" spans="2:8" s="56" customFormat="1" ht="15.75" x14ac:dyDescent="0.25">
      <c r="B1935" s="58"/>
      <c r="C1935" s="58"/>
      <c r="D1935" s="58"/>
      <c r="E1935" s="58"/>
      <c r="F1935" s="58"/>
      <c r="G1935" s="55"/>
      <c r="H1935" s="55"/>
    </row>
    <row r="1936" spans="2:8" s="56" customFormat="1" ht="15.75" x14ac:dyDescent="0.25">
      <c r="B1936" s="58"/>
      <c r="C1936" s="58"/>
      <c r="D1936" s="58"/>
      <c r="E1936" s="58"/>
      <c r="F1936" s="58"/>
      <c r="G1936" s="55"/>
      <c r="H1936" s="55"/>
    </row>
    <row r="1937" spans="2:8" s="56" customFormat="1" ht="15.75" x14ac:dyDescent="0.25">
      <c r="B1937" s="58"/>
      <c r="C1937" s="58"/>
      <c r="D1937" s="58"/>
      <c r="E1937" s="58"/>
      <c r="F1937" s="58"/>
      <c r="G1937" s="55"/>
      <c r="H1937" s="55"/>
    </row>
    <row r="1938" spans="2:8" s="56" customFormat="1" ht="15.75" x14ac:dyDescent="0.25">
      <c r="B1938" s="58"/>
      <c r="C1938" s="58"/>
      <c r="D1938" s="58"/>
      <c r="E1938" s="58"/>
      <c r="F1938" s="58"/>
      <c r="G1938" s="55"/>
      <c r="H1938" s="55"/>
    </row>
    <row r="1939" spans="2:8" s="56" customFormat="1" ht="15.75" x14ac:dyDescent="0.25">
      <c r="B1939" s="58"/>
      <c r="C1939" s="58"/>
      <c r="D1939" s="58"/>
      <c r="E1939" s="58"/>
      <c r="F1939" s="58"/>
      <c r="G1939" s="55"/>
      <c r="H1939" s="55"/>
    </row>
    <row r="1940" spans="2:8" s="56" customFormat="1" ht="15.75" x14ac:dyDescent="0.25">
      <c r="B1940" s="58"/>
      <c r="C1940" s="58"/>
      <c r="D1940" s="58"/>
      <c r="E1940" s="58"/>
      <c r="F1940" s="58"/>
      <c r="G1940" s="55"/>
      <c r="H1940" s="55"/>
    </row>
    <row r="1941" spans="2:8" s="56" customFormat="1" ht="15.75" x14ac:dyDescent="0.25">
      <c r="B1941" s="58"/>
      <c r="C1941" s="58"/>
      <c r="D1941" s="58"/>
      <c r="E1941" s="58"/>
      <c r="F1941" s="58"/>
      <c r="G1941" s="55"/>
      <c r="H1941" s="55"/>
    </row>
    <row r="1942" spans="2:8" s="56" customFormat="1" ht="15.75" x14ac:dyDescent="0.25">
      <c r="B1942" s="58"/>
      <c r="C1942" s="58"/>
      <c r="D1942" s="58"/>
      <c r="E1942" s="58"/>
      <c r="F1942" s="58"/>
      <c r="G1942" s="55"/>
      <c r="H1942" s="55"/>
    </row>
    <row r="1943" spans="2:8" s="56" customFormat="1" ht="15.75" x14ac:dyDescent="0.25">
      <c r="B1943" s="58"/>
      <c r="C1943" s="58"/>
      <c r="D1943" s="58"/>
      <c r="E1943" s="58"/>
      <c r="F1943" s="58"/>
      <c r="G1943" s="55"/>
      <c r="H1943" s="55"/>
    </row>
    <row r="1944" spans="2:8" s="56" customFormat="1" ht="15.75" x14ac:dyDescent="0.25">
      <c r="B1944" s="58"/>
      <c r="C1944" s="58"/>
      <c r="D1944" s="58"/>
      <c r="E1944" s="58"/>
      <c r="F1944" s="58"/>
      <c r="G1944" s="55"/>
      <c r="H1944" s="55"/>
    </row>
    <row r="1945" spans="2:8" s="56" customFormat="1" ht="15.75" x14ac:dyDescent="0.25">
      <c r="B1945" s="58"/>
      <c r="C1945" s="58"/>
      <c r="D1945" s="58"/>
      <c r="E1945" s="58"/>
      <c r="F1945" s="58"/>
      <c r="G1945" s="55"/>
      <c r="H1945" s="55"/>
    </row>
    <row r="1946" spans="2:8" s="56" customFormat="1" ht="15.75" x14ac:dyDescent="0.25">
      <c r="B1946" s="58"/>
      <c r="C1946" s="58"/>
      <c r="D1946" s="58"/>
      <c r="E1946" s="58"/>
      <c r="F1946" s="58"/>
      <c r="G1946" s="55"/>
      <c r="H1946" s="55"/>
    </row>
    <row r="1947" spans="2:8" s="56" customFormat="1" ht="15.75" x14ac:dyDescent="0.25">
      <c r="B1947" s="58"/>
      <c r="C1947" s="58"/>
      <c r="D1947" s="58"/>
      <c r="E1947" s="58"/>
      <c r="F1947" s="58"/>
      <c r="G1947" s="55"/>
      <c r="H1947" s="55"/>
    </row>
    <row r="1948" spans="2:8" s="56" customFormat="1" ht="15.75" x14ac:dyDescent="0.25">
      <c r="B1948" s="58"/>
      <c r="C1948" s="58"/>
      <c r="D1948" s="58"/>
      <c r="E1948" s="58"/>
      <c r="F1948" s="58"/>
      <c r="G1948" s="55"/>
      <c r="H1948" s="55"/>
    </row>
    <row r="1949" spans="2:8" s="56" customFormat="1" ht="15.75" x14ac:dyDescent="0.25">
      <c r="B1949" s="58"/>
      <c r="C1949" s="58"/>
      <c r="D1949" s="58"/>
      <c r="E1949" s="58"/>
      <c r="F1949" s="58"/>
      <c r="G1949" s="55"/>
      <c r="H1949" s="55"/>
    </row>
    <row r="1950" spans="2:8" s="56" customFormat="1" ht="15.75" x14ac:dyDescent="0.25">
      <c r="B1950" s="58"/>
      <c r="C1950" s="58"/>
      <c r="D1950" s="58"/>
      <c r="E1950" s="58"/>
      <c r="F1950" s="58"/>
      <c r="G1950" s="55"/>
      <c r="H1950" s="55"/>
    </row>
    <row r="1951" spans="2:8" s="56" customFormat="1" ht="15.75" x14ac:dyDescent="0.25">
      <c r="B1951" s="58"/>
      <c r="C1951" s="58"/>
      <c r="D1951" s="58"/>
      <c r="E1951" s="58"/>
      <c r="F1951" s="58"/>
      <c r="G1951" s="55"/>
      <c r="H1951" s="55"/>
    </row>
    <row r="1952" spans="2:8" s="56" customFormat="1" ht="15.75" x14ac:dyDescent="0.25">
      <c r="B1952" s="58"/>
      <c r="C1952" s="58"/>
      <c r="D1952" s="58"/>
      <c r="E1952" s="58"/>
      <c r="F1952" s="58"/>
      <c r="G1952" s="55"/>
      <c r="H1952" s="55"/>
    </row>
    <row r="1953" spans="2:8" s="56" customFormat="1" ht="15.75" x14ac:dyDescent="0.25">
      <c r="B1953" s="58"/>
      <c r="C1953" s="58"/>
      <c r="D1953" s="58"/>
      <c r="E1953" s="58"/>
      <c r="F1953" s="58"/>
      <c r="G1953" s="55"/>
      <c r="H1953" s="55"/>
    </row>
    <row r="1954" spans="2:8" s="56" customFormat="1" ht="15.75" x14ac:dyDescent="0.25">
      <c r="B1954" s="58"/>
      <c r="C1954" s="58"/>
      <c r="D1954" s="58"/>
      <c r="E1954" s="58"/>
      <c r="F1954" s="58"/>
      <c r="G1954" s="55"/>
      <c r="H1954" s="55"/>
    </row>
    <row r="1955" spans="2:8" s="56" customFormat="1" ht="15.75" x14ac:dyDescent="0.25">
      <c r="B1955" s="58"/>
      <c r="C1955" s="58"/>
      <c r="D1955" s="58"/>
      <c r="E1955" s="58"/>
      <c r="F1955" s="58"/>
      <c r="G1955" s="55"/>
      <c r="H1955" s="55"/>
    </row>
    <row r="1956" spans="2:8" s="56" customFormat="1" ht="15.75" x14ac:dyDescent="0.25">
      <c r="B1956" s="58"/>
      <c r="C1956" s="58"/>
      <c r="D1956" s="58"/>
      <c r="E1956" s="58"/>
      <c r="F1956" s="58"/>
      <c r="G1956" s="55"/>
      <c r="H1956" s="55"/>
    </row>
    <row r="1957" spans="2:8" s="56" customFormat="1" ht="15.75" x14ac:dyDescent="0.25">
      <c r="B1957" s="58"/>
      <c r="C1957" s="58"/>
      <c r="D1957" s="58"/>
      <c r="E1957" s="58"/>
      <c r="F1957" s="58"/>
      <c r="G1957" s="55"/>
      <c r="H1957" s="55"/>
    </row>
    <row r="1958" spans="2:8" s="56" customFormat="1" ht="15.75" x14ac:dyDescent="0.25">
      <c r="B1958" s="58"/>
      <c r="C1958" s="58"/>
      <c r="D1958" s="58"/>
      <c r="E1958" s="58"/>
      <c r="F1958" s="58"/>
      <c r="G1958" s="55"/>
      <c r="H1958" s="55"/>
    </row>
    <row r="1959" spans="2:8" s="56" customFormat="1" ht="15.75" x14ac:dyDescent="0.25">
      <c r="B1959" s="58"/>
      <c r="C1959" s="58"/>
      <c r="D1959" s="58"/>
      <c r="E1959" s="58"/>
      <c r="F1959" s="58"/>
      <c r="G1959" s="55"/>
      <c r="H1959" s="55"/>
    </row>
    <row r="1960" spans="2:8" s="56" customFormat="1" ht="15.75" x14ac:dyDescent="0.25">
      <c r="B1960" s="58"/>
      <c r="C1960" s="58"/>
      <c r="D1960" s="58"/>
      <c r="E1960" s="58"/>
      <c r="F1960" s="58"/>
      <c r="G1960" s="55"/>
      <c r="H1960" s="55"/>
    </row>
    <row r="1961" spans="2:8" s="56" customFormat="1" ht="15.75" x14ac:dyDescent="0.25">
      <c r="B1961" s="58"/>
      <c r="C1961" s="58"/>
      <c r="D1961" s="58"/>
      <c r="E1961" s="58"/>
      <c r="F1961" s="58"/>
      <c r="G1961" s="55"/>
      <c r="H1961" s="55"/>
    </row>
    <row r="1962" spans="2:8" s="56" customFormat="1" ht="15.75" x14ac:dyDescent="0.25">
      <c r="B1962" s="58"/>
      <c r="C1962" s="58"/>
      <c r="D1962" s="58"/>
      <c r="E1962" s="58"/>
      <c r="F1962" s="58"/>
      <c r="G1962" s="55"/>
      <c r="H1962" s="55"/>
    </row>
    <row r="1963" spans="2:8" s="56" customFormat="1" ht="15.75" x14ac:dyDescent="0.25">
      <c r="B1963" s="58"/>
      <c r="C1963" s="58"/>
      <c r="D1963" s="58"/>
      <c r="E1963" s="58"/>
      <c r="F1963" s="58"/>
      <c r="G1963" s="55"/>
      <c r="H1963" s="55"/>
    </row>
    <row r="1964" spans="2:8" s="56" customFormat="1" ht="15.75" x14ac:dyDescent="0.25">
      <c r="B1964" s="58"/>
      <c r="C1964" s="58"/>
      <c r="D1964" s="58"/>
      <c r="E1964" s="58"/>
      <c r="F1964" s="58"/>
      <c r="G1964" s="55"/>
      <c r="H1964" s="55"/>
    </row>
    <row r="1965" spans="2:8" s="56" customFormat="1" ht="15.75" x14ac:dyDescent="0.25">
      <c r="B1965" s="58"/>
      <c r="C1965" s="58"/>
      <c r="D1965" s="58"/>
      <c r="E1965" s="58"/>
      <c r="F1965" s="58"/>
      <c r="G1965" s="55"/>
      <c r="H1965" s="55"/>
    </row>
    <row r="1966" spans="2:8" s="56" customFormat="1" ht="15.75" x14ac:dyDescent="0.25">
      <c r="B1966" s="58"/>
      <c r="C1966" s="58"/>
      <c r="D1966" s="58"/>
      <c r="E1966" s="58"/>
      <c r="F1966" s="58"/>
      <c r="G1966" s="55"/>
      <c r="H1966" s="55"/>
    </row>
    <row r="1967" spans="2:8" s="56" customFormat="1" ht="15.75" x14ac:dyDescent="0.25">
      <c r="B1967" s="58"/>
      <c r="C1967" s="58"/>
      <c r="D1967" s="58"/>
      <c r="E1967" s="58"/>
      <c r="F1967" s="58"/>
      <c r="G1967" s="55"/>
      <c r="H1967" s="55"/>
    </row>
    <row r="1968" spans="2:8" s="56" customFormat="1" ht="15.75" x14ac:dyDescent="0.25">
      <c r="B1968" s="58"/>
      <c r="C1968" s="58"/>
      <c r="D1968" s="58"/>
      <c r="E1968" s="58"/>
      <c r="F1968" s="58"/>
      <c r="G1968" s="55"/>
      <c r="H1968" s="55"/>
    </row>
    <row r="1969" spans="2:8" s="56" customFormat="1" ht="15.75" x14ac:dyDescent="0.25">
      <c r="B1969" s="58"/>
      <c r="C1969" s="58"/>
      <c r="D1969" s="58"/>
      <c r="E1969" s="58"/>
      <c r="F1969" s="58"/>
      <c r="G1969" s="55"/>
      <c r="H1969" s="55"/>
    </row>
    <row r="1970" spans="2:8" s="56" customFormat="1" ht="15.75" x14ac:dyDescent="0.25">
      <c r="B1970" s="58"/>
      <c r="C1970" s="58"/>
      <c r="D1970" s="58"/>
      <c r="E1970" s="58"/>
      <c r="F1970" s="58"/>
      <c r="G1970" s="55"/>
      <c r="H1970" s="55"/>
    </row>
    <row r="1971" spans="2:8" s="56" customFormat="1" ht="15.75" x14ac:dyDescent="0.25">
      <c r="B1971" s="58"/>
      <c r="C1971" s="58"/>
      <c r="D1971" s="58"/>
      <c r="E1971" s="58"/>
      <c r="F1971" s="58"/>
      <c r="G1971" s="55"/>
      <c r="H1971" s="55"/>
    </row>
    <row r="1972" spans="2:8" s="56" customFormat="1" ht="15.75" x14ac:dyDescent="0.25">
      <c r="B1972" s="58"/>
      <c r="C1972" s="58"/>
      <c r="D1972" s="58"/>
      <c r="E1972" s="58"/>
      <c r="F1972" s="58"/>
      <c r="G1972" s="55"/>
      <c r="H1972" s="55"/>
    </row>
    <row r="1973" spans="2:8" s="56" customFormat="1" ht="15.75" x14ac:dyDescent="0.25">
      <c r="B1973" s="58"/>
      <c r="C1973" s="58"/>
      <c r="D1973" s="58"/>
      <c r="E1973" s="58"/>
      <c r="F1973" s="58"/>
      <c r="G1973" s="55"/>
      <c r="H1973" s="55"/>
    </row>
    <row r="1974" spans="2:8" s="56" customFormat="1" ht="15.75" x14ac:dyDescent="0.25">
      <c r="B1974" s="58"/>
      <c r="C1974" s="58"/>
      <c r="D1974" s="58"/>
      <c r="E1974" s="58"/>
      <c r="F1974" s="58"/>
      <c r="G1974" s="55"/>
      <c r="H1974" s="55"/>
    </row>
    <row r="1975" spans="2:8" s="56" customFormat="1" ht="15.75" x14ac:dyDescent="0.25">
      <c r="B1975" s="58"/>
      <c r="C1975" s="58"/>
      <c r="D1975" s="58"/>
      <c r="E1975" s="58"/>
      <c r="F1975" s="58"/>
      <c r="G1975" s="55"/>
      <c r="H1975" s="55"/>
    </row>
    <row r="1976" spans="2:8" s="56" customFormat="1" ht="15.75" x14ac:dyDescent="0.25">
      <c r="B1976" s="58"/>
      <c r="C1976" s="58"/>
      <c r="D1976" s="58"/>
      <c r="E1976" s="58"/>
      <c r="F1976" s="58"/>
      <c r="G1976" s="55"/>
      <c r="H1976" s="55"/>
    </row>
    <row r="1977" spans="2:8" s="56" customFormat="1" ht="15.75" x14ac:dyDescent="0.25">
      <c r="B1977" s="58"/>
      <c r="C1977" s="58"/>
      <c r="D1977" s="58"/>
      <c r="E1977" s="58"/>
      <c r="F1977" s="58"/>
      <c r="G1977" s="55"/>
      <c r="H1977" s="55"/>
    </row>
    <row r="1978" spans="2:8" s="56" customFormat="1" ht="15.75" x14ac:dyDescent="0.25">
      <c r="B1978" s="58"/>
      <c r="C1978" s="58"/>
      <c r="D1978" s="58"/>
      <c r="E1978" s="58"/>
      <c r="F1978" s="58"/>
      <c r="G1978" s="55"/>
      <c r="H1978" s="55"/>
    </row>
    <row r="1979" spans="2:8" s="56" customFormat="1" ht="15.75" x14ac:dyDescent="0.25">
      <c r="B1979" s="58"/>
      <c r="C1979" s="58"/>
      <c r="D1979" s="58"/>
      <c r="E1979" s="58"/>
      <c r="F1979" s="58"/>
      <c r="G1979" s="55"/>
      <c r="H1979" s="55"/>
    </row>
    <row r="1980" spans="2:8" s="56" customFormat="1" ht="15.75" x14ac:dyDescent="0.25">
      <c r="B1980" s="58"/>
      <c r="C1980" s="58"/>
      <c r="D1980" s="58"/>
      <c r="E1980" s="58"/>
      <c r="F1980" s="58"/>
      <c r="G1980" s="55"/>
      <c r="H1980" s="55"/>
    </row>
    <row r="1981" spans="2:8" s="56" customFormat="1" ht="15.75" x14ac:dyDescent="0.25">
      <c r="B1981" s="58"/>
      <c r="C1981" s="58"/>
      <c r="D1981" s="58"/>
      <c r="E1981" s="58"/>
      <c r="F1981" s="58"/>
      <c r="G1981" s="55"/>
      <c r="H1981" s="55"/>
    </row>
    <row r="1982" spans="2:8" s="56" customFormat="1" ht="15.75" x14ac:dyDescent="0.25">
      <c r="B1982" s="58"/>
      <c r="C1982" s="58"/>
      <c r="D1982" s="58"/>
      <c r="E1982" s="58"/>
      <c r="F1982" s="58"/>
      <c r="G1982" s="55"/>
      <c r="H1982" s="55"/>
    </row>
    <row r="1983" spans="2:8" s="56" customFormat="1" ht="15.75" x14ac:dyDescent="0.25">
      <c r="B1983" s="58"/>
      <c r="C1983" s="58"/>
      <c r="D1983" s="58"/>
      <c r="E1983" s="58"/>
      <c r="F1983" s="58"/>
      <c r="G1983" s="55"/>
      <c r="H1983" s="55"/>
    </row>
    <row r="1984" spans="2:8" s="56" customFormat="1" ht="15.75" x14ac:dyDescent="0.25">
      <c r="B1984" s="58"/>
      <c r="C1984" s="58"/>
      <c r="D1984" s="58"/>
      <c r="E1984" s="58"/>
      <c r="F1984" s="58"/>
      <c r="G1984" s="55"/>
      <c r="H1984" s="55"/>
    </row>
    <row r="1985" spans="2:8" s="56" customFormat="1" ht="15.75" x14ac:dyDescent="0.25">
      <c r="B1985" s="58"/>
      <c r="C1985" s="58"/>
      <c r="D1985" s="58"/>
      <c r="E1985" s="58"/>
      <c r="F1985" s="58"/>
      <c r="G1985" s="55"/>
      <c r="H1985" s="55"/>
    </row>
    <row r="1986" spans="2:8" s="56" customFormat="1" ht="15.75" x14ac:dyDescent="0.25">
      <c r="B1986" s="58"/>
      <c r="C1986" s="58"/>
      <c r="D1986" s="58"/>
      <c r="E1986" s="58"/>
      <c r="F1986" s="58"/>
      <c r="G1986" s="55"/>
      <c r="H1986" s="55"/>
    </row>
    <row r="1987" spans="2:8" s="56" customFormat="1" ht="15.75" x14ac:dyDescent="0.25">
      <c r="B1987" s="58"/>
      <c r="C1987" s="58"/>
      <c r="D1987" s="58"/>
      <c r="E1987" s="58"/>
      <c r="F1987" s="58"/>
      <c r="G1987" s="55"/>
      <c r="H1987" s="55"/>
    </row>
    <row r="1988" spans="2:8" s="56" customFormat="1" ht="15.75" x14ac:dyDescent="0.25">
      <c r="B1988" s="58"/>
      <c r="C1988" s="58"/>
      <c r="D1988" s="58"/>
      <c r="E1988" s="58"/>
      <c r="F1988" s="58"/>
      <c r="G1988" s="55"/>
      <c r="H1988" s="55"/>
    </row>
    <row r="1989" spans="2:8" s="56" customFormat="1" ht="15.75" x14ac:dyDescent="0.25">
      <c r="B1989" s="58"/>
      <c r="C1989" s="58"/>
      <c r="D1989" s="58"/>
      <c r="E1989" s="58"/>
      <c r="F1989" s="58"/>
      <c r="G1989" s="55"/>
      <c r="H1989" s="55"/>
    </row>
    <row r="1990" spans="2:8" s="56" customFormat="1" ht="15.75" x14ac:dyDescent="0.25">
      <c r="B1990" s="58"/>
      <c r="C1990" s="58"/>
      <c r="D1990" s="58"/>
      <c r="E1990" s="58"/>
      <c r="F1990" s="58"/>
      <c r="G1990" s="55"/>
      <c r="H1990" s="55"/>
    </row>
    <row r="1991" spans="2:8" s="56" customFormat="1" ht="15.75" x14ac:dyDescent="0.25">
      <c r="B1991" s="58"/>
      <c r="C1991" s="58"/>
      <c r="D1991" s="58"/>
      <c r="E1991" s="58"/>
      <c r="F1991" s="58"/>
      <c r="G1991" s="55"/>
      <c r="H1991" s="55"/>
    </row>
    <row r="1992" spans="2:8" s="56" customFormat="1" ht="15.75" x14ac:dyDescent="0.25">
      <c r="B1992" s="58"/>
      <c r="C1992" s="58"/>
      <c r="D1992" s="58"/>
      <c r="E1992" s="58"/>
      <c r="F1992" s="58"/>
      <c r="G1992" s="55"/>
      <c r="H1992" s="55"/>
    </row>
    <row r="1993" spans="2:8" s="56" customFormat="1" ht="15.75" x14ac:dyDescent="0.25">
      <c r="B1993" s="58"/>
      <c r="C1993" s="58"/>
      <c r="D1993" s="58"/>
      <c r="E1993" s="58"/>
      <c r="F1993" s="58"/>
      <c r="G1993" s="55"/>
      <c r="H1993" s="55"/>
    </row>
    <row r="1994" spans="2:8" s="56" customFormat="1" ht="15.75" x14ac:dyDescent="0.25">
      <c r="B1994" s="58"/>
      <c r="C1994" s="58"/>
      <c r="D1994" s="58"/>
      <c r="E1994" s="58"/>
      <c r="F1994" s="58"/>
      <c r="G1994" s="55"/>
      <c r="H1994" s="55"/>
    </row>
    <row r="1995" spans="2:8" s="56" customFormat="1" ht="15.75" x14ac:dyDescent="0.25">
      <c r="B1995" s="58"/>
      <c r="C1995" s="58"/>
      <c r="D1995" s="58"/>
      <c r="E1995" s="58"/>
      <c r="F1995" s="58"/>
      <c r="G1995" s="55"/>
      <c r="H1995" s="55"/>
    </row>
    <row r="1996" spans="2:8" s="56" customFormat="1" ht="15.75" x14ac:dyDescent="0.25">
      <c r="B1996" s="58"/>
      <c r="C1996" s="58"/>
      <c r="D1996" s="58"/>
      <c r="E1996" s="58"/>
      <c r="F1996" s="58"/>
      <c r="G1996" s="55"/>
      <c r="H1996" s="55"/>
    </row>
    <row r="1997" spans="2:8" s="56" customFormat="1" ht="15.75" x14ac:dyDescent="0.25">
      <c r="B1997" s="58"/>
      <c r="C1997" s="58"/>
      <c r="D1997" s="58"/>
      <c r="E1997" s="58"/>
      <c r="F1997" s="58"/>
      <c r="G1997" s="55"/>
      <c r="H1997" s="55"/>
    </row>
    <row r="1998" spans="2:8" s="56" customFormat="1" ht="15.75" x14ac:dyDescent="0.25">
      <c r="B1998" s="58"/>
      <c r="C1998" s="58"/>
      <c r="D1998" s="58"/>
      <c r="E1998" s="58"/>
      <c r="F1998" s="58"/>
      <c r="G1998" s="55"/>
      <c r="H1998" s="55"/>
    </row>
    <row r="1999" spans="2:8" s="56" customFormat="1" ht="15.75" x14ac:dyDescent="0.25">
      <c r="B1999" s="58"/>
      <c r="C1999" s="58"/>
      <c r="D1999" s="58"/>
      <c r="E1999" s="58"/>
      <c r="F1999" s="58"/>
      <c r="G1999" s="55"/>
      <c r="H1999" s="55"/>
    </row>
    <row r="2000" spans="2:8" s="56" customFormat="1" ht="15.75" x14ac:dyDescent="0.25">
      <c r="B2000" s="58"/>
      <c r="C2000" s="58"/>
      <c r="D2000" s="58"/>
      <c r="E2000" s="58"/>
      <c r="F2000" s="58"/>
      <c r="G2000" s="55"/>
      <c r="H2000" s="55"/>
    </row>
    <row r="2001" spans="2:8" s="56" customFormat="1" ht="15.75" x14ac:dyDescent="0.25">
      <c r="B2001" s="58"/>
      <c r="C2001" s="58"/>
      <c r="D2001" s="58"/>
      <c r="E2001" s="58"/>
      <c r="F2001" s="58"/>
      <c r="G2001" s="55"/>
      <c r="H2001" s="55"/>
    </row>
    <row r="2002" spans="2:8" s="56" customFormat="1" ht="15.75" x14ac:dyDescent="0.25">
      <c r="B2002" s="58"/>
      <c r="C2002" s="58"/>
      <c r="D2002" s="58"/>
      <c r="E2002" s="58"/>
      <c r="F2002" s="58"/>
      <c r="G2002" s="55"/>
      <c r="H2002" s="55"/>
    </row>
    <row r="2003" spans="2:8" s="56" customFormat="1" ht="15.75" x14ac:dyDescent="0.25">
      <c r="B2003" s="58"/>
      <c r="C2003" s="58"/>
      <c r="D2003" s="58"/>
      <c r="E2003" s="58"/>
      <c r="F2003" s="58"/>
      <c r="G2003" s="55"/>
      <c r="H2003" s="55"/>
    </row>
    <row r="2004" spans="2:8" s="56" customFormat="1" ht="15.75" x14ac:dyDescent="0.25">
      <c r="B2004" s="58"/>
      <c r="C2004" s="58"/>
      <c r="D2004" s="58"/>
      <c r="E2004" s="58"/>
      <c r="F2004" s="58"/>
      <c r="G2004" s="55"/>
      <c r="H2004" s="55"/>
    </row>
    <row r="2005" spans="2:8" s="56" customFormat="1" ht="15.75" x14ac:dyDescent="0.25">
      <c r="B2005" s="58"/>
      <c r="C2005" s="58"/>
      <c r="D2005" s="58"/>
      <c r="E2005" s="58"/>
      <c r="F2005" s="58"/>
      <c r="G2005" s="55"/>
      <c r="H2005" s="55"/>
    </row>
    <row r="2006" spans="2:8" s="56" customFormat="1" ht="15.75" x14ac:dyDescent="0.25">
      <c r="B2006" s="58"/>
      <c r="C2006" s="58"/>
      <c r="D2006" s="58"/>
      <c r="E2006" s="58"/>
      <c r="F2006" s="58"/>
      <c r="G2006" s="55"/>
      <c r="H2006" s="55"/>
    </row>
    <row r="2007" spans="2:8" s="56" customFormat="1" ht="15.75" x14ac:dyDescent="0.25">
      <c r="B2007" s="58"/>
      <c r="C2007" s="58"/>
      <c r="D2007" s="58"/>
      <c r="E2007" s="58"/>
      <c r="F2007" s="58"/>
      <c r="G2007" s="55"/>
      <c r="H2007" s="55"/>
    </row>
    <row r="2008" spans="2:8" s="56" customFormat="1" ht="15.75" x14ac:dyDescent="0.25">
      <c r="B2008" s="58"/>
      <c r="C2008" s="58"/>
      <c r="D2008" s="58"/>
      <c r="E2008" s="58"/>
      <c r="F2008" s="58"/>
      <c r="G2008" s="55"/>
      <c r="H2008" s="55"/>
    </row>
    <row r="2009" spans="2:8" s="56" customFormat="1" ht="15.75" x14ac:dyDescent="0.25">
      <c r="B2009" s="58"/>
      <c r="C2009" s="58"/>
      <c r="D2009" s="58"/>
      <c r="E2009" s="58"/>
      <c r="F2009" s="58"/>
      <c r="G2009" s="55"/>
      <c r="H2009" s="55"/>
    </row>
    <row r="2010" spans="2:8" s="56" customFormat="1" ht="15.75" x14ac:dyDescent="0.25">
      <c r="B2010" s="58"/>
      <c r="C2010" s="58"/>
      <c r="D2010" s="58"/>
      <c r="E2010" s="58"/>
      <c r="F2010" s="58"/>
      <c r="G2010" s="55"/>
      <c r="H2010" s="55"/>
    </row>
    <row r="2011" spans="2:8" s="56" customFormat="1" ht="15.75" x14ac:dyDescent="0.25">
      <c r="B2011" s="58"/>
      <c r="C2011" s="58"/>
      <c r="D2011" s="58"/>
      <c r="E2011" s="58"/>
      <c r="F2011" s="58"/>
      <c r="G2011" s="55"/>
      <c r="H2011" s="55"/>
    </row>
    <row r="2012" spans="2:8" s="56" customFormat="1" ht="15.75" x14ac:dyDescent="0.25">
      <c r="B2012" s="58"/>
      <c r="C2012" s="58"/>
      <c r="D2012" s="58"/>
      <c r="E2012" s="58"/>
      <c r="F2012" s="58"/>
      <c r="G2012" s="55"/>
      <c r="H2012" s="55"/>
    </row>
    <row r="2013" spans="2:8" s="56" customFormat="1" ht="15.75" x14ac:dyDescent="0.25">
      <c r="B2013" s="58"/>
      <c r="C2013" s="58"/>
      <c r="D2013" s="58"/>
      <c r="E2013" s="58"/>
      <c r="F2013" s="58"/>
      <c r="G2013" s="55"/>
      <c r="H2013" s="55"/>
    </row>
    <row r="2014" spans="2:8" s="56" customFormat="1" ht="15.75" x14ac:dyDescent="0.25">
      <c r="B2014" s="58"/>
      <c r="C2014" s="58"/>
      <c r="D2014" s="58"/>
      <c r="E2014" s="58"/>
      <c r="F2014" s="58"/>
      <c r="G2014" s="55"/>
      <c r="H2014" s="55"/>
    </row>
    <row r="2015" spans="2:8" s="56" customFormat="1" ht="15.75" x14ac:dyDescent="0.25">
      <c r="B2015" s="58"/>
      <c r="C2015" s="58"/>
      <c r="D2015" s="58"/>
      <c r="E2015" s="58"/>
      <c r="F2015" s="58"/>
      <c r="G2015" s="55"/>
      <c r="H2015" s="55"/>
    </row>
    <row r="2016" spans="2:8" s="56" customFormat="1" ht="15.75" x14ac:dyDescent="0.25">
      <c r="B2016" s="58"/>
      <c r="C2016" s="58"/>
      <c r="D2016" s="58"/>
      <c r="E2016" s="58"/>
      <c r="F2016" s="58"/>
      <c r="G2016" s="55"/>
      <c r="H2016" s="55"/>
    </row>
    <row r="2017" spans="2:8" s="56" customFormat="1" ht="15.75" x14ac:dyDescent="0.25">
      <c r="B2017" s="58"/>
      <c r="C2017" s="58"/>
      <c r="D2017" s="58"/>
      <c r="E2017" s="58"/>
      <c r="F2017" s="58"/>
      <c r="G2017" s="55"/>
      <c r="H2017" s="55"/>
    </row>
    <row r="2018" spans="2:8" s="56" customFormat="1" ht="15.75" x14ac:dyDescent="0.25">
      <c r="B2018" s="58"/>
      <c r="C2018" s="58"/>
      <c r="D2018" s="58"/>
      <c r="E2018" s="58"/>
      <c r="F2018" s="58"/>
      <c r="G2018" s="55"/>
      <c r="H2018" s="55"/>
    </row>
    <row r="2019" spans="2:8" s="56" customFormat="1" ht="15.75" x14ac:dyDescent="0.25">
      <c r="B2019" s="58"/>
      <c r="C2019" s="58"/>
      <c r="D2019" s="58"/>
      <c r="E2019" s="58"/>
      <c r="F2019" s="58"/>
      <c r="G2019" s="55"/>
      <c r="H2019" s="55"/>
    </row>
    <row r="2020" spans="2:8" s="56" customFormat="1" ht="15.75" x14ac:dyDescent="0.25">
      <c r="B2020" s="58"/>
      <c r="C2020" s="58"/>
      <c r="D2020" s="58"/>
      <c r="E2020" s="58"/>
      <c r="F2020" s="58"/>
      <c r="G2020" s="55"/>
      <c r="H2020" s="55"/>
    </row>
    <row r="2021" spans="2:8" s="56" customFormat="1" ht="15.75" x14ac:dyDescent="0.25">
      <c r="B2021" s="58"/>
      <c r="C2021" s="58"/>
      <c r="D2021" s="58"/>
      <c r="E2021" s="58"/>
      <c r="F2021" s="58"/>
      <c r="G2021" s="55"/>
      <c r="H2021" s="55"/>
    </row>
    <row r="2022" spans="2:8" s="56" customFormat="1" ht="15.75" x14ac:dyDescent="0.25">
      <c r="B2022" s="58"/>
      <c r="C2022" s="58"/>
      <c r="D2022" s="58"/>
      <c r="E2022" s="58"/>
      <c r="F2022" s="58"/>
      <c r="G2022" s="55"/>
      <c r="H2022" s="55"/>
    </row>
    <row r="2023" spans="2:8" s="56" customFormat="1" ht="15.75" x14ac:dyDescent="0.25">
      <c r="B2023" s="58"/>
      <c r="C2023" s="58"/>
      <c r="D2023" s="58"/>
      <c r="E2023" s="58"/>
      <c r="F2023" s="58"/>
      <c r="G2023" s="55"/>
      <c r="H2023" s="55"/>
    </row>
    <row r="2024" spans="2:8" s="56" customFormat="1" ht="15.75" x14ac:dyDescent="0.25">
      <c r="B2024" s="58"/>
      <c r="C2024" s="58"/>
      <c r="D2024" s="58"/>
      <c r="E2024" s="58"/>
      <c r="F2024" s="58"/>
      <c r="G2024" s="55"/>
      <c r="H2024" s="55"/>
    </row>
    <row r="2025" spans="2:8" s="56" customFormat="1" ht="15.75" x14ac:dyDescent="0.25">
      <c r="B2025" s="58"/>
      <c r="C2025" s="58"/>
      <c r="D2025" s="58"/>
      <c r="E2025" s="58"/>
      <c r="F2025" s="58"/>
      <c r="G2025" s="55"/>
      <c r="H2025" s="55"/>
    </row>
    <row r="2026" spans="2:8" s="56" customFormat="1" ht="15.75" x14ac:dyDescent="0.25">
      <c r="B2026" s="58"/>
      <c r="C2026" s="58"/>
      <c r="D2026" s="58"/>
      <c r="E2026" s="58"/>
      <c r="F2026" s="58"/>
      <c r="G2026" s="55"/>
      <c r="H2026" s="55"/>
    </row>
    <row r="2027" spans="2:8" s="56" customFormat="1" ht="15.75" x14ac:dyDescent="0.25">
      <c r="B2027" s="58"/>
      <c r="C2027" s="58"/>
      <c r="D2027" s="58"/>
      <c r="E2027" s="58"/>
      <c r="F2027" s="58"/>
      <c r="G2027" s="55"/>
      <c r="H2027" s="55"/>
    </row>
    <row r="2028" spans="2:8" s="56" customFormat="1" ht="15.75" x14ac:dyDescent="0.25">
      <c r="B2028" s="58"/>
      <c r="C2028" s="58"/>
      <c r="D2028" s="58"/>
      <c r="E2028" s="58"/>
      <c r="F2028" s="58"/>
      <c r="G2028" s="55"/>
      <c r="H2028" s="55"/>
    </row>
    <row r="2029" spans="2:8" s="56" customFormat="1" ht="15.75" x14ac:dyDescent="0.25">
      <c r="B2029" s="58"/>
      <c r="C2029" s="58"/>
      <c r="D2029" s="58"/>
      <c r="E2029" s="58"/>
      <c r="F2029" s="58"/>
      <c r="G2029" s="55"/>
      <c r="H2029" s="55"/>
    </row>
    <row r="2030" spans="2:8" s="56" customFormat="1" ht="15.75" x14ac:dyDescent="0.25">
      <c r="B2030" s="58"/>
      <c r="C2030" s="58"/>
      <c r="D2030" s="58"/>
      <c r="E2030" s="58"/>
      <c r="F2030" s="58"/>
      <c r="G2030" s="55"/>
      <c r="H2030" s="55"/>
    </row>
    <row r="2031" spans="2:8" s="56" customFormat="1" ht="15.75" x14ac:dyDescent="0.25">
      <c r="B2031" s="58"/>
      <c r="C2031" s="58"/>
      <c r="D2031" s="58"/>
      <c r="E2031" s="58"/>
      <c r="F2031" s="58"/>
      <c r="G2031" s="55"/>
      <c r="H2031" s="55"/>
    </row>
    <row r="2032" spans="2:8" s="56" customFormat="1" ht="15.75" x14ac:dyDescent="0.25">
      <c r="B2032" s="58"/>
      <c r="C2032" s="58"/>
      <c r="D2032" s="58"/>
      <c r="E2032" s="58"/>
      <c r="F2032" s="58"/>
      <c r="G2032" s="55"/>
      <c r="H2032" s="55"/>
    </row>
    <row r="2033" spans="2:8" s="56" customFormat="1" ht="15.75" x14ac:dyDescent="0.25">
      <c r="B2033" s="58"/>
      <c r="C2033" s="58"/>
      <c r="D2033" s="58"/>
      <c r="E2033" s="58"/>
      <c r="F2033" s="58"/>
      <c r="G2033" s="55"/>
      <c r="H2033" s="55"/>
    </row>
    <row r="2034" spans="2:8" s="56" customFormat="1" ht="15.75" x14ac:dyDescent="0.25">
      <c r="B2034" s="58"/>
      <c r="C2034" s="58"/>
      <c r="D2034" s="58"/>
      <c r="E2034" s="58"/>
      <c r="F2034" s="58"/>
      <c r="G2034" s="55"/>
      <c r="H2034" s="55"/>
    </row>
    <row r="2035" spans="2:8" s="56" customFormat="1" ht="15.75" x14ac:dyDescent="0.25">
      <c r="B2035" s="58"/>
      <c r="C2035" s="58"/>
      <c r="D2035" s="58"/>
      <c r="E2035" s="58"/>
      <c r="F2035" s="58"/>
      <c r="G2035" s="55"/>
      <c r="H2035" s="55"/>
    </row>
    <row r="2036" spans="2:8" s="56" customFormat="1" ht="15.75" x14ac:dyDescent="0.25">
      <c r="B2036" s="58"/>
      <c r="C2036" s="58"/>
      <c r="D2036" s="58"/>
      <c r="E2036" s="58"/>
      <c r="F2036" s="58"/>
      <c r="G2036" s="55"/>
      <c r="H2036" s="55"/>
    </row>
    <row r="2037" spans="2:8" s="56" customFormat="1" ht="15.75" x14ac:dyDescent="0.25">
      <c r="B2037" s="58"/>
      <c r="C2037" s="58"/>
      <c r="D2037" s="58"/>
      <c r="E2037" s="58"/>
      <c r="F2037" s="58"/>
      <c r="G2037" s="55"/>
      <c r="H2037" s="55"/>
    </row>
    <row r="2038" spans="2:8" s="56" customFormat="1" ht="15.75" x14ac:dyDescent="0.25">
      <c r="B2038" s="58"/>
      <c r="C2038" s="58"/>
      <c r="D2038" s="58"/>
      <c r="E2038" s="58"/>
      <c r="F2038" s="58"/>
      <c r="G2038" s="55"/>
      <c r="H2038" s="55"/>
    </row>
    <row r="2039" spans="2:8" s="56" customFormat="1" ht="15.75" x14ac:dyDescent="0.25">
      <c r="B2039" s="58"/>
      <c r="C2039" s="58"/>
      <c r="D2039" s="58"/>
      <c r="E2039" s="58"/>
      <c r="F2039" s="58"/>
      <c r="G2039" s="55"/>
      <c r="H2039" s="55"/>
    </row>
    <row r="2040" spans="2:8" s="56" customFormat="1" ht="15.75" x14ac:dyDescent="0.25">
      <c r="B2040" s="58"/>
      <c r="C2040" s="58"/>
      <c r="D2040" s="58"/>
      <c r="E2040" s="58"/>
      <c r="F2040" s="58"/>
      <c r="G2040" s="55"/>
      <c r="H2040" s="55"/>
    </row>
    <row r="2041" spans="2:8" s="56" customFormat="1" ht="15.75" x14ac:dyDescent="0.25">
      <c r="B2041" s="58"/>
      <c r="C2041" s="58"/>
      <c r="D2041" s="58"/>
      <c r="E2041" s="58"/>
      <c r="F2041" s="58"/>
      <c r="G2041" s="55"/>
      <c r="H2041" s="55"/>
    </row>
    <row r="2042" spans="2:8" s="56" customFormat="1" ht="15.75" x14ac:dyDescent="0.25">
      <c r="B2042" s="58"/>
      <c r="C2042" s="58"/>
      <c r="D2042" s="58"/>
      <c r="E2042" s="58"/>
      <c r="F2042" s="58"/>
      <c r="G2042" s="55"/>
      <c r="H2042" s="55"/>
    </row>
    <row r="2043" spans="2:8" s="56" customFormat="1" ht="15.75" x14ac:dyDescent="0.25">
      <c r="B2043" s="58"/>
      <c r="C2043" s="58"/>
      <c r="D2043" s="58"/>
      <c r="E2043" s="58"/>
      <c r="F2043" s="58"/>
      <c r="G2043" s="55"/>
      <c r="H2043" s="55"/>
    </row>
    <row r="2044" spans="2:8" s="56" customFormat="1" ht="15.75" x14ac:dyDescent="0.25">
      <c r="B2044" s="58"/>
      <c r="C2044" s="58"/>
      <c r="D2044" s="58"/>
      <c r="E2044" s="58"/>
      <c r="F2044" s="58"/>
      <c r="G2044" s="55"/>
      <c r="H2044" s="55"/>
    </row>
    <row r="2045" spans="2:8" s="56" customFormat="1" ht="15.75" x14ac:dyDescent="0.25">
      <c r="B2045" s="58"/>
      <c r="C2045" s="58"/>
      <c r="D2045" s="58"/>
      <c r="E2045" s="58"/>
      <c r="F2045" s="58"/>
      <c r="G2045" s="55"/>
      <c r="H2045" s="55"/>
    </row>
    <row r="2046" spans="2:8" s="56" customFormat="1" ht="15.75" x14ac:dyDescent="0.25">
      <c r="B2046" s="58"/>
      <c r="C2046" s="58"/>
      <c r="D2046" s="58"/>
      <c r="E2046" s="58"/>
      <c r="F2046" s="58"/>
      <c r="G2046" s="55"/>
      <c r="H2046" s="55"/>
    </row>
    <row r="2047" spans="2:8" s="56" customFormat="1" ht="15.75" x14ac:dyDescent="0.25">
      <c r="B2047" s="58"/>
      <c r="C2047" s="58"/>
      <c r="D2047" s="58"/>
      <c r="E2047" s="58"/>
      <c r="F2047" s="58"/>
      <c r="G2047" s="55"/>
      <c r="H2047" s="55"/>
    </row>
    <row r="2048" spans="2:8" s="56" customFormat="1" ht="15.75" x14ac:dyDescent="0.25">
      <c r="B2048" s="58"/>
      <c r="C2048" s="58"/>
      <c r="D2048" s="58"/>
      <c r="E2048" s="58"/>
      <c r="F2048" s="58"/>
      <c r="G2048" s="55"/>
      <c r="H2048" s="55"/>
    </row>
    <row r="2049" spans="2:8" s="56" customFormat="1" ht="15.75" x14ac:dyDescent="0.25">
      <c r="B2049" s="58"/>
      <c r="C2049" s="58"/>
      <c r="D2049" s="58"/>
      <c r="E2049" s="58"/>
      <c r="F2049" s="58"/>
      <c r="G2049" s="55"/>
      <c r="H2049" s="55"/>
    </row>
    <row r="2050" spans="2:8" s="56" customFormat="1" ht="15.75" x14ac:dyDescent="0.25">
      <c r="B2050" s="58"/>
      <c r="C2050" s="58"/>
      <c r="D2050" s="58"/>
      <c r="E2050" s="58"/>
      <c r="F2050" s="58"/>
      <c r="G2050" s="55"/>
      <c r="H2050" s="55"/>
    </row>
    <row r="2051" spans="2:8" s="56" customFormat="1" ht="15.75" x14ac:dyDescent="0.25">
      <c r="B2051" s="58"/>
      <c r="C2051" s="58"/>
      <c r="D2051" s="58"/>
      <c r="E2051" s="58"/>
      <c r="F2051" s="58"/>
      <c r="G2051" s="55"/>
      <c r="H2051" s="55"/>
    </row>
    <row r="2052" spans="2:8" s="56" customFormat="1" ht="15.75" x14ac:dyDescent="0.25">
      <c r="B2052" s="58"/>
      <c r="C2052" s="58"/>
      <c r="D2052" s="58"/>
      <c r="E2052" s="58"/>
      <c r="F2052" s="58"/>
      <c r="G2052" s="55"/>
      <c r="H2052" s="55"/>
    </row>
    <row r="2053" spans="2:8" s="56" customFormat="1" ht="15.75" x14ac:dyDescent="0.25">
      <c r="B2053" s="58"/>
      <c r="C2053" s="58"/>
      <c r="D2053" s="58"/>
      <c r="E2053" s="58"/>
      <c r="F2053" s="58"/>
      <c r="G2053" s="55"/>
      <c r="H2053" s="55"/>
    </row>
    <row r="2054" spans="2:8" s="56" customFormat="1" ht="15.75" x14ac:dyDescent="0.25">
      <c r="B2054" s="58"/>
      <c r="C2054" s="58"/>
      <c r="D2054" s="58"/>
      <c r="E2054" s="58"/>
      <c r="F2054" s="58"/>
      <c r="G2054" s="55"/>
      <c r="H2054" s="55"/>
    </row>
    <row r="2055" spans="2:8" s="56" customFormat="1" ht="15.75" x14ac:dyDescent="0.25">
      <c r="B2055" s="58"/>
      <c r="C2055" s="58"/>
      <c r="D2055" s="58"/>
      <c r="E2055" s="58"/>
      <c r="F2055" s="58"/>
      <c r="G2055" s="55"/>
      <c r="H2055" s="55"/>
    </row>
    <row r="2056" spans="2:8" s="56" customFormat="1" ht="15.75" x14ac:dyDescent="0.25">
      <c r="B2056" s="58"/>
      <c r="C2056" s="58"/>
      <c r="D2056" s="58"/>
      <c r="E2056" s="58"/>
      <c r="F2056" s="58"/>
      <c r="G2056" s="55"/>
      <c r="H2056" s="55"/>
    </row>
    <row r="2057" spans="2:8" s="56" customFormat="1" ht="15.75" x14ac:dyDescent="0.25">
      <c r="B2057" s="58"/>
      <c r="C2057" s="58"/>
      <c r="D2057" s="58"/>
      <c r="E2057" s="58"/>
      <c r="F2057" s="58"/>
      <c r="G2057" s="55"/>
      <c r="H2057" s="55"/>
    </row>
    <row r="2058" spans="2:8" s="56" customFormat="1" ht="15.75" x14ac:dyDescent="0.25">
      <c r="B2058" s="58"/>
      <c r="C2058" s="58"/>
      <c r="D2058" s="58"/>
      <c r="E2058" s="58"/>
      <c r="F2058" s="58"/>
      <c r="G2058" s="55"/>
      <c r="H2058" s="55"/>
    </row>
    <row r="2059" spans="2:8" s="56" customFormat="1" ht="15.75" x14ac:dyDescent="0.25">
      <c r="B2059" s="58"/>
      <c r="C2059" s="58"/>
      <c r="D2059" s="58"/>
      <c r="E2059" s="58"/>
      <c r="F2059" s="58"/>
      <c r="G2059" s="55"/>
      <c r="H2059" s="55"/>
    </row>
    <row r="2060" spans="2:8" s="56" customFormat="1" ht="15.75" x14ac:dyDescent="0.25">
      <c r="B2060" s="58"/>
      <c r="C2060" s="58"/>
      <c r="D2060" s="58"/>
      <c r="E2060" s="58"/>
      <c r="F2060" s="58"/>
      <c r="G2060" s="55"/>
      <c r="H2060" s="55"/>
    </row>
    <row r="2061" spans="2:8" s="56" customFormat="1" ht="15.75" x14ac:dyDescent="0.25">
      <c r="B2061" s="58"/>
      <c r="C2061" s="58"/>
      <c r="D2061" s="58"/>
      <c r="E2061" s="58"/>
      <c r="F2061" s="58"/>
      <c r="G2061" s="55"/>
      <c r="H2061" s="55"/>
    </row>
    <row r="2062" spans="2:8" s="56" customFormat="1" ht="15.75" x14ac:dyDescent="0.25">
      <c r="B2062" s="58"/>
      <c r="C2062" s="58"/>
      <c r="D2062" s="58"/>
      <c r="E2062" s="58"/>
      <c r="F2062" s="58"/>
      <c r="G2062" s="55"/>
      <c r="H2062" s="55"/>
    </row>
    <row r="2063" spans="2:8" s="56" customFormat="1" ht="15.75" x14ac:dyDescent="0.25">
      <c r="B2063" s="58"/>
      <c r="C2063" s="58"/>
      <c r="D2063" s="58"/>
      <c r="E2063" s="58"/>
      <c r="F2063" s="58"/>
      <c r="G2063" s="55"/>
      <c r="H2063" s="55"/>
    </row>
    <row r="2064" spans="2:8" s="56" customFormat="1" ht="15.75" x14ac:dyDescent="0.25">
      <c r="B2064" s="58"/>
      <c r="C2064" s="58"/>
      <c r="D2064" s="58"/>
      <c r="E2064" s="58"/>
      <c r="F2064" s="58"/>
      <c r="G2064" s="55"/>
      <c r="H2064" s="55"/>
    </row>
    <row r="2065" spans="2:8" s="56" customFormat="1" ht="15.75" x14ac:dyDescent="0.25">
      <c r="B2065" s="58"/>
      <c r="C2065" s="58"/>
      <c r="D2065" s="58"/>
      <c r="E2065" s="58"/>
      <c r="F2065" s="58"/>
      <c r="G2065" s="55"/>
      <c r="H2065" s="55"/>
    </row>
    <row r="2066" spans="2:8" s="56" customFormat="1" ht="15.75" x14ac:dyDescent="0.25">
      <c r="B2066" s="58"/>
      <c r="C2066" s="58"/>
      <c r="D2066" s="58"/>
      <c r="E2066" s="58"/>
      <c r="F2066" s="58"/>
      <c r="G2066" s="55"/>
      <c r="H2066" s="55"/>
    </row>
    <row r="2067" spans="2:8" s="56" customFormat="1" ht="15.75" x14ac:dyDescent="0.25">
      <c r="B2067" s="58"/>
      <c r="C2067" s="58"/>
      <c r="D2067" s="58"/>
      <c r="E2067" s="58"/>
      <c r="F2067" s="58"/>
      <c r="G2067" s="55"/>
      <c r="H2067" s="55"/>
    </row>
    <row r="2068" spans="2:8" s="56" customFormat="1" ht="15.75" x14ac:dyDescent="0.25">
      <c r="B2068" s="58"/>
      <c r="C2068" s="58"/>
      <c r="D2068" s="58"/>
      <c r="E2068" s="58"/>
      <c r="F2068" s="58"/>
      <c r="G2068" s="55"/>
      <c r="H2068" s="55"/>
    </row>
    <row r="2069" spans="2:8" s="56" customFormat="1" ht="15.75" x14ac:dyDescent="0.25">
      <c r="B2069" s="58"/>
      <c r="C2069" s="58"/>
      <c r="D2069" s="58"/>
      <c r="E2069" s="58"/>
      <c r="F2069" s="58"/>
      <c r="G2069" s="55"/>
      <c r="H2069" s="55"/>
    </row>
    <row r="2070" spans="2:8" s="56" customFormat="1" ht="15.75" x14ac:dyDescent="0.25">
      <c r="B2070" s="58"/>
      <c r="C2070" s="58"/>
      <c r="D2070" s="58"/>
      <c r="E2070" s="58"/>
      <c r="F2070" s="58"/>
      <c r="G2070" s="55"/>
      <c r="H2070" s="55"/>
    </row>
    <row r="2071" spans="2:8" s="56" customFormat="1" ht="15.75" x14ac:dyDescent="0.25">
      <c r="B2071" s="58"/>
      <c r="C2071" s="58"/>
      <c r="D2071" s="58"/>
      <c r="E2071" s="58"/>
      <c r="F2071" s="58"/>
      <c r="G2071" s="55"/>
      <c r="H2071" s="55"/>
    </row>
    <row r="2072" spans="2:8" s="56" customFormat="1" ht="15.75" x14ac:dyDescent="0.25">
      <c r="B2072" s="58"/>
      <c r="C2072" s="58"/>
      <c r="D2072" s="58"/>
      <c r="E2072" s="58"/>
      <c r="F2072" s="58"/>
      <c r="G2072" s="55"/>
      <c r="H2072" s="55"/>
    </row>
    <row r="2073" spans="2:8" s="56" customFormat="1" ht="15.75" x14ac:dyDescent="0.25">
      <c r="B2073" s="58"/>
      <c r="C2073" s="58"/>
      <c r="D2073" s="58"/>
      <c r="E2073" s="58"/>
      <c r="F2073" s="58"/>
      <c r="G2073" s="55"/>
      <c r="H2073" s="55"/>
    </row>
    <row r="2074" spans="2:8" s="56" customFormat="1" ht="15.75" x14ac:dyDescent="0.25">
      <c r="B2074" s="58"/>
      <c r="C2074" s="58"/>
      <c r="D2074" s="58"/>
      <c r="E2074" s="58"/>
      <c r="F2074" s="58"/>
      <c r="G2074" s="55"/>
      <c r="H2074" s="55"/>
    </row>
    <row r="2075" spans="2:8" s="56" customFormat="1" ht="15.75" x14ac:dyDescent="0.25">
      <c r="B2075" s="58"/>
      <c r="C2075" s="58"/>
      <c r="D2075" s="58"/>
      <c r="E2075" s="58"/>
      <c r="F2075" s="58"/>
      <c r="G2075" s="55"/>
      <c r="H2075" s="55"/>
    </row>
    <row r="2076" spans="2:8" s="56" customFormat="1" ht="15.75" x14ac:dyDescent="0.25">
      <c r="B2076" s="58"/>
      <c r="C2076" s="58"/>
      <c r="D2076" s="58"/>
      <c r="E2076" s="58"/>
      <c r="F2076" s="58"/>
      <c r="G2076" s="55"/>
      <c r="H2076" s="55"/>
    </row>
    <row r="2077" spans="2:8" s="56" customFormat="1" ht="15.75" x14ac:dyDescent="0.25">
      <c r="B2077" s="58"/>
      <c r="C2077" s="58"/>
      <c r="D2077" s="58"/>
      <c r="E2077" s="58"/>
      <c r="F2077" s="58"/>
      <c r="G2077" s="55"/>
      <c r="H2077" s="55"/>
    </row>
    <row r="2078" spans="2:8" s="56" customFormat="1" ht="15.75" x14ac:dyDescent="0.25">
      <c r="B2078" s="58"/>
      <c r="C2078" s="58"/>
      <c r="D2078" s="58"/>
      <c r="E2078" s="58"/>
      <c r="F2078" s="58"/>
      <c r="G2078" s="55"/>
      <c r="H2078" s="55"/>
    </row>
    <row r="2079" spans="2:8" s="56" customFormat="1" ht="15.75" x14ac:dyDescent="0.25">
      <c r="B2079" s="58"/>
      <c r="C2079" s="58"/>
      <c r="D2079" s="58"/>
      <c r="E2079" s="58"/>
      <c r="F2079" s="58"/>
      <c r="G2079" s="55"/>
      <c r="H2079" s="55"/>
    </row>
    <row r="2080" spans="2:8" s="56" customFormat="1" ht="15.75" x14ac:dyDescent="0.25">
      <c r="B2080" s="58"/>
      <c r="C2080" s="58"/>
      <c r="D2080" s="58"/>
      <c r="E2080" s="58"/>
      <c r="F2080" s="58"/>
      <c r="G2080" s="55"/>
      <c r="H2080" s="55"/>
    </row>
    <row r="2081" spans="2:8" s="56" customFormat="1" ht="15.75" x14ac:dyDescent="0.25">
      <c r="B2081" s="58"/>
      <c r="C2081" s="58"/>
      <c r="D2081" s="58"/>
      <c r="E2081" s="58"/>
      <c r="F2081" s="58"/>
      <c r="G2081" s="55"/>
      <c r="H2081" s="55"/>
    </row>
    <row r="2082" spans="2:8" s="56" customFormat="1" ht="15.75" x14ac:dyDescent="0.25">
      <c r="B2082" s="58"/>
      <c r="C2082" s="58"/>
      <c r="D2082" s="58"/>
      <c r="E2082" s="58"/>
      <c r="F2082" s="58"/>
      <c r="G2082" s="55"/>
      <c r="H2082" s="55"/>
    </row>
    <row r="2083" spans="2:8" s="56" customFormat="1" ht="15.75" x14ac:dyDescent="0.25">
      <c r="B2083" s="58"/>
      <c r="C2083" s="58"/>
      <c r="D2083" s="58"/>
      <c r="E2083" s="58"/>
      <c r="F2083" s="58"/>
      <c r="G2083" s="55"/>
      <c r="H2083" s="55"/>
    </row>
    <row r="2084" spans="2:8" s="56" customFormat="1" ht="15.75" x14ac:dyDescent="0.25">
      <c r="B2084" s="58"/>
      <c r="C2084" s="58"/>
      <c r="D2084" s="58"/>
      <c r="E2084" s="58"/>
      <c r="F2084" s="58"/>
      <c r="G2084" s="55"/>
      <c r="H2084" s="55"/>
    </row>
    <row r="2085" spans="2:8" s="56" customFormat="1" ht="15.75" x14ac:dyDescent="0.25">
      <c r="B2085" s="58"/>
      <c r="C2085" s="58"/>
      <c r="D2085" s="58"/>
      <c r="E2085" s="58"/>
      <c r="F2085" s="58"/>
      <c r="G2085" s="55"/>
      <c r="H2085" s="55"/>
    </row>
    <row r="2086" spans="2:8" s="56" customFormat="1" ht="15.75" x14ac:dyDescent="0.25">
      <c r="B2086" s="58"/>
      <c r="C2086" s="58"/>
      <c r="D2086" s="58"/>
      <c r="E2086" s="58"/>
      <c r="F2086" s="58"/>
      <c r="G2086" s="55"/>
      <c r="H2086" s="55"/>
    </row>
    <row r="2087" spans="2:8" s="56" customFormat="1" ht="15.75" x14ac:dyDescent="0.25">
      <c r="B2087" s="58"/>
      <c r="C2087" s="58"/>
      <c r="D2087" s="58"/>
      <c r="E2087" s="58"/>
      <c r="F2087" s="58"/>
      <c r="G2087" s="55"/>
      <c r="H2087" s="55"/>
    </row>
    <row r="2088" spans="2:8" s="56" customFormat="1" ht="15.75" x14ac:dyDescent="0.25">
      <c r="B2088" s="58"/>
      <c r="C2088" s="58"/>
      <c r="D2088" s="58"/>
      <c r="E2088" s="58"/>
      <c r="F2088" s="58"/>
      <c r="G2088" s="55"/>
      <c r="H2088" s="55"/>
    </row>
    <row r="2089" spans="2:8" s="56" customFormat="1" ht="15.75" x14ac:dyDescent="0.25">
      <c r="B2089" s="58"/>
      <c r="C2089" s="58"/>
      <c r="D2089" s="58"/>
      <c r="E2089" s="58"/>
      <c r="F2089" s="58"/>
      <c r="G2089" s="55"/>
      <c r="H2089" s="55"/>
    </row>
    <row r="2090" spans="2:8" s="56" customFormat="1" ht="15.75" x14ac:dyDescent="0.25">
      <c r="B2090" s="58"/>
      <c r="C2090" s="58"/>
      <c r="D2090" s="58"/>
      <c r="E2090" s="58"/>
      <c r="F2090" s="58"/>
      <c r="G2090" s="55"/>
      <c r="H2090" s="55"/>
    </row>
    <row r="2091" spans="2:8" s="56" customFormat="1" ht="15.75" x14ac:dyDescent="0.25">
      <c r="B2091" s="58"/>
      <c r="C2091" s="58"/>
      <c r="D2091" s="58"/>
      <c r="E2091" s="58"/>
      <c r="F2091" s="58"/>
      <c r="G2091" s="55"/>
      <c r="H2091" s="55"/>
    </row>
    <row r="2092" spans="2:8" s="56" customFormat="1" ht="15.75" x14ac:dyDescent="0.25">
      <c r="B2092" s="58"/>
      <c r="C2092" s="58"/>
      <c r="D2092" s="58"/>
      <c r="E2092" s="58"/>
      <c r="F2092" s="58"/>
      <c r="G2092" s="55"/>
      <c r="H2092" s="55"/>
    </row>
    <row r="2093" spans="2:8" s="56" customFormat="1" ht="15.75" x14ac:dyDescent="0.25">
      <c r="B2093" s="58"/>
      <c r="C2093" s="58"/>
      <c r="D2093" s="58"/>
      <c r="E2093" s="58"/>
      <c r="F2093" s="58"/>
      <c r="G2093" s="55"/>
      <c r="H2093" s="55"/>
    </row>
    <row r="2094" spans="2:8" s="56" customFormat="1" ht="15.75" x14ac:dyDescent="0.25">
      <c r="B2094" s="58"/>
      <c r="C2094" s="58"/>
      <c r="D2094" s="58"/>
      <c r="E2094" s="58"/>
      <c r="F2094" s="58"/>
      <c r="G2094" s="55"/>
      <c r="H2094" s="55"/>
    </row>
    <row r="2095" spans="2:8" s="56" customFormat="1" ht="15.75" x14ac:dyDescent="0.25">
      <c r="B2095" s="58"/>
      <c r="C2095" s="58"/>
      <c r="D2095" s="58"/>
      <c r="E2095" s="58"/>
      <c r="F2095" s="58"/>
      <c r="G2095" s="55"/>
      <c r="H2095" s="55"/>
    </row>
    <row r="2096" spans="2:8" s="56" customFormat="1" ht="15.75" x14ac:dyDescent="0.25">
      <c r="B2096" s="58"/>
      <c r="C2096" s="58"/>
      <c r="D2096" s="58"/>
      <c r="E2096" s="58"/>
      <c r="F2096" s="58"/>
      <c r="G2096" s="55"/>
      <c r="H2096" s="55"/>
    </row>
    <row r="2097" spans="2:8" s="56" customFormat="1" ht="15.75" x14ac:dyDescent="0.25">
      <c r="B2097" s="58"/>
      <c r="C2097" s="58"/>
      <c r="D2097" s="58"/>
      <c r="E2097" s="58"/>
      <c r="F2097" s="58"/>
      <c r="G2097" s="55"/>
      <c r="H2097" s="55"/>
    </row>
    <row r="2098" spans="2:8" s="56" customFormat="1" ht="15.75" x14ac:dyDescent="0.25">
      <c r="B2098" s="58"/>
      <c r="C2098" s="58"/>
      <c r="D2098" s="58"/>
      <c r="E2098" s="58"/>
      <c r="F2098" s="58"/>
      <c r="G2098" s="55"/>
      <c r="H2098" s="55"/>
    </row>
    <row r="2099" spans="2:8" s="56" customFormat="1" ht="15.75" x14ac:dyDescent="0.25">
      <c r="B2099" s="58"/>
      <c r="C2099" s="58"/>
      <c r="D2099" s="58"/>
      <c r="E2099" s="58"/>
      <c r="F2099" s="58"/>
      <c r="G2099" s="55"/>
      <c r="H2099" s="55"/>
    </row>
    <row r="2100" spans="2:8" s="56" customFormat="1" ht="15.75" x14ac:dyDescent="0.25">
      <c r="B2100" s="58"/>
      <c r="C2100" s="58"/>
      <c r="D2100" s="58"/>
      <c r="E2100" s="58"/>
      <c r="F2100" s="58"/>
      <c r="G2100" s="55"/>
      <c r="H2100" s="55"/>
    </row>
    <row r="2101" spans="2:8" s="56" customFormat="1" ht="15.75" x14ac:dyDescent="0.25">
      <c r="B2101" s="58"/>
      <c r="C2101" s="58"/>
      <c r="D2101" s="58"/>
      <c r="E2101" s="58"/>
      <c r="F2101" s="58"/>
      <c r="G2101" s="55"/>
      <c r="H2101" s="55"/>
    </row>
    <row r="2102" spans="2:8" s="56" customFormat="1" ht="15.75" x14ac:dyDescent="0.25">
      <c r="B2102" s="58"/>
      <c r="C2102" s="58"/>
      <c r="D2102" s="58"/>
      <c r="E2102" s="58"/>
      <c r="F2102" s="58"/>
      <c r="G2102" s="55"/>
      <c r="H2102" s="55"/>
    </row>
    <row r="2103" spans="2:8" s="56" customFormat="1" ht="15.75" x14ac:dyDescent="0.25">
      <c r="B2103" s="58"/>
      <c r="C2103" s="58"/>
      <c r="D2103" s="58"/>
      <c r="E2103" s="58"/>
      <c r="F2103" s="58"/>
      <c r="G2103" s="55"/>
      <c r="H2103" s="55"/>
    </row>
    <row r="2104" spans="2:8" s="56" customFormat="1" ht="15.75" x14ac:dyDescent="0.25">
      <c r="B2104" s="58"/>
      <c r="C2104" s="58"/>
      <c r="D2104" s="58"/>
      <c r="E2104" s="58"/>
      <c r="F2104" s="58"/>
      <c r="G2104" s="55"/>
      <c r="H2104" s="55"/>
    </row>
    <row r="2105" spans="2:8" s="56" customFormat="1" ht="15.75" x14ac:dyDescent="0.25">
      <c r="B2105" s="58"/>
      <c r="C2105" s="58"/>
      <c r="D2105" s="58"/>
      <c r="E2105" s="58"/>
      <c r="F2105" s="58"/>
      <c r="G2105" s="55"/>
      <c r="H2105" s="55"/>
    </row>
    <row r="2106" spans="2:8" s="56" customFormat="1" ht="15.75" x14ac:dyDescent="0.25">
      <c r="B2106" s="58"/>
      <c r="C2106" s="58"/>
      <c r="D2106" s="58"/>
      <c r="E2106" s="58"/>
      <c r="F2106" s="58"/>
      <c r="G2106" s="55"/>
      <c r="H2106" s="55"/>
    </row>
    <row r="2107" spans="2:8" s="56" customFormat="1" ht="15.75" x14ac:dyDescent="0.25">
      <c r="B2107" s="58"/>
      <c r="C2107" s="58"/>
      <c r="D2107" s="58"/>
      <c r="E2107" s="58"/>
      <c r="F2107" s="58"/>
      <c r="G2107" s="55"/>
      <c r="H2107" s="55"/>
    </row>
    <row r="2108" spans="2:8" s="56" customFormat="1" ht="15.75" x14ac:dyDescent="0.25">
      <c r="B2108" s="58"/>
      <c r="C2108" s="58"/>
      <c r="D2108" s="58"/>
      <c r="E2108" s="58"/>
      <c r="F2108" s="58"/>
      <c r="G2108" s="55"/>
      <c r="H2108" s="55"/>
    </row>
    <row r="2109" spans="2:8" s="56" customFormat="1" ht="15.75" x14ac:dyDescent="0.25">
      <c r="B2109" s="58"/>
      <c r="C2109" s="58"/>
      <c r="D2109" s="58"/>
      <c r="E2109" s="58"/>
      <c r="F2109" s="58"/>
      <c r="G2109" s="55"/>
      <c r="H2109" s="55"/>
    </row>
    <row r="2110" spans="2:8" s="56" customFormat="1" ht="15.75" x14ac:dyDescent="0.25">
      <c r="B2110" s="58"/>
      <c r="C2110" s="58"/>
      <c r="D2110" s="58"/>
      <c r="E2110" s="58"/>
      <c r="F2110" s="58"/>
      <c r="G2110" s="55"/>
      <c r="H2110" s="55"/>
    </row>
    <row r="2111" spans="2:8" s="56" customFormat="1" ht="15.75" x14ac:dyDescent="0.25">
      <c r="B2111" s="58"/>
      <c r="C2111" s="58"/>
      <c r="D2111" s="58"/>
      <c r="E2111" s="58"/>
      <c r="F2111" s="58"/>
      <c r="G2111" s="55"/>
      <c r="H2111" s="55"/>
    </row>
    <row r="2112" spans="2:8" s="56" customFormat="1" ht="15.75" x14ac:dyDescent="0.25">
      <c r="B2112" s="58"/>
      <c r="C2112" s="58"/>
      <c r="D2112" s="58"/>
      <c r="E2112" s="58"/>
      <c r="F2112" s="58"/>
      <c r="G2112" s="55"/>
      <c r="H2112" s="55"/>
    </row>
    <row r="2113" spans="2:8" s="56" customFormat="1" ht="15.75" x14ac:dyDescent="0.25">
      <c r="B2113" s="58"/>
      <c r="C2113" s="58"/>
      <c r="D2113" s="58"/>
      <c r="E2113" s="58"/>
      <c r="F2113" s="58"/>
      <c r="G2113" s="55"/>
      <c r="H2113" s="55"/>
    </row>
    <row r="2114" spans="2:8" s="56" customFormat="1" ht="15.75" x14ac:dyDescent="0.25">
      <c r="B2114" s="58"/>
      <c r="C2114" s="58"/>
      <c r="D2114" s="58"/>
      <c r="E2114" s="58"/>
      <c r="F2114" s="58"/>
      <c r="G2114" s="55"/>
      <c r="H2114" s="55"/>
    </row>
    <row r="2115" spans="2:8" s="56" customFormat="1" ht="15.75" x14ac:dyDescent="0.25">
      <c r="B2115" s="58"/>
      <c r="C2115" s="58"/>
      <c r="D2115" s="58"/>
      <c r="E2115" s="58"/>
      <c r="F2115" s="58"/>
      <c r="G2115" s="55"/>
      <c r="H2115" s="55"/>
    </row>
    <row r="2116" spans="2:8" s="56" customFormat="1" ht="15.75" x14ac:dyDescent="0.25">
      <c r="B2116" s="58"/>
      <c r="C2116" s="58"/>
      <c r="D2116" s="58"/>
      <c r="E2116" s="58"/>
      <c r="F2116" s="58"/>
      <c r="G2116" s="55"/>
      <c r="H2116" s="55"/>
    </row>
    <row r="2117" spans="2:8" s="56" customFormat="1" ht="15.75" x14ac:dyDescent="0.25">
      <c r="B2117" s="58"/>
      <c r="C2117" s="58"/>
      <c r="D2117" s="58"/>
      <c r="E2117" s="58"/>
      <c r="F2117" s="58"/>
      <c r="G2117" s="55"/>
      <c r="H2117" s="55"/>
    </row>
    <row r="2118" spans="2:8" s="56" customFormat="1" ht="15.75" x14ac:dyDescent="0.25">
      <c r="B2118" s="58"/>
      <c r="C2118" s="58"/>
      <c r="D2118" s="58"/>
      <c r="E2118" s="58"/>
      <c r="F2118" s="58"/>
      <c r="G2118" s="55"/>
      <c r="H2118" s="55"/>
    </row>
    <row r="2119" spans="2:8" s="56" customFormat="1" ht="15.75" x14ac:dyDescent="0.25">
      <c r="B2119" s="58"/>
      <c r="C2119" s="58"/>
      <c r="D2119" s="58"/>
      <c r="E2119" s="58"/>
      <c r="F2119" s="58"/>
      <c r="G2119" s="55"/>
      <c r="H2119" s="55"/>
    </row>
    <row r="2120" spans="2:8" s="56" customFormat="1" ht="15.75" x14ac:dyDescent="0.25">
      <c r="B2120" s="58"/>
      <c r="C2120" s="58"/>
      <c r="D2120" s="58"/>
      <c r="E2120" s="58"/>
      <c r="F2120" s="58"/>
      <c r="G2120" s="55"/>
      <c r="H2120" s="55"/>
    </row>
    <row r="2121" spans="2:8" s="56" customFormat="1" ht="15.75" x14ac:dyDescent="0.25">
      <c r="B2121" s="58"/>
      <c r="C2121" s="58"/>
      <c r="D2121" s="58"/>
      <c r="E2121" s="58"/>
      <c r="F2121" s="58"/>
      <c r="G2121" s="55"/>
      <c r="H2121" s="55"/>
    </row>
    <row r="2122" spans="2:8" s="56" customFormat="1" ht="15.75" x14ac:dyDescent="0.25">
      <c r="B2122" s="58"/>
      <c r="C2122" s="58"/>
      <c r="D2122" s="58"/>
      <c r="E2122" s="58"/>
      <c r="F2122" s="58"/>
      <c r="G2122" s="55"/>
      <c r="H2122" s="55"/>
    </row>
    <row r="2123" spans="2:8" s="56" customFormat="1" ht="15.75" x14ac:dyDescent="0.25">
      <c r="B2123" s="58"/>
      <c r="C2123" s="58"/>
      <c r="D2123" s="58"/>
      <c r="E2123" s="58"/>
      <c r="F2123" s="58"/>
      <c r="G2123" s="55"/>
      <c r="H2123" s="55"/>
    </row>
    <row r="2124" spans="2:8" s="56" customFormat="1" ht="15.75" x14ac:dyDescent="0.25">
      <c r="B2124" s="58"/>
      <c r="C2124" s="58"/>
      <c r="D2124" s="58"/>
      <c r="E2124" s="58"/>
      <c r="F2124" s="58"/>
      <c r="G2124" s="55"/>
      <c r="H2124" s="55"/>
    </row>
    <row r="2125" spans="2:8" s="56" customFormat="1" ht="15.75" x14ac:dyDescent="0.25">
      <c r="B2125" s="58"/>
      <c r="C2125" s="58"/>
      <c r="D2125" s="58"/>
      <c r="E2125" s="58"/>
      <c r="F2125" s="58"/>
      <c r="G2125" s="55"/>
      <c r="H2125" s="55"/>
    </row>
    <row r="2126" spans="2:8" s="56" customFormat="1" ht="15.75" x14ac:dyDescent="0.25">
      <c r="B2126" s="58"/>
      <c r="C2126" s="58"/>
      <c r="D2126" s="58"/>
      <c r="E2126" s="58"/>
      <c r="F2126" s="58"/>
      <c r="G2126" s="55"/>
      <c r="H2126" s="55"/>
    </row>
    <row r="2127" spans="2:8" s="56" customFormat="1" ht="15.75" x14ac:dyDescent="0.25">
      <c r="B2127" s="58"/>
      <c r="C2127" s="58"/>
      <c r="D2127" s="58"/>
      <c r="E2127" s="58"/>
      <c r="F2127" s="58"/>
      <c r="G2127" s="55"/>
      <c r="H2127" s="55"/>
    </row>
    <row r="2128" spans="2:8" s="56" customFormat="1" ht="15.75" x14ac:dyDescent="0.25">
      <c r="B2128" s="58"/>
      <c r="C2128" s="58"/>
      <c r="D2128" s="58"/>
      <c r="E2128" s="58"/>
      <c r="F2128" s="58"/>
      <c r="G2128" s="55"/>
      <c r="H2128" s="55"/>
    </row>
    <row r="2129" spans="2:8" s="56" customFormat="1" ht="15.75" x14ac:dyDescent="0.25">
      <c r="B2129" s="58"/>
      <c r="C2129" s="58"/>
      <c r="D2129" s="58"/>
      <c r="E2129" s="58"/>
      <c r="F2129" s="58"/>
      <c r="G2129" s="55"/>
      <c r="H2129" s="55"/>
    </row>
    <row r="2130" spans="2:8" s="56" customFormat="1" ht="15.75" x14ac:dyDescent="0.25">
      <c r="B2130" s="58"/>
      <c r="C2130" s="58"/>
      <c r="D2130" s="58"/>
      <c r="E2130" s="58"/>
      <c r="F2130" s="58"/>
      <c r="G2130" s="55"/>
      <c r="H2130" s="55"/>
    </row>
    <row r="2131" spans="2:8" s="56" customFormat="1" ht="15.75" x14ac:dyDescent="0.25">
      <c r="B2131" s="58"/>
      <c r="C2131" s="58"/>
      <c r="D2131" s="58"/>
      <c r="E2131" s="58"/>
      <c r="F2131" s="58"/>
      <c r="G2131" s="55"/>
      <c r="H2131" s="55"/>
    </row>
    <row r="2132" spans="2:8" s="56" customFormat="1" ht="15.75" x14ac:dyDescent="0.25">
      <c r="B2132" s="58"/>
      <c r="C2132" s="58"/>
      <c r="D2132" s="58"/>
      <c r="E2132" s="58"/>
      <c r="F2132" s="58"/>
      <c r="G2132" s="55"/>
      <c r="H2132" s="55"/>
    </row>
    <row r="2133" spans="2:8" s="56" customFormat="1" ht="15.75" x14ac:dyDescent="0.25">
      <c r="B2133" s="58"/>
      <c r="C2133" s="58"/>
      <c r="D2133" s="58"/>
      <c r="E2133" s="58"/>
      <c r="F2133" s="58"/>
      <c r="G2133" s="55"/>
      <c r="H2133" s="55"/>
    </row>
    <row r="2134" spans="2:8" s="56" customFormat="1" ht="15.75" x14ac:dyDescent="0.25">
      <c r="B2134" s="58"/>
      <c r="C2134" s="58"/>
      <c r="D2134" s="58"/>
      <c r="E2134" s="58"/>
      <c r="F2134" s="58"/>
      <c r="G2134" s="55"/>
      <c r="H2134" s="55"/>
    </row>
    <row r="2135" spans="2:8" s="56" customFormat="1" ht="15.75" x14ac:dyDescent="0.25">
      <c r="B2135" s="58"/>
      <c r="C2135" s="58"/>
      <c r="D2135" s="58"/>
      <c r="E2135" s="58"/>
      <c r="F2135" s="58"/>
      <c r="G2135" s="55"/>
      <c r="H2135" s="55"/>
    </row>
    <row r="2136" spans="2:8" s="56" customFormat="1" ht="15.75" x14ac:dyDescent="0.25">
      <c r="B2136" s="58"/>
      <c r="C2136" s="58"/>
      <c r="D2136" s="58"/>
      <c r="E2136" s="58"/>
      <c r="F2136" s="58"/>
      <c r="G2136" s="55"/>
      <c r="H2136" s="55"/>
    </row>
    <row r="2137" spans="2:8" s="56" customFormat="1" ht="15.75" x14ac:dyDescent="0.25">
      <c r="B2137" s="58"/>
      <c r="C2137" s="58"/>
      <c r="D2137" s="58"/>
      <c r="E2137" s="58"/>
      <c r="F2137" s="58"/>
      <c r="G2137" s="55"/>
      <c r="H2137" s="55"/>
    </row>
    <row r="2138" spans="2:8" s="56" customFormat="1" ht="15.75" x14ac:dyDescent="0.25">
      <c r="B2138" s="58"/>
      <c r="C2138" s="58"/>
      <c r="D2138" s="58"/>
      <c r="E2138" s="58"/>
      <c r="F2138" s="58"/>
      <c r="G2138" s="55"/>
      <c r="H2138" s="55"/>
    </row>
    <row r="2139" spans="2:8" s="56" customFormat="1" ht="15.75" x14ac:dyDescent="0.25">
      <c r="B2139" s="58"/>
      <c r="C2139" s="58"/>
      <c r="D2139" s="58"/>
      <c r="E2139" s="58"/>
      <c r="F2139" s="58"/>
      <c r="G2139" s="55"/>
      <c r="H2139" s="55"/>
    </row>
    <row r="2140" spans="2:8" s="56" customFormat="1" ht="15.75" x14ac:dyDescent="0.25">
      <c r="B2140" s="58"/>
      <c r="C2140" s="58"/>
      <c r="D2140" s="58"/>
      <c r="E2140" s="58"/>
      <c r="F2140" s="58"/>
      <c r="G2140" s="55"/>
      <c r="H2140" s="55"/>
    </row>
    <row r="2141" spans="2:8" s="56" customFormat="1" ht="15.75" x14ac:dyDescent="0.25">
      <c r="B2141" s="58"/>
      <c r="C2141" s="58"/>
      <c r="D2141" s="58"/>
      <c r="E2141" s="58"/>
      <c r="F2141" s="58"/>
      <c r="G2141" s="55"/>
      <c r="H2141" s="55"/>
    </row>
    <row r="2142" spans="2:8" s="56" customFormat="1" ht="15.75" x14ac:dyDescent="0.25">
      <c r="B2142" s="58"/>
      <c r="C2142" s="58"/>
      <c r="D2142" s="58"/>
      <c r="E2142" s="58"/>
      <c r="F2142" s="58"/>
      <c r="G2142" s="55"/>
      <c r="H2142" s="55"/>
    </row>
    <row r="2143" spans="2:8" s="56" customFormat="1" ht="15.75" x14ac:dyDescent="0.25">
      <c r="B2143" s="58"/>
      <c r="C2143" s="58"/>
      <c r="D2143" s="58"/>
      <c r="E2143" s="58"/>
      <c r="F2143" s="58"/>
      <c r="G2143" s="55"/>
      <c r="H2143" s="55"/>
    </row>
    <row r="2144" spans="2:8" s="56" customFormat="1" ht="15.75" x14ac:dyDescent="0.25">
      <c r="B2144" s="58"/>
      <c r="C2144" s="58"/>
      <c r="D2144" s="58"/>
      <c r="E2144" s="58"/>
      <c r="F2144" s="58"/>
      <c r="G2144" s="55"/>
      <c r="H2144" s="55"/>
    </row>
    <row r="2145" spans="2:8" s="56" customFormat="1" ht="15.75" x14ac:dyDescent="0.25">
      <c r="B2145" s="58"/>
      <c r="C2145" s="58"/>
      <c r="D2145" s="58"/>
      <c r="E2145" s="58"/>
      <c r="F2145" s="58"/>
      <c r="G2145" s="55"/>
      <c r="H2145" s="55"/>
    </row>
    <row r="2146" spans="2:8" s="56" customFormat="1" ht="15.75" x14ac:dyDescent="0.25">
      <c r="B2146" s="58"/>
      <c r="C2146" s="58"/>
      <c r="D2146" s="58"/>
      <c r="E2146" s="58"/>
      <c r="F2146" s="58"/>
      <c r="G2146" s="55"/>
      <c r="H2146" s="55"/>
    </row>
    <row r="2147" spans="2:8" s="56" customFormat="1" ht="15.75" x14ac:dyDescent="0.25">
      <c r="B2147" s="58"/>
      <c r="C2147" s="58"/>
      <c r="D2147" s="58"/>
      <c r="E2147" s="58"/>
      <c r="F2147" s="58"/>
      <c r="G2147" s="55"/>
      <c r="H2147" s="55"/>
    </row>
    <row r="2148" spans="2:8" s="56" customFormat="1" ht="15.75" x14ac:dyDescent="0.25">
      <c r="B2148" s="58"/>
      <c r="C2148" s="58"/>
      <c r="D2148" s="58"/>
      <c r="E2148" s="58"/>
      <c r="F2148" s="58"/>
      <c r="G2148" s="55"/>
      <c r="H2148" s="55"/>
    </row>
    <row r="2149" spans="2:8" s="56" customFormat="1" ht="15.75" x14ac:dyDescent="0.25">
      <c r="B2149" s="58"/>
      <c r="C2149" s="58"/>
      <c r="D2149" s="58"/>
      <c r="E2149" s="58"/>
      <c r="F2149" s="58"/>
      <c r="G2149" s="55"/>
      <c r="H2149" s="55"/>
    </row>
    <row r="2150" spans="2:8" s="56" customFormat="1" ht="15.75" x14ac:dyDescent="0.25">
      <c r="B2150" s="58"/>
      <c r="C2150" s="58"/>
      <c r="D2150" s="58"/>
      <c r="E2150" s="58"/>
      <c r="F2150" s="58"/>
      <c r="G2150" s="55"/>
      <c r="H2150" s="55"/>
    </row>
    <row r="2151" spans="2:8" s="56" customFormat="1" ht="15.75" x14ac:dyDescent="0.25">
      <c r="B2151" s="58"/>
      <c r="C2151" s="58"/>
      <c r="D2151" s="58"/>
      <c r="E2151" s="58"/>
      <c r="F2151" s="58"/>
      <c r="G2151" s="55"/>
      <c r="H2151" s="55"/>
    </row>
    <row r="2152" spans="2:8" s="56" customFormat="1" ht="15.75" x14ac:dyDescent="0.25">
      <c r="B2152" s="58"/>
      <c r="C2152" s="58"/>
      <c r="D2152" s="58"/>
      <c r="E2152" s="58"/>
      <c r="F2152" s="58"/>
      <c r="G2152" s="55"/>
      <c r="H2152" s="55"/>
    </row>
    <row r="2153" spans="2:8" s="56" customFormat="1" ht="15.75" x14ac:dyDescent="0.25">
      <c r="B2153" s="58"/>
      <c r="C2153" s="58"/>
      <c r="D2153" s="58"/>
      <c r="E2153" s="58"/>
      <c r="F2153" s="58"/>
      <c r="G2153" s="55"/>
      <c r="H2153" s="55"/>
    </row>
    <row r="2154" spans="2:8" s="56" customFormat="1" ht="15.75" x14ac:dyDescent="0.25">
      <c r="B2154" s="58"/>
      <c r="C2154" s="58"/>
      <c r="D2154" s="58"/>
      <c r="E2154" s="58"/>
      <c r="F2154" s="58"/>
      <c r="G2154" s="55"/>
      <c r="H2154" s="55"/>
    </row>
    <row r="2155" spans="2:8" s="56" customFormat="1" ht="15.75" x14ac:dyDescent="0.25">
      <c r="B2155" s="58"/>
      <c r="C2155" s="58"/>
      <c r="D2155" s="58"/>
      <c r="E2155" s="58"/>
      <c r="F2155" s="58"/>
      <c r="G2155" s="55"/>
      <c r="H2155" s="55"/>
    </row>
    <row r="2156" spans="2:8" s="56" customFormat="1" ht="15.75" x14ac:dyDescent="0.25">
      <c r="B2156" s="58"/>
      <c r="C2156" s="58"/>
      <c r="D2156" s="58"/>
      <c r="E2156" s="58"/>
      <c r="F2156" s="58"/>
      <c r="G2156" s="55"/>
      <c r="H2156" s="55"/>
    </row>
    <row r="2157" spans="2:8" s="56" customFormat="1" ht="15.75" x14ac:dyDescent="0.25">
      <c r="B2157" s="58"/>
      <c r="C2157" s="58"/>
      <c r="D2157" s="58"/>
      <c r="E2157" s="58"/>
      <c r="F2157" s="58"/>
      <c r="G2157" s="55"/>
      <c r="H2157" s="55"/>
    </row>
    <row r="2158" spans="2:8" s="56" customFormat="1" ht="15.75" x14ac:dyDescent="0.25">
      <c r="B2158" s="58"/>
      <c r="C2158" s="58"/>
      <c r="D2158" s="58"/>
      <c r="E2158" s="58"/>
      <c r="F2158" s="58"/>
      <c r="G2158" s="55"/>
      <c r="H2158" s="55"/>
    </row>
    <row r="2159" spans="2:8" s="56" customFormat="1" ht="15.75" x14ac:dyDescent="0.25">
      <c r="B2159" s="58"/>
      <c r="C2159" s="58"/>
      <c r="D2159" s="58"/>
      <c r="E2159" s="58"/>
      <c r="F2159" s="58"/>
      <c r="G2159" s="55"/>
      <c r="H2159" s="55"/>
    </row>
    <row r="2160" spans="2:8" s="56" customFormat="1" ht="15.75" x14ac:dyDescent="0.25">
      <c r="B2160" s="58"/>
      <c r="C2160" s="58"/>
      <c r="D2160" s="58"/>
      <c r="E2160" s="58"/>
      <c r="F2160" s="58"/>
      <c r="G2160" s="55"/>
      <c r="H2160" s="55"/>
    </row>
    <row r="2161" spans="2:8" s="56" customFormat="1" ht="15.75" x14ac:dyDescent="0.25">
      <c r="B2161" s="58"/>
      <c r="C2161" s="58"/>
      <c r="D2161" s="58"/>
      <c r="E2161" s="58"/>
      <c r="F2161" s="58"/>
      <c r="G2161" s="55"/>
      <c r="H2161" s="55"/>
    </row>
    <row r="2162" spans="2:8" s="56" customFormat="1" ht="15.75" x14ac:dyDescent="0.25">
      <c r="B2162" s="58"/>
      <c r="C2162" s="58"/>
      <c r="D2162" s="58"/>
      <c r="E2162" s="58"/>
      <c r="F2162" s="58"/>
      <c r="G2162" s="55"/>
      <c r="H2162" s="55"/>
    </row>
    <row r="2163" spans="2:8" s="56" customFormat="1" ht="15.75" x14ac:dyDescent="0.25">
      <c r="B2163" s="58"/>
      <c r="C2163" s="58"/>
      <c r="D2163" s="58"/>
      <c r="E2163" s="58"/>
      <c r="F2163" s="58"/>
      <c r="G2163" s="55"/>
      <c r="H2163" s="55"/>
    </row>
    <row r="2164" spans="2:8" s="56" customFormat="1" ht="15.75" x14ac:dyDescent="0.25">
      <c r="B2164" s="58"/>
      <c r="C2164" s="58"/>
      <c r="D2164" s="58"/>
      <c r="E2164" s="58"/>
      <c r="F2164" s="58"/>
      <c r="G2164" s="55"/>
      <c r="H2164" s="55"/>
    </row>
    <row r="2165" spans="2:8" s="56" customFormat="1" ht="15.75" x14ac:dyDescent="0.25">
      <c r="B2165" s="58"/>
      <c r="C2165" s="58"/>
      <c r="D2165" s="58"/>
      <c r="E2165" s="58"/>
      <c r="F2165" s="58"/>
      <c r="G2165" s="55"/>
      <c r="H2165" s="55"/>
    </row>
    <row r="2166" spans="2:8" s="56" customFormat="1" ht="15.75" x14ac:dyDescent="0.25">
      <c r="B2166" s="58"/>
      <c r="C2166" s="58"/>
      <c r="D2166" s="58"/>
      <c r="E2166" s="58"/>
      <c r="F2166" s="58"/>
      <c r="G2166" s="55"/>
      <c r="H2166" s="55"/>
    </row>
    <row r="2167" spans="2:8" s="56" customFormat="1" ht="15.75" x14ac:dyDescent="0.25">
      <c r="B2167" s="58"/>
      <c r="C2167" s="58"/>
      <c r="D2167" s="58"/>
      <c r="E2167" s="58"/>
      <c r="F2167" s="58"/>
      <c r="G2167" s="55"/>
      <c r="H2167" s="55"/>
    </row>
    <row r="2168" spans="2:8" s="56" customFormat="1" ht="15.75" x14ac:dyDescent="0.25">
      <c r="B2168" s="58"/>
      <c r="C2168" s="58"/>
      <c r="D2168" s="58"/>
      <c r="E2168" s="58"/>
      <c r="F2168" s="58"/>
      <c r="G2168" s="55"/>
      <c r="H2168" s="55"/>
    </row>
    <row r="2169" spans="2:8" s="56" customFormat="1" ht="15.75" x14ac:dyDescent="0.25">
      <c r="B2169" s="58"/>
      <c r="C2169" s="58"/>
      <c r="D2169" s="58"/>
      <c r="E2169" s="58"/>
      <c r="F2169" s="58"/>
      <c r="G2169" s="55"/>
      <c r="H2169" s="55"/>
    </row>
    <row r="2170" spans="2:8" s="56" customFormat="1" ht="15.75" x14ac:dyDescent="0.25">
      <c r="B2170" s="58"/>
      <c r="C2170" s="58"/>
      <c r="D2170" s="58"/>
      <c r="E2170" s="58"/>
      <c r="F2170" s="58"/>
      <c r="G2170" s="55"/>
      <c r="H2170" s="55"/>
    </row>
    <row r="2171" spans="2:8" s="56" customFormat="1" ht="15.75" x14ac:dyDescent="0.25">
      <c r="B2171" s="58"/>
      <c r="C2171" s="58"/>
      <c r="D2171" s="58"/>
      <c r="E2171" s="58"/>
      <c r="F2171" s="58"/>
      <c r="G2171" s="55"/>
      <c r="H2171" s="55"/>
    </row>
    <row r="2172" spans="2:8" s="56" customFormat="1" ht="15.75" x14ac:dyDescent="0.25">
      <c r="B2172" s="58"/>
      <c r="C2172" s="58"/>
      <c r="D2172" s="58"/>
      <c r="E2172" s="58"/>
      <c r="F2172" s="58"/>
      <c r="G2172" s="55"/>
      <c r="H2172" s="55"/>
    </row>
    <row r="2173" spans="2:8" s="56" customFormat="1" ht="15.75" x14ac:dyDescent="0.25">
      <c r="B2173" s="58"/>
      <c r="C2173" s="58"/>
      <c r="D2173" s="58"/>
      <c r="E2173" s="58"/>
      <c r="F2173" s="58"/>
      <c r="G2173" s="55"/>
      <c r="H2173" s="55"/>
    </row>
    <row r="2174" spans="2:8" s="56" customFormat="1" ht="15.75" x14ac:dyDescent="0.25">
      <c r="B2174" s="58"/>
      <c r="C2174" s="58"/>
      <c r="D2174" s="58"/>
      <c r="E2174" s="58"/>
      <c r="F2174" s="58"/>
      <c r="G2174" s="55"/>
      <c r="H2174" s="55"/>
    </row>
    <row r="2175" spans="2:8" s="56" customFormat="1" ht="15.75" x14ac:dyDescent="0.25">
      <c r="B2175" s="58"/>
      <c r="C2175" s="58"/>
      <c r="D2175" s="58"/>
      <c r="E2175" s="58"/>
      <c r="F2175" s="58"/>
      <c r="G2175" s="55"/>
      <c r="H2175" s="55"/>
    </row>
    <row r="2176" spans="2:8" s="56" customFormat="1" ht="15.75" x14ac:dyDescent="0.25">
      <c r="B2176" s="58"/>
      <c r="C2176" s="58"/>
      <c r="D2176" s="58"/>
      <c r="E2176" s="58"/>
      <c r="F2176" s="58"/>
      <c r="G2176" s="55"/>
      <c r="H2176" s="55"/>
    </row>
    <row r="2177" spans="2:8" s="56" customFormat="1" ht="15.75" x14ac:dyDescent="0.25">
      <c r="B2177" s="58"/>
      <c r="C2177" s="58"/>
      <c r="D2177" s="58"/>
      <c r="E2177" s="58"/>
      <c r="F2177" s="58"/>
      <c r="G2177" s="55"/>
      <c r="H2177" s="55"/>
    </row>
    <row r="2178" spans="2:8" s="56" customFormat="1" ht="15.75" x14ac:dyDescent="0.25">
      <c r="B2178" s="58"/>
      <c r="C2178" s="58"/>
      <c r="D2178" s="58"/>
      <c r="E2178" s="58"/>
      <c r="F2178" s="58"/>
      <c r="G2178" s="55"/>
      <c r="H2178" s="55"/>
    </row>
    <row r="2179" spans="2:8" s="56" customFormat="1" ht="15.75" x14ac:dyDescent="0.25">
      <c r="B2179" s="58"/>
      <c r="C2179" s="58"/>
      <c r="D2179" s="58"/>
      <c r="E2179" s="58"/>
      <c r="F2179" s="58"/>
      <c r="G2179" s="55"/>
      <c r="H2179" s="55"/>
    </row>
    <row r="2180" spans="2:8" s="56" customFormat="1" ht="15.75" x14ac:dyDescent="0.25">
      <c r="B2180" s="58"/>
      <c r="C2180" s="58"/>
      <c r="D2180" s="58"/>
      <c r="E2180" s="58"/>
      <c r="F2180" s="58"/>
      <c r="G2180" s="55"/>
      <c r="H2180" s="55"/>
    </row>
    <row r="2181" spans="2:8" s="56" customFormat="1" ht="15.75" x14ac:dyDescent="0.25">
      <c r="B2181" s="58"/>
      <c r="C2181" s="58"/>
      <c r="D2181" s="58"/>
      <c r="E2181" s="58"/>
      <c r="F2181" s="58"/>
      <c r="G2181" s="55"/>
      <c r="H2181" s="55"/>
    </row>
    <row r="2182" spans="2:8" s="56" customFormat="1" ht="15.75" x14ac:dyDescent="0.25">
      <c r="B2182" s="58"/>
      <c r="C2182" s="58"/>
      <c r="D2182" s="58"/>
      <c r="E2182" s="58"/>
      <c r="F2182" s="58"/>
      <c r="G2182" s="55"/>
      <c r="H2182" s="55"/>
    </row>
    <row r="2183" spans="2:8" s="56" customFormat="1" ht="15.75" x14ac:dyDescent="0.25">
      <c r="B2183" s="58"/>
      <c r="C2183" s="58"/>
      <c r="D2183" s="58"/>
      <c r="E2183" s="58"/>
      <c r="F2183" s="58"/>
      <c r="G2183" s="55"/>
      <c r="H2183" s="55"/>
    </row>
    <row r="2184" spans="2:8" s="56" customFormat="1" ht="15.75" x14ac:dyDescent="0.25">
      <c r="B2184" s="58"/>
      <c r="C2184" s="58"/>
      <c r="D2184" s="58"/>
      <c r="E2184" s="58"/>
      <c r="F2184" s="58"/>
      <c r="G2184" s="55"/>
      <c r="H2184" s="55"/>
    </row>
    <row r="2185" spans="2:8" s="56" customFormat="1" ht="15.75" x14ac:dyDescent="0.25">
      <c r="B2185" s="58"/>
      <c r="C2185" s="58"/>
      <c r="D2185" s="58"/>
      <c r="E2185" s="58"/>
      <c r="F2185" s="58"/>
      <c r="G2185" s="55"/>
      <c r="H2185" s="55"/>
    </row>
    <row r="2186" spans="2:8" s="56" customFormat="1" ht="15.75" x14ac:dyDescent="0.25">
      <c r="B2186" s="58"/>
      <c r="C2186" s="58"/>
      <c r="D2186" s="58"/>
      <c r="E2186" s="58"/>
      <c r="F2186" s="58"/>
      <c r="G2186" s="55"/>
      <c r="H2186" s="55"/>
    </row>
    <row r="2187" spans="2:8" s="56" customFormat="1" ht="15.75" x14ac:dyDescent="0.25">
      <c r="B2187" s="58"/>
      <c r="C2187" s="58"/>
      <c r="D2187" s="58"/>
      <c r="E2187" s="58"/>
      <c r="F2187" s="58"/>
      <c r="G2187" s="55"/>
      <c r="H2187" s="55"/>
    </row>
    <row r="2188" spans="2:8" s="56" customFormat="1" ht="15.75" x14ac:dyDescent="0.25">
      <c r="B2188" s="58"/>
      <c r="C2188" s="58"/>
      <c r="D2188" s="58"/>
      <c r="E2188" s="58"/>
      <c r="F2188" s="58"/>
      <c r="G2188" s="55"/>
      <c r="H2188" s="55"/>
    </row>
    <row r="2189" spans="2:8" s="56" customFormat="1" ht="15.75" x14ac:dyDescent="0.25">
      <c r="B2189" s="58"/>
      <c r="C2189" s="58"/>
      <c r="D2189" s="58"/>
      <c r="E2189" s="58"/>
      <c r="F2189" s="58"/>
      <c r="G2189" s="55"/>
      <c r="H2189" s="55"/>
    </row>
    <row r="2190" spans="2:8" s="56" customFormat="1" ht="15.75" x14ac:dyDescent="0.25">
      <c r="B2190" s="58"/>
      <c r="C2190" s="58"/>
      <c r="D2190" s="58"/>
      <c r="E2190" s="58"/>
      <c r="F2190" s="58"/>
      <c r="G2190" s="55"/>
      <c r="H2190" s="55"/>
    </row>
    <row r="2191" spans="2:8" s="56" customFormat="1" ht="15.75" x14ac:dyDescent="0.25">
      <c r="B2191" s="58"/>
      <c r="C2191" s="58"/>
      <c r="D2191" s="58"/>
      <c r="E2191" s="58"/>
      <c r="F2191" s="58"/>
      <c r="G2191" s="55"/>
      <c r="H2191" s="55"/>
    </row>
    <row r="2192" spans="2:8" s="56" customFormat="1" ht="15.75" x14ac:dyDescent="0.25">
      <c r="B2192" s="58"/>
      <c r="C2192" s="58"/>
      <c r="D2192" s="58"/>
      <c r="E2192" s="58"/>
      <c r="F2192" s="58"/>
      <c r="G2192" s="55"/>
      <c r="H2192" s="55"/>
    </row>
    <row r="2193" spans="2:8" s="56" customFormat="1" ht="15.75" x14ac:dyDescent="0.25">
      <c r="B2193" s="58"/>
      <c r="C2193" s="58"/>
      <c r="D2193" s="58"/>
      <c r="E2193" s="58"/>
      <c r="F2193" s="58"/>
      <c r="G2193" s="55"/>
      <c r="H2193" s="55"/>
    </row>
    <row r="2194" spans="2:8" s="56" customFormat="1" ht="15.75" x14ac:dyDescent="0.25">
      <c r="B2194" s="58"/>
      <c r="C2194" s="58"/>
      <c r="D2194" s="58"/>
      <c r="E2194" s="58"/>
      <c r="F2194" s="58"/>
      <c r="G2194" s="55"/>
      <c r="H2194" s="55"/>
    </row>
    <row r="2195" spans="2:8" s="56" customFormat="1" ht="15.75" x14ac:dyDescent="0.25">
      <c r="B2195" s="58"/>
      <c r="C2195" s="58"/>
      <c r="D2195" s="58"/>
      <c r="E2195" s="58"/>
      <c r="F2195" s="58"/>
      <c r="G2195" s="55"/>
      <c r="H2195" s="55"/>
    </row>
    <row r="2196" spans="2:8" s="56" customFormat="1" ht="15.75" x14ac:dyDescent="0.25">
      <c r="B2196" s="58"/>
      <c r="C2196" s="58"/>
      <c r="D2196" s="58"/>
      <c r="E2196" s="58"/>
      <c r="F2196" s="58"/>
      <c r="G2196" s="55"/>
      <c r="H2196" s="55"/>
    </row>
    <row r="2197" spans="2:8" s="56" customFormat="1" ht="15.75" x14ac:dyDescent="0.25">
      <c r="B2197" s="58"/>
      <c r="C2197" s="58"/>
      <c r="D2197" s="58"/>
      <c r="E2197" s="58"/>
      <c r="F2197" s="58"/>
      <c r="G2197" s="55"/>
      <c r="H2197" s="55"/>
    </row>
    <row r="2198" spans="2:8" s="56" customFormat="1" ht="15.75" x14ac:dyDescent="0.25">
      <c r="B2198" s="58"/>
      <c r="C2198" s="58"/>
      <c r="D2198" s="58"/>
      <c r="E2198" s="58"/>
      <c r="F2198" s="58"/>
      <c r="G2198" s="55"/>
      <c r="H2198" s="55"/>
    </row>
    <row r="2199" spans="2:8" s="56" customFormat="1" ht="15.75" x14ac:dyDescent="0.25">
      <c r="B2199" s="58"/>
      <c r="C2199" s="58"/>
      <c r="D2199" s="58"/>
      <c r="E2199" s="58"/>
      <c r="F2199" s="58"/>
      <c r="G2199" s="55"/>
      <c r="H2199" s="55"/>
    </row>
    <row r="2200" spans="2:8" s="56" customFormat="1" ht="15.75" x14ac:dyDescent="0.25">
      <c r="B2200" s="58"/>
      <c r="C2200" s="58"/>
      <c r="D2200" s="58"/>
      <c r="E2200" s="58"/>
      <c r="F2200" s="58"/>
      <c r="G2200" s="55"/>
      <c r="H2200" s="55"/>
    </row>
    <row r="2201" spans="2:8" s="56" customFormat="1" ht="15.75" x14ac:dyDescent="0.25">
      <c r="B2201" s="58"/>
      <c r="C2201" s="58"/>
      <c r="D2201" s="58"/>
      <c r="E2201" s="58"/>
      <c r="F2201" s="58"/>
      <c r="G2201" s="55"/>
      <c r="H2201" s="55"/>
    </row>
    <row r="2202" spans="2:8" s="56" customFormat="1" ht="15.75" x14ac:dyDescent="0.25">
      <c r="B2202" s="58"/>
      <c r="C2202" s="58"/>
      <c r="D2202" s="58"/>
      <c r="E2202" s="58"/>
      <c r="F2202" s="58"/>
      <c r="G2202" s="55"/>
      <c r="H2202" s="55"/>
    </row>
    <row r="2203" spans="2:8" s="56" customFormat="1" ht="15.75" x14ac:dyDescent="0.25">
      <c r="B2203" s="58"/>
      <c r="C2203" s="58"/>
      <c r="D2203" s="58"/>
      <c r="E2203" s="58"/>
      <c r="F2203" s="58"/>
      <c r="G2203" s="55"/>
      <c r="H2203" s="55"/>
    </row>
    <row r="2204" spans="2:8" s="56" customFormat="1" ht="15.75" x14ac:dyDescent="0.25">
      <c r="B2204" s="58"/>
      <c r="C2204" s="58"/>
      <c r="D2204" s="58"/>
      <c r="E2204" s="58"/>
      <c r="F2204" s="58"/>
      <c r="G2204" s="55"/>
      <c r="H2204" s="55"/>
    </row>
    <row r="2205" spans="2:8" s="56" customFormat="1" ht="15.75" x14ac:dyDescent="0.25">
      <c r="B2205" s="58"/>
      <c r="C2205" s="58"/>
      <c r="D2205" s="58"/>
      <c r="E2205" s="58"/>
      <c r="F2205" s="58"/>
      <c r="G2205" s="55"/>
      <c r="H2205" s="55"/>
    </row>
    <row r="2206" spans="2:8" s="56" customFormat="1" ht="15.75" x14ac:dyDescent="0.25">
      <c r="B2206" s="58"/>
      <c r="C2206" s="58"/>
      <c r="D2206" s="58"/>
      <c r="E2206" s="58"/>
      <c r="F2206" s="58"/>
      <c r="G2206" s="55"/>
      <c r="H2206" s="55"/>
    </row>
    <row r="2207" spans="2:8" s="56" customFormat="1" ht="15.75" x14ac:dyDescent="0.25">
      <c r="B2207" s="58"/>
      <c r="C2207" s="58"/>
      <c r="D2207" s="58"/>
      <c r="E2207" s="58"/>
      <c r="F2207" s="58"/>
      <c r="G2207" s="55"/>
      <c r="H2207" s="55"/>
    </row>
    <row r="2208" spans="2:8" s="56" customFormat="1" ht="15.75" x14ac:dyDescent="0.25">
      <c r="B2208" s="58"/>
      <c r="C2208" s="58"/>
      <c r="D2208" s="58"/>
      <c r="E2208" s="58"/>
      <c r="F2208" s="58"/>
      <c r="G2208" s="55"/>
      <c r="H2208" s="55"/>
    </row>
    <row r="2209" spans="2:8" s="56" customFormat="1" ht="15.75" x14ac:dyDescent="0.25">
      <c r="B2209" s="58"/>
      <c r="C2209" s="58"/>
      <c r="D2209" s="58"/>
      <c r="E2209" s="58"/>
      <c r="F2209" s="58"/>
      <c r="G2209" s="55"/>
      <c r="H2209" s="55"/>
    </row>
    <row r="2210" spans="2:8" s="56" customFormat="1" ht="15.75" x14ac:dyDescent="0.25">
      <c r="B2210" s="58"/>
      <c r="C2210" s="58"/>
      <c r="D2210" s="58"/>
      <c r="E2210" s="58"/>
      <c r="F2210" s="58"/>
      <c r="G2210" s="55"/>
      <c r="H2210" s="55"/>
    </row>
    <row r="2211" spans="2:8" s="56" customFormat="1" ht="15.75" x14ac:dyDescent="0.25">
      <c r="B2211" s="58"/>
      <c r="C2211" s="58"/>
      <c r="D2211" s="58"/>
      <c r="E2211" s="58"/>
      <c r="F2211" s="58"/>
      <c r="G2211" s="55"/>
      <c r="H2211" s="55"/>
    </row>
    <row r="2212" spans="2:8" s="56" customFormat="1" ht="15.75" x14ac:dyDescent="0.25">
      <c r="B2212" s="58"/>
      <c r="C2212" s="58"/>
      <c r="D2212" s="58"/>
      <c r="E2212" s="58"/>
      <c r="F2212" s="58"/>
      <c r="G2212" s="55"/>
      <c r="H2212" s="55"/>
    </row>
    <row r="2213" spans="2:8" s="56" customFormat="1" ht="15.75" x14ac:dyDescent="0.25">
      <c r="B2213" s="58"/>
      <c r="C2213" s="58"/>
      <c r="D2213" s="58"/>
      <c r="E2213" s="58"/>
      <c r="F2213" s="58"/>
      <c r="G2213" s="55"/>
      <c r="H2213" s="55"/>
    </row>
    <row r="2214" spans="2:8" s="56" customFormat="1" ht="15.75" x14ac:dyDescent="0.25">
      <c r="B2214" s="58"/>
      <c r="C2214" s="58"/>
      <c r="D2214" s="58"/>
      <c r="E2214" s="58"/>
      <c r="F2214" s="58"/>
      <c r="G2214" s="55"/>
      <c r="H2214" s="55"/>
    </row>
    <row r="2215" spans="2:8" s="56" customFormat="1" ht="15.75" x14ac:dyDescent="0.25">
      <c r="B2215" s="58"/>
      <c r="C2215" s="58"/>
      <c r="D2215" s="58"/>
      <c r="E2215" s="58"/>
      <c r="F2215" s="58"/>
      <c r="G2215" s="55"/>
      <c r="H2215" s="55"/>
    </row>
    <row r="2216" spans="2:8" s="56" customFormat="1" ht="15.75" x14ac:dyDescent="0.25">
      <c r="B2216" s="58"/>
      <c r="C2216" s="58"/>
      <c r="D2216" s="58"/>
      <c r="E2216" s="58"/>
      <c r="F2216" s="58"/>
      <c r="G2216" s="55"/>
      <c r="H2216" s="55"/>
    </row>
    <row r="2217" spans="2:8" s="56" customFormat="1" ht="15.75" x14ac:dyDescent="0.25">
      <c r="B2217" s="58"/>
      <c r="C2217" s="58"/>
      <c r="D2217" s="58"/>
      <c r="E2217" s="58"/>
      <c r="F2217" s="58"/>
      <c r="G2217" s="55"/>
      <c r="H2217" s="55"/>
    </row>
    <row r="2218" spans="2:8" s="56" customFormat="1" ht="15.75" x14ac:dyDescent="0.25">
      <c r="B2218" s="58"/>
      <c r="C2218" s="58"/>
      <c r="D2218" s="58"/>
      <c r="E2218" s="58"/>
      <c r="F2218" s="58"/>
      <c r="G2218" s="55"/>
      <c r="H2218" s="55"/>
    </row>
    <row r="2219" spans="2:8" s="56" customFormat="1" ht="15.75" x14ac:dyDescent="0.25">
      <c r="B2219" s="58"/>
      <c r="C2219" s="58"/>
      <c r="D2219" s="58"/>
      <c r="E2219" s="58"/>
      <c r="F2219" s="58"/>
      <c r="G2219" s="55"/>
      <c r="H2219" s="55"/>
    </row>
    <row r="2220" spans="2:8" s="56" customFormat="1" ht="15.75" x14ac:dyDescent="0.25">
      <c r="B2220" s="58"/>
      <c r="C2220" s="58"/>
      <c r="D2220" s="58"/>
      <c r="E2220" s="58"/>
      <c r="F2220" s="58"/>
      <c r="G2220" s="55"/>
      <c r="H2220" s="55"/>
    </row>
    <row r="2221" spans="2:8" s="56" customFormat="1" ht="15.75" x14ac:dyDescent="0.25">
      <c r="B2221" s="58"/>
      <c r="C2221" s="58"/>
      <c r="D2221" s="58"/>
      <c r="E2221" s="58"/>
      <c r="F2221" s="58"/>
      <c r="G2221" s="55"/>
      <c r="H2221" s="55"/>
    </row>
    <row r="2222" spans="2:8" s="56" customFormat="1" ht="15.75" x14ac:dyDescent="0.25">
      <c r="B2222" s="58"/>
      <c r="C2222" s="58"/>
      <c r="D2222" s="58"/>
      <c r="E2222" s="58"/>
      <c r="F2222" s="58"/>
      <c r="G2222" s="55"/>
      <c r="H2222" s="55"/>
    </row>
    <row r="2223" spans="2:8" s="56" customFormat="1" ht="15.75" x14ac:dyDescent="0.25">
      <c r="B2223" s="58"/>
      <c r="C2223" s="58"/>
      <c r="D2223" s="58"/>
      <c r="E2223" s="58"/>
      <c r="F2223" s="58"/>
      <c r="G2223" s="55"/>
      <c r="H2223" s="55"/>
    </row>
    <row r="2224" spans="2:8" s="56" customFormat="1" ht="15.75" x14ac:dyDescent="0.25">
      <c r="B2224" s="58"/>
      <c r="C2224" s="58"/>
      <c r="D2224" s="58"/>
      <c r="E2224" s="58"/>
      <c r="F2224" s="58"/>
      <c r="G2224" s="55"/>
      <c r="H2224" s="55"/>
    </row>
    <row r="2225" spans="2:8" s="56" customFormat="1" ht="15.75" x14ac:dyDescent="0.25">
      <c r="B2225" s="58"/>
      <c r="C2225" s="58"/>
      <c r="D2225" s="58"/>
      <c r="E2225" s="58"/>
      <c r="F2225" s="58"/>
      <c r="G2225" s="55"/>
      <c r="H2225" s="55"/>
    </row>
    <row r="2226" spans="2:8" s="56" customFormat="1" ht="15.75" x14ac:dyDescent="0.25">
      <c r="B2226" s="58"/>
      <c r="C2226" s="58"/>
      <c r="D2226" s="58"/>
      <c r="E2226" s="58"/>
      <c r="F2226" s="58"/>
      <c r="G2226" s="55"/>
      <c r="H2226" s="55"/>
    </row>
    <row r="2227" spans="2:8" s="56" customFormat="1" ht="15.75" x14ac:dyDescent="0.25">
      <c r="B2227" s="58"/>
      <c r="C2227" s="58"/>
      <c r="D2227" s="58"/>
      <c r="E2227" s="58"/>
      <c r="F2227" s="58"/>
      <c r="G2227" s="55"/>
      <c r="H2227" s="55"/>
    </row>
    <row r="2228" spans="2:8" s="56" customFormat="1" ht="15.75" x14ac:dyDescent="0.25">
      <c r="B2228" s="58"/>
      <c r="C2228" s="58"/>
      <c r="D2228" s="58"/>
      <c r="E2228" s="58"/>
      <c r="F2228" s="58"/>
      <c r="G2228" s="55"/>
      <c r="H2228" s="55"/>
    </row>
    <row r="2229" spans="2:8" s="56" customFormat="1" ht="15.75" x14ac:dyDescent="0.25">
      <c r="B2229" s="58"/>
      <c r="C2229" s="58"/>
      <c r="D2229" s="58"/>
      <c r="E2229" s="58"/>
      <c r="F2229" s="58"/>
      <c r="G2229" s="55"/>
      <c r="H2229" s="55"/>
    </row>
    <row r="2230" spans="2:8" s="56" customFormat="1" ht="15.75" x14ac:dyDescent="0.25">
      <c r="B2230" s="58"/>
      <c r="C2230" s="58"/>
      <c r="D2230" s="58"/>
      <c r="E2230" s="58"/>
      <c r="F2230" s="58"/>
      <c r="G2230" s="55"/>
      <c r="H2230" s="55"/>
    </row>
    <row r="2231" spans="2:8" s="56" customFormat="1" ht="15.75" x14ac:dyDescent="0.25">
      <c r="B2231" s="58"/>
      <c r="C2231" s="58"/>
      <c r="D2231" s="58"/>
      <c r="E2231" s="58"/>
      <c r="F2231" s="58"/>
      <c r="G2231" s="55"/>
      <c r="H2231" s="55"/>
    </row>
    <row r="2232" spans="2:8" s="56" customFormat="1" ht="15.75" x14ac:dyDescent="0.25">
      <c r="B2232" s="58"/>
      <c r="C2232" s="58"/>
      <c r="D2232" s="58"/>
      <c r="E2232" s="58"/>
      <c r="F2232" s="58"/>
      <c r="G2232" s="55"/>
      <c r="H2232" s="55"/>
    </row>
    <row r="2233" spans="2:8" s="56" customFormat="1" ht="15.75" x14ac:dyDescent="0.25">
      <c r="B2233" s="58"/>
      <c r="C2233" s="58"/>
      <c r="D2233" s="58"/>
      <c r="E2233" s="58"/>
      <c r="F2233" s="58"/>
      <c r="G2233" s="55"/>
      <c r="H2233" s="55"/>
    </row>
    <row r="2234" spans="2:8" s="56" customFormat="1" ht="15.75" x14ac:dyDescent="0.25">
      <c r="B2234" s="58"/>
      <c r="C2234" s="58"/>
      <c r="D2234" s="58"/>
      <c r="E2234" s="58"/>
      <c r="F2234" s="58"/>
      <c r="G2234" s="55"/>
      <c r="H2234" s="55"/>
    </row>
    <row r="2235" spans="2:8" s="56" customFormat="1" ht="15.75" x14ac:dyDescent="0.25">
      <c r="B2235" s="58"/>
      <c r="C2235" s="58"/>
      <c r="D2235" s="58"/>
      <c r="E2235" s="58"/>
      <c r="F2235" s="58"/>
      <c r="G2235" s="55"/>
      <c r="H2235" s="55"/>
    </row>
    <row r="2236" spans="2:8" s="56" customFormat="1" ht="15.75" x14ac:dyDescent="0.25">
      <c r="B2236" s="58"/>
      <c r="C2236" s="58"/>
      <c r="D2236" s="58"/>
      <c r="E2236" s="58"/>
      <c r="F2236" s="58"/>
      <c r="G2236" s="55"/>
      <c r="H2236" s="55"/>
    </row>
    <row r="2237" spans="2:8" s="56" customFormat="1" ht="15.75" x14ac:dyDescent="0.25">
      <c r="B2237" s="58"/>
      <c r="C2237" s="58"/>
      <c r="D2237" s="58"/>
      <c r="E2237" s="58"/>
      <c r="F2237" s="58"/>
      <c r="G2237" s="55"/>
      <c r="H2237" s="55"/>
    </row>
    <row r="2238" spans="2:8" s="56" customFormat="1" ht="15.75" x14ac:dyDescent="0.25">
      <c r="B2238" s="58"/>
      <c r="C2238" s="58"/>
      <c r="D2238" s="58"/>
      <c r="E2238" s="58"/>
      <c r="F2238" s="58"/>
      <c r="G2238" s="55"/>
      <c r="H2238" s="55"/>
    </row>
    <row r="2239" spans="2:8" s="56" customFormat="1" ht="15.75" x14ac:dyDescent="0.25">
      <c r="B2239" s="58"/>
      <c r="C2239" s="58"/>
      <c r="D2239" s="58"/>
      <c r="E2239" s="58"/>
      <c r="F2239" s="58"/>
      <c r="G2239" s="55"/>
      <c r="H2239" s="55"/>
    </row>
    <row r="2240" spans="2:8" s="56" customFormat="1" ht="15.75" x14ac:dyDescent="0.25">
      <c r="B2240" s="58"/>
      <c r="C2240" s="58"/>
      <c r="D2240" s="58"/>
      <c r="E2240" s="58"/>
      <c r="F2240" s="58"/>
      <c r="G2240" s="55"/>
      <c r="H2240" s="55"/>
    </row>
    <row r="2241" spans="2:8" s="56" customFormat="1" ht="15.75" x14ac:dyDescent="0.25">
      <c r="B2241" s="58"/>
      <c r="C2241" s="58"/>
      <c r="D2241" s="58"/>
      <c r="E2241" s="58"/>
      <c r="F2241" s="58"/>
      <c r="G2241" s="55"/>
      <c r="H2241" s="55"/>
    </row>
    <row r="2242" spans="2:8" s="56" customFormat="1" ht="15.75" x14ac:dyDescent="0.25">
      <c r="B2242" s="58"/>
      <c r="C2242" s="58"/>
      <c r="D2242" s="58"/>
      <c r="E2242" s="58"/>
      <c r="F2242" s="58"/>
      <c r="G2242" s="55"/>
      <c r="H2242" s="55"/>
    </row>
    <row r="2243" spans="2:8" s="56" customFormat="1" ht="15.75" x14ac:dyDescent="0.25">
      <c r="B2243" s="58"/>
      <c r="C2243" s="58"/>
      <c r="D2243" s="58"/>
      <c r="E2243" s="58"/>
      <c r="F2243" s="58"/>
      <c r="G2243" s="55"/>
      <c r="H2243" s="55"/>
    </row>
    <row r="2244" spans="2:8" s="56" customFormat="1" ht="15.75" x14ac:dyDescent="0.25">
      <c r="B2244" s="58"/>
      <c r="C2244" s="58"/>
      <c r="D2244" s="58"/>
      <c r="E2244" s="58"/>
      <c r="F2244" s="58"/>
      <c r="G2244" s="55"/>
      <c r="H2244" s="55"/>
    </row>
    <row r="2245" spans="2:8" s="56" customFormat="1" ht="15.75" x14ac:dyDescent="0.25">
      <c r="B2245" s="58"/>
      <c r="C2245" s="58"/>
      <c r="D2245" s="58"/>
      <c r="E2245" s="58"/>
      <c r="F2245" s="58"/>
      <c r="G2245" s="55"/>
      <c r="H2245" s="55"/>
    </row>
    <row r="2246" spans="2:8" s="56" customFormat="1" ht="15.75" x14ac:dyDescent="0.25">
      <c r="B2246" s="58"/>
      <c r="C2246" s="58"/>
      <c r="D2246" s="58"/>
      <c r="E2246" s="58"/>
      <c r="F2246" s="58"/>
      <c r="G2246" s="55"/>
      <c r="H2246" s="55"/>
    </row>
    <row r="2247" spans="2:8" s="56" customFormat="1" ht="15.75" x14ac:dyDescent="0.25">
      <c r="B2247" s="58"/>
      <c r="C2247" s="58"/>
      <c r="D2247" s="58"/>
      <c r="E2247" s="58"/>
      <c r="F2247" s="58"/>
      <c r="G2247" s="55"/>
      <c r="H2247" s="55"/>
    </row>
    <row r="2248" spans="2:8" s="56" customFormat="1" ht="15.75" x14ac:dyDescent="0.25">
      <c r="B2248" s="58"/>
      <c r="C2248" s="58"/>
      <c r="D2248" s="58"/>
      <c r="E2248" s="58"/>
      <c r="F2248" s="58"/>
      <c r="G2248" s="55"/>
      <c r="H2248" s="55"/>
    </row>
    <row r="2249" spans="2:8" s="56" customFormat="1" ht="15.75" x14ac:dyDescent="0.25">
      <c r="B2249" s="58"/>
      <c r="C2249" s="58"/>
      <c r="D2249" s="58"/>
      <c r="E2249" s="58"/>
      <c r="F2249" s="58"/>
      <c r="G2249" s="55"/>
      <c r="H2249" s="55"/>
    </row>
    <row r="2250" spans="2:8" s="56" customFormat="1" ht="15.75" x14ac:dyDescent="0.25">
      <c r="B2250" s="58"/>
      <c r="C2250" s="58"/>
      <c r="D2250" s="58"/>
      <c r="E2250" s="58"/>
      <c r="F2250" s="58"/>
      <c r="G2250" s="55"/>
      <c r="H2250" s="55"/>
    </row>
    <row r="2251" spans="2:8" s="56" customFormat="1" ht="15.75" x14ac:dyDescent="0.25">
      <c r="B2251" s="58"/>
      <c r="C2251" s="58"/>
      <c r="D2251" s="58"/>
      <c r="E2251" s="58"/>
      <c r="F2251" s="58"/>
      <c r="G2251" s="55"/>
      <c r="H2251" s="55"/>
    </row>
    <row r="2252" spans="2:8" s="56" customFormat="1" ht="15.75" x14ac:dyDescent="0.25">
      <c r="B2252" s="58"/>
      <c r="C2252" s="58"/>
      <c r="D2252" s="58"/>
      <c r="E2252" s="58"/>
      <c r="F2252" s="58"/>
      <c r="G2252" s="55"/>
      <c r="H2252" s="55"/>
    </row>
    <row r="2253" spans="2:8" s="56" customFormat="1" ht="15.75" x14ac:dyDescent="0.25">
      <c r="B2253" s="58"/>
      <c r="C2253" s="58"/>
      <c r="D2253" s="58"/>
      <c r="E2253" s="58"/>
      <c r="F2253" s="58"/>
      <c r="G2253" s="55"/>
      <c r="H2253" s="55"/>
    </row>
    <row r="2254" spans="2:8" s="56" customFormat="1" ht="15.75" x14ac:dyDescent="0.25">
      <c r="B2254" s="58"/>
      <c r="C2254" s="58"/>
      <c r="D2254" s="58"/>
      <c r="E2254" s="58"/>
      <c r="F2254" s="58"/>
      <c r="G2254" s="55"/>
      <c r="H2254" s="55"/>
    </row>
    <row r="2255" spans="2:8" s="56" customFormat="1" ht="15.75" x14ac:dyDescent="0.25">
      <c r="B2255" s="58"/>
      <c r="C2255" s="58"/>
      <c r="D2255" s="58"/>
      <c r="E2255" s="58"/>
      <c r="F2255" s="58"/>
      <c r="G2255" s="55"/>
      <c r="H2255" s="55"/>
    </row>
    <row r="2256" spans="2:8" s="56" customFormat="1" ht="15.75" x14ac:dyDescent="0.25">
      <c r="B2256" s="58"/>
      <c r="C2256" s="58"/>
      <c r="D2256" s="58"/>
      <c r="E2256" s="58"/>
      <c r="F2256" s="58"/>
      <c r="G2256" s="55"/>
      <c r="H2256" s="55"/>
    </row>
    <row r="2257" spans="2:8" s="56" customFormat="1" ht="15.75" x14ac:dyDescent="0.25">
      <c r="B2257" s="58"/>
      <c r="C2257" s="58"/>
      <c r="D2257" s="58"/>
      <c r="E2257" s="58"/>
      <c r="F2257" s="58"/>
      <c r="G2257" s="55"/>
      <c r="H2257" s="55"/>
    </row>
    <row r="2258" spans="2:8" s="56" customFormat="1" ht="15.75" x14ac:dyDescent="0.25">
      <c r="B2258" s="58"/>
      <c r="C2258" s="58"/>
      <c r="D2258" s="58"/>
      <c r="E2258" s="58"/>
      <c r="F2258" s="58"/>
      <c r="G2258" s="55"/>
      <c r="H2258" s="55"/>
    </row>
    <row r="2259" spans="2:8" s="56" customFormat="1" ht="15.75" x14ac:dyDescent="0.25">
      <c r="B2259" s="58"/>
      <c r="C2259" s="58"/>
      <c r="D2259" s="58"/>
      <c r="E2259" s="58"/>
      <c r="F2259" s="58"/>
      <c r="G2259" s="55"/>
      <c r="H2259" s="55"/>
    </row>
    <row r="2260" spans="2:8" s="56" customFormat="1" ht="15.75" x14ac:dyDescent="0.25">
      <c r="B2260" s="58"/>
      <c r="C2260" s="58"/>
      <c r="D2260" s="58"/>
      <c r="E2260" s="58"/>
      <c r="F2260" s="58"/>
      <c r="G2260" s="55"/>
      <c r="H2260" s="55"/>
    </row>
    <row r="2261" spans="2:8" s="56" customFormat="1" ht="15.75" x14ac:dyDescent="0.25">
      <c r="B2261" s="58"/>
      <c r="C2261" s="58"/>
      <c r="D2261" s="58"/>
      <c r="E2261" s="58"/>
      <c r="F2261" s="58"/>
      <c r="G2261" s="55"/>
      <c r="H2261" s="55"/>
    </row>
    <row r="2262" spans="2:8" s="56" customFormat="1" ht="15.75" x14ac:dyDescent="0.25">
      <c r="B2262" s="58"/>
      <c r="C2262" s="58"/>
      <c r="D2262" s="58"/>
      <c r="E2262" s="58"/>
      <c r="F2262" s="58"/>
      <c r="G2262" s="55"/>
      <c r="H2262" s="55"/>
    </row>
    <row r="2263" spans="2:8" s="56" customFormat="1" ht="15.75" x14ac:dyDescent="0.25">
      <c r="B2263" s="58"/>
      <c r="C2263" s="58"/>
      <c r="D2263" s="58"/>
      <c r="E2263" s="58"/>
      <c r="F2263" s="58"/>
      <c r="G2263" s="55"/>
      <c r="H2263" s="55"/>
    </row>
    <row r="2264" spans="2:8" s="56" customFormat="1" ht="15.75" x14ac:dyDescent="0.25">
      <c r="B2264" s="58"/>
      <c r="C2264" s="58"/>
      <c r="D2264" s="58"/>
      <c r="E2264" s="58"/>
      <c r="F2264" s="58"/>
      <c r="G2264" s="55"/>
      <c r="H2264" s="55"/>
    </row>
    <row r="2265" spans="2:8" s="56" customFormat="1" ht="15.75" x14ac:dyDescent="0.25">
      <c r="B2265" s="58"/>
      <c r="C2265" s="58"/>
      <c r="D2265" s="58"/>
      <c r="E2265" s="58"/>
      <c r="F2265" s="58"/>
      <c r="G2265" s="55"/>
      <c r="H2265" s="55"/>
    </row>
    <row r="2266" spans="2:8" s="56" customFormat="1" ht="15.75" x14ac:dyDescent="0.25">
      <c r="B2266" s="58"/>
      <c r="C2266" s="58"/>
      <c r="D2266" s="58"/>
      <c r="E2266" s="58"/>
      <c r="F2266" s="58"/>
      <c r="G2266" s="55"/>
      <c r="H2266" s="55"/>
    </row>
    <row r="2267" spans="2:8" s="56" customFormat="1" ht="15.75" x14ac:dyDescent="0.25">
      <c r="B2267" s="58"/>
      <c r="C2267" s="58"/>
      <c r="D2267" s="58"/>
      <c r="E2267" s="58"/>
      <c r="F2267" s="58"/>
      <c r="G2267" s="55"/>
      <c r="H2267" s="55"/>
    </row>
    <row r="2268" spans="2:8" s="56" customFormat="1" ht="15.75" x14ac:dyDescent="0.25">
      <c r="B2268" s="58"/>
      <c r="C2268" s="58"/>
      <c r="D2268" s="58"/>
      <c r="E2268" s="58"/>
      <c r="F2268" s="58"/>
      <c r="G2268" s="55"/>
      <c r="H2268" s="55"/>
    </row>
    <row r="2269" spans="2:8" s="56" customFormat="1" ht="15.75" x14ac:dyDescent="0.25">
      <c r="B2269" s="58"/>
      <c r="C2269" s="58"/>
      <c r="D2269" s="58"/>
      <c r="E2269" s="58"/>
      <c r="F2269" s="58"/>
      <c r="G2269" s="55"/>
      <c r="H2269" s="55"/>
    </row>
    <row r="2270" spans="2:8" s="56" customFormat="1" ht="15.75" x14ac:dyDescent="0.25">
      <c r="B2270" s="58"/>
      <c r="C2270" s="58"/>
      <c r="D2270" s="58"/>
      <c r="E2270" s="58"/>
      <c r="F2270" s="58"/>
      <c r="G2270" s="55"/>
      <c r="H2270" s="55"/>
    </row>
    <row r="2271" spans="2:8" s="56" customFormat="1" ht="15.75" x14ac:dyDescent="0.25">
      <c r="B2271" s="58"/>
      <c r="C2271" s="58"/>
      <c r="D2271" s="58"/>
      <c r="E2271" s="58"/>
      <c r="F2271" s="58"/>
      <c r="G2271" s="55"/>
      <c r="H2271" s="55"/>
    </row>
    <row r="2272" spans="2:8" s="56" customFormat="1" ht="15.75" x14ac:dyDescent="0.25">
      <c r="B2272" s="58"/>
      <c r="C2272" s="58"/>
      <c r="D2272" s="58"/>
      <c r="E2272" s="58"/>
      <c r="F2272" s="58"/>
      <c r="G2272" s="55"/>
      <c r="H2272" s="55"/>
    </row>
    <row r="2273" spans="2:8" s="56" customFormat="1" ht="15.75" x14ac:dyDescent="0.25">
      <c r="B2273" s="58"/>
      <c r="C2273" s="58"/>
      <c r="D2273" s="58"/>
      <c r="E2273" s="58"/>
      <c r="F2273" s="58"/>
      <c r="G2273" s="55"/>
      <c r="H2273" s="55"/>
    </row>
    <row r="2274" spans="2:8" s="56" customFormat="1" ht="15.75" x14ac:dyDescent="0.25">
      <c r="B2274" s="58"/>
      <c r="C2274" s="58"/>
      <c r="D2274" s="58"/>
      <c r="E2274" s="58"/>
      <c r="F2274" s="58"/>
      <c r="G2274" s="55"/>
      <c r="H2274" s="55"/>
    </row>
    <row r="2275" spans="2:8" s="56" customFormat="1" ht="15.75" x14ac:dyDescent="0.25">
      <c r="B2275" s="58"/>
      <c r="C2275" s="58"/>
      <c r="D2275" s="58"/>
      <c r="E2275" s="58"/>
      <c r="F2275" s="58"/>
      <c r="G2275" s="55"/>
      <c r="H2275" s="55"/>
    </row>
    <row r="2276" spans="2:8" s="56" customFormat="1" ht="15.75" x14ac:dyDescent="0.25">
      <c r="B2276" s="58"/>
      <c r="C2276" s="58"/>
      <c r="D2276" s="58"/>
      <c r="E2276" s="58"/>
      <c r="F2276" s="58"/>
      <c r="G2276" s="55"/>
      <c r="H2276" s="55"/>
    </row>
    <row r="2277" spans="2:8" s="56" customFormat="1" ht="15.75" x14ac:dyDescent="0.25">
      <c r="B2277" s="58"/>
      <c r="C2277" s="58"/>
      <c r="D2277" s="58"/>
      <c r="E2277" s="58"/>
      <c r="F2277" s="58"/>
      <c r="G2277" s="55"/>
      <c r="H2277" s="55"/>
    </row>
    <row r="2278" spans="2:8" s="56" customFormat="1" ht="15.75" x14ac:dyDescent="0.25">
      <c r="B2278" s="58"/>
      <c r="C2278" s="58"/>
      <c r="D2278" s="58"/>
      <c r="E2278" s="58"/>
      <c r="F2278" s="58"/>
      <c r="G2278" s="55"/>
      <c r="H2278" s="55"/>
    </row>
    <row r="2279" spans="2:8" s="56" customFormat="1" ht="15.75" x14ac:dyDescent="0.25">
      <c r="B2279" s="58"/>
      <c r="C2279" s="58"/>
      <c r="D2279" s="58"/>
      <c r="E2279" s="58"/>
      <c r="F2279" s="58"/>
      <c r="G2279" s="55"/>
      <c r="H2279" s="55"/>
    </row>
    <row r="2280" spans="2:8" s="56" customFormat="1" ht="15.75" x14ac:dyDescent="0.25">
      <c r="B2280" s="58"/>
      <c r="C2280" s="58"/>
      <c r="D2280" s="58"/>
      <c r="E2280" s="58"/>
      <c r="F2280" s="58"/>
      <c r="G2280" s="55"/>
      <c r="H2280" s="55"/>
    </row>
    <row r="2281" spans="2:8" s="56" customFormat="1" ht="15.75" x14ac:dyDescent="0.25">
      <c r="B2281" s="58"/>
      <c r="C2281" s="58"/>
      <c r="D2281" s="58"/>
      <c r="E2281" s="58"/>
      <c r="F2281" s="58"/>
      <c r="G2281" s="55"/>
      <c r="H2281" s="55"/>
    </row>
    <row r="2282" spans="2:8" s="56" customFormat="1" ht="15.75" x14ac:dyDescent="0.25">
      <c r="B2282" s="58"/>
      <c r="C2282" s="58"/>
      <c r="D2282" s="58"/>
      <c r="E2282" s="58"/>
      <c r="F2282" s="58"/>
      <c r="G2282" s="55"/>
      <c r="H2282" s="55"/>
    </row>
    <row r="2283" spans="2:8" s="56" customFormat="1" ht="15.75" x14ac:dyDescent="0.25">
      <c r="B2283" s="58"/>
      <c r="C2283" s="58"/>
      <c r="D2283" s="58"/>
      <c r="E2283" s="58"/>
      <c r="F2283" s="58"/>
      <c r="G2283" s="55"/>
      <c r="H2283" s="55"/>
    </row>
    <row r="2284" spans="2:8" s="56" customFormat="1" ht="15.75" x14ac:dyDescent="0.25">
      <c r="B2284" s="58"/>
      <c r="C2284" s="58"/>
      <c r="D2284" s="58"/>
      <c r="E2284" s="58"/>
      <c r="F2284" s="58"/>
      <c r="G2284" s="55"/>
      <c r="H2284" s="55"/>
    </row>
    <row r="2285" spans="2:8" s="56" customFormat="1" ht="15.75" x14ac:dyDescent="0.25">
      <c r="B2285" s="58"/>
      <c r="C2285" s="58"/>
      <c r="D2285" s="58"/>
      <c r="E2285" s="58"/>
      <c r="F2285" s="58"/>
      <c r="G2285" s="55"/>
      <c r="H2285" s="55"/>
    </row>
    <row r="2286" spans="2:8" s="56" customFormat="1" ht="15.75" x14ac:dyDescent="0.25">
      <c r="B2286" s="58"/>
      <c r="C2286" s="58"/>
      <c r="D2286" s="58"/>
      <c r="E2286" s="58"/>
      <c r="F2286" s="58"/>
      <c r="G2286" s="55"/>
      <c r="H2286" s="55"/>
    </row>
    <row r="2287" spans="2:8" s="56" customFormat="1" ht="15.75" x14ac:dyDescent="0.25">
      <c r="B2287" s="58"/>
      <c r="C2287" s="58"/>
      <c r="D2287" s="58"/>
      <c r="E2287" s="58"/>
      <c r="F2287" s="58"/>
      <c r="G2287" s="55"/>
      <c r="H2287" s="55"/>
    </row>
    <row r="2288" spans="2:8" s="56" customFormat="1" ht="15.75" x14ac:dyDescent="0.25">
      <c r="B2288" s="58"/>
      <c r="C2288" s="58"/>
      <c r="D2288" s="58"/>
      <c r="E2288" s="58"/>
      <c r="F2288" s="58"/>
      <c r="G2288" s="55"/>
      <c r="H2288" s="55"/>
    </row>
    <row r="2289" spans="2:8" s="56" customFormat="1" ht="15.75" x14ac:dyDescent="0.25">
      <c r="B2289" s="58"/>
      <c r="C2289" s="58"/>
      <c r="D2289" s="58"/>
      <c r="E2289" s="58"/>
      <c r="F2289" s="58"/>
      <c r="G2289" s="55"/>
      <c r="H2289" s="55"/>
    </row>
    <row r="2290" spans="2:8" s="56" customFormat="1" ht="15.75" x14ac:dyDescent="0.25">
      <c r="B2290" s="58"/>
      <c r="C2290" s="58"/>
      <c r="D2290" s="58"/>
      <c r="E2290" s="58"/>
      <c r="F2290" s="58"/>
      <c r="G2290" s="55"/>
      <c r="H2290" s="55"/>
    </row>
    <row r="2291" spans="2:8" s="56" customFormat="1" ht="15.75" x14ac:dyDescent="0.25">
      <c r="B2291" s="58"/>
      <c r="C2291" s="58"/>
      <c r="D2291" s="58"/>
      <c r="E2291" s="58"/>
      <c r="F2291" s="58"/>
      <c r="G2291" s="55"/>
      <c r="H2291" s="55"/>
    </row>
    <row r="2292" spans="2:8" s="56" customFormat="1" ht="15.75" x14ac:dyDescent="0.25">
      <c r="B2292" s="58"/>
      <c r="C2292" s="58"/>
      <c r="D2292" s="58"/>
      <c r="E2292" s="58"/>
      <c r="F2292" s="58"/>
      <c r="G2292" s="55"/>
      <c r="H2292" s="55"/>
    </row>
    <row r="2293" spans="2:8" s="56" customFormat="1" ht="15.75" x14ac:dyDescent="0.25">
      <c r="B2293" s="58"/>
      <c r="C2293" s="58"/>
      <c r="D2293" s="58"/>
      <c r="E2293" s="58"/>
      <c r="F2293" s="58"/>
      <c r="G2293" s="55"/>
      <c r="H2293" s="55"/>
    </row>
    <row r="2294" spans="2:8" s="56" customFormat="1" ht="15.75" x14ac:dyDescent="0.25">
      <c r="B2294" s="58"/>
      <c r="C2294" s="58"/>
      <c r="D2294" s="58"/>
      <c r="E2294" s="58"/>
      <c r="F2294" s="58"/>
      <c r="G2294" s="55"/>
      <c r="H2294" s="55"/>
    </row>
    <row r="2295" spans="2:8" s="56" customFormat="1" ht="15.75" x14ac:dyDescent="0.25">
      <c r="B2295" s="58"/>
      <c r="C2295" s="58"/>
      <c r="D2295" s="58"/>
      <c r="E2295" s="58"/>
      <c r="F2295" s="58"/>
      <c r="G2295" s="55"/>
      <c r="H2295" s="55"/>
    </row>
    <row r="2296" spans="2:8" s="56" customFormat="1" ht="15.75" x14ac:dyDescent="0.25">
      <c r="B2296" s="58"/>
      <c r="C2296" s="58"/>
      <c r="D2296" s="58"/>
      <c r="E2296" s="58"/>
      <c r="F2296" s="58"/>
      <c r="G2296" s="55"/>
      <c r="H2296" s="55"/>
    </row>
    <row r="2297" spans="2:8" s="56" customFormat="1" ht="15.75" x14ac:dyDescent="0.25">
      <c r="B2297" s="58"/>
      <c r="C2297" s="58"/>
      <c r="D2297" s="58"/>
      <c r="E2297" s="58"/>
      <c r="F2297" s="58"/>
      <c r="G2297" s="55"/>
      <c r="H2297" s="55"/>
    </row>
    <row r="2298" spans="2:8" s="56" customFormat="1" ht="15.75" x14ac:dyDescent="0.25">
      <c r="B2298" s="58"/>
      <c r="C2298" s="58"/>
      <c r="D2298" s="58"/>
      <c r="E2298" s="58"/>
      <c r="F2298" s="58"/>
      <c r="G2298" s="55"/>
      <c r="H2298" s="55"/>
    </row>
    <row r="2299" spans="2:8" s="56" customFormat="1" ht="15.75" x14ac:dyDescent="0.25">
      <c r="B2299" s="58"/>
      <c r="C2299" s="58"/>
      <c r="D2299" s="58"/>
      <c r="E2299" s="58"/>
      <c r="F2299" s="58"/>
      <c r="G2299" s="55"/>
      <c r="H2299" s="55"/>
    </row>
    <row r="2300" spans="2:8" s="56" customFormat="1" ht="15.75" x14ac:dyDescent="0.25">
      <c r="B2300" s="58"/>
      <c r="C2300" s="58"/>
      <c r="D2300" s="58"/>
      <c r="E2300" s="58"/>
      <c r="F2300" s="58"/>
      <c r="G2300" s="55"/>
      <c r="H2300" s="55"/>
    </row>
    <row r="2301" spans="2:8" s="56" customFormat="1" ht="15.75" x14ac:dyDescent="0.25">
      <c r="B2301" s="58"/>
      <c r="C2301" s="58"/>
      <c r="D2301" s="58"/>
      <c r="E2301" s="58"/>
      <c r="F2301" s="58"/>
      <c r="G2301" s="55"/>
      <c r="H2301" s="55"/>
    </row>
    <row r="2302" spans="2:8" s="56" customFormat="1" ht="15.75" x14ac:dyDescent="0.25">
      <c r="B2302" s="58"/>
      <c r="C2302" s="58"/>
      <c r="D2302" s="58"/>
      <c r="E2302" s="58"/>
      <c r="F2302" s="58"/>
      <c r="G2302" s="55"/>
      <c r="H2302" s="55"/>
    </row>
    <row r="2303" spans="2:8" s="56" customFormat="1" ht="15.75" x14ac:dyDescent="0.25">
      <c r="B2303" s="58"/>
      <c r="C2303" s="58"/>
      <c r="D2303" s="58"/>
      <c r="E2303" s="58"/>
      <c r="F2303" s="58"/>
      <c r="G2303" s="55"/>
      <c r="H2303" s="55"/>
    </row>
    <row r="2304" spans="2:8" s="56" customFormat="1" ht="15.75" x14ac:dyDescent="0.25">
      <c r="B2304" s="58"/>
      <c r="C2304" s="58"/>
      <c r="D2304" s="58"/>
      <c r="E2304" s="58"/>
      <c r="F2304" s="58"/>
      <c r="G2304" s="55"/>
      <c r="H2304" s="55"/>
    </row>
    <row r="2305" spans="2:8" s="56" customFormat="1" ht="15.75" x14ac:dyDescent="0.25">
      <c r="B2305" s="58"/>
      <c r="C2305" s="58"/>
      <c r="D2305" s="58"/>
      <c r="E2305" s="58"/>
      <c r="F2305" s="58"/>
      <c r="G2305" s="55"/>
      <c r="H2305" s="55"/>
    </row>
    <row r="2306" spans="2:8" s="56" customFormat="1" ht="15.75" x14ac:dyDescent="0.25">
      <c r="B2306" s="58"/>
      <c r="C2306" s="58"/>
      <c r="D2306" s="58"/>
      <c r="E2306" s="58"/>
      <c r="F2306" s="58"/>
      <c r="G2306" s="55"/>
      <c r="H2306" s="55"/>
    </row>
    <row r="2307" spans="2:8" s="56" customFormat="1" ht="15.75" x14ac:dyDescent="0.25">
      <c r="B2307" s="58"/>
      <c r="C2307" s="58"/>
      <c r="D2307" s="58"/>
      <c r="E2307" s="58"/>
      <c r="F2307" s="58"/>
      <c r="G2307" s="55"/>
      <c r="H2307" s="55"/>
    </row>
    <row r="2308" spans="2:8" s="56" customFormat="1" ht="15.75" x14ac:dyDescent="0.25">
      <c r="B2308" s="58"/>
      <c r="C2308" s="58"/>
      <c r="D2308" s="58"/>
      <c r="E2308" s="58"/>
      <c r="F2308" s="58"/>
      <c r="G2308" s="55"/>
      <c r="H2308" s="55"/>
    </row>
    <row r="2309" spans="2:8" s="56" customFormat="1" ht="15.75" x14ac:dyDescent="0.25">
      <c r="B2309" s="58"/>
      <c r="C2309" s="58"/>
      <c r="D2309" s="58"/>
      <c r="E2309" s="58"/>
      <c r="F2309" s="58"/>
      <c r="G2309" s="55"/>
      <c r="H2309" s="55"/>
    </row>
    <row r="2310" spans="2:8" s="56" customFormat="1" ht="15.75" x14ac:dyDescent="0.25">
      <c r="B2310" s="58"/>
      <c r="C2310" s="58"/>
      <c r="D2310" s="58"/>
      <c r="E2310" s="58"/>
      <c r="F2310" s="58"/>
      <c r="G2310" s="55"/>
      <c r="H2310" s="55"/>
    </row>
    <row r="2311" spans="2:8" s="56" customFormat="1" ht="15.75" x14ac:dyDescent="0.25">
      <c r="B2311" s="58"/>
      <c r="C2311" s="58"/>
      <c r="D2311" s="58"/>
      <c r="E2311" s="58"/>
      <c r="F2311" s="58"/>
      <c r="G2311" s="55"/>
      <c r="H2311" s="55"/>
    </row>
    <row r="2312" spans="2:8" s="56" customFormat="1" ht="15.75" x14ac:dyDescent="0.25">
      <c r="B2312" s="58"/>
      <c r="C2312" s="58"/>
      <c r="D2312" s="58"/>
      <c r="E2312" s="58"/>
      <c r="F2312" s="58"/>
      <c r="G2312" s="55"/>
      <c r="H2312" s="55"/>
    </row>
    <row r="2313" spans="2:8" s="56" customFormat="1" ht="15.75" x14ac:dyDescent="0.25">
      <c r="B2313" s="58"/>
      <c r="C2313" s="58"/>
      <c r="D2313" s="58"/>
      <c r="E2313" s="58"/>
      <c r="F2313" s="58"/>
      <c r="G2313" s="55"/>
      <c r="H2313" s="55"/>
    </row>
    <row r="2314" spans="2:8" s="56" customFormat="1" ht="15.75" x14ac:dyDescent="0.25">
      <c r="B2314" s="58"/>
      <c r="C2314" s="58"/>
      <c r="D2314" s="58"/>
      <c r="E2314" s="58"/>
      <c r="F2314" s="58"/>
      <c r="G2314" s="55"/>
      <c r="H2314" s="55"/>
    </row>
    <row r="2315" spans="2:8" s="56" customFormat="1" ht="15.75" x14ac:dyDescent="0.25">
      <c r="B2315" s="58"/>
      <c r="C2315" s="58"/>
      <c r="D2315" s="58"/>
      <c r="E2315" s="58"/>
      <c r="F2315" s="58"/>
      <c r="G2315" s="55"/>
      <c r="H2315" s="55"/>
    </row>
    <row r="2316" spans="2:8" s="56" customFormat="1" ht="15.75" x14ac:dyDescent="0.25">
      <c r="B2316" s="58"/>
      <c r="C2316" s="58"/>
      <c r="D2316" s="58"/>
      <c r="E2316" s="58"/>
      <c r="F2316" s="58"/>
      <c r="G2316" s="55"/>
      <c r="H2316" s="55"/>
    </row>
    <row r="2317" spans="2:8" s="56" customFormat="1" ht="15.75" x14ac:dyDescent="0.25">
      <c r="B2317" s="58"/>
      <c r="C2317" s="58"/>
      <c r="D2317" s="58"/>
      <c r="E2317" s="58"/>
      <c r="F2317" s="58"/>
      <c r="G2317" s="55"/>
      <c r="H2317" s="55"/>
    </row>
    <row r="2318" spans="2:8" s="56" customFormat="1" ht="15.75" x14ac:dyDescent="0.25">
      <c r="B2318" s="58"/>
      <c r="C2318" s="58"/>
      <c r="D2318" s="58"/>
      <c r="E2318" s="58"/>
      <c r="F2318" s="58"/>
      <c r="G2318" s="55"/>
      <c r="H2318" s="55"/>
    </row>
    <row r="2319" spans="2:8" s="56" customFormat="1" ht="15.75" x14ac:dyDescent="0.25">
      <c r="B2319" s="58"/>
      <c r="C2319" s="58"/>
      <c r="D2319" s="58"/>
      <c r="E2319" s="58"/>
      <c r="F2319" s="58"/>
      <c r="G2319" s="55"/>
      <c r="H2319" s="55"/>
    </row>
    <row r="2320" spans="2:8" s="56" customFormat="1" ht="15.75" x14ac:dyDescent="0.25">
      <c r="B2320" s="58"/>
      <c r="C2320" s="58"/>
      <c r="D2320" s="58"/>
      <c r="E2320" s="58"/>
      <c r="F2320" s="58"/>
      <c r="G2320" s="55"/>
      <c r="H2320" s="55"/>
    </row>
    <row r="2321" spans="2:8" s="56" customFormat="1" ht="15.75" x14ac:dyDescent="0.25">
      <c r="B2321" s="58"/>
      <c r="C2321" s="58"/>
      <c r="D2321" s="58"/>
      <c r="E2321" s="58"/>
      <c r="F2321" s="58"/>
      <c r="G2321" s="55"/>
      <c r="H2321" s="55"/>
    </row>
    <row r="2322" spans="2:8" s="56" customFormat="1" ht="15.75" x14ac:dyDescent="0.25">
      <c r="B2322" s="58"/>
      <c r="C2322" s="58"/>
      <c r="D2322" s="58"/>
      <c r="E2322" s="58"/>
      <c r="F2322" s="58"/>
      <c r="G2322" s="55"/>
      <c r="H2322" s="55"/>
    </row>
    <row r="2323" spans="2:8" s="56" customFormat="1" ht="15.75" x14ac:dyDescent="0.25">
      <c r="B2323" s="58"/>
      <c r="C2323" s="58"/>
      <c r="D2323" s="58"/>
      <c r="E2323" s="58"/>
      <c r="F2323" s="58"/>
      <c r="G2323" s="55"/>
      <c r="H2323" s="55"/>
    </row>
    <row r="2324" spans="2:8" s="56" customFormat="1" ht="15.75" x14ac:dyDescent="0.25">
      <c r="B2324" s="58"/>
      <c r="C2324" s="58"/>
      <c r="D2324" s="58"/>
      <c r="E2324" s="58"/>
      <c r="F2324" s="58"/>
      <c r="G2324" s="55"/>
      <c r="H2324" s="55"/>
    </row>
    <row r="2325" spans="2:8" s="56" customFormat="1" ht="15.75" x14ac:dyDescent="0.25">
      <c r="B2325" s="58"/>
      <c r="C2325" s="58"/>
      <c r="D2325" s="58"/>
      <c r="E2325" s="58"/>
      <c r="F2325" s="58"/>
      <c r="G2325" s="55"/>
      <c r="H2325" s="55"/>
    </row>
    <row r="2326" spans="2:8" s="56" customFormat="1" ht="15.75" x14ac:dyDescent="0.25">
      <c r="B2326" s="58"/>
      <c r="C2326" s="58"/>
      <c r="D2326" s="58"/>
      <c r="E2326" s="58"/>
      <c r="F2326" s="58"/>
      <c r="G2326" s="55"/>
      <c r="H2326" s="55"/>
    </row>
    <row r="2327" spans="2:8" s="56" customFormat="1" ht="15.75" x14ac:dyDescent="0.25">
      <c r="B2327" s="58"/>
      <c r="C2327" s="58"/>
      <c r="D2327" s="58"/>
      <c r="E2327" s="58"/>
      <c r="F2327" s="58"/>
      <c r="G2327" s="55"/>
      <c r="H2327" s="55"/>
    </row>
    <row r="2328" spans="2:8" s="56" customFormat="1" ht="15.75" x14ac:dyDescent="0.25">
      <c r="B2328" s="58"/>
      <c r="C2328" s="58"/>
      <c r="D2328" s="58"/>
      <c r="E2328" s="58"/>
      <c r="F2328" s="58"/>
      <c r="G2328" s="55"/>
      <c r="H2328" s="55"/>
    </row>
    <row r="2329" spans="2:8" s="56" customFormat="1" ht="15.75" x14ac:dyDescent="0.25">
      <c r="B2329" s="58"/>
      <c r="C2329" s="58"/>
      <c r="D2329" s="58"/>
      <c r="E2329" s="58"/>
      <c r="F2329" s="58"/>
      <c r="G2329" s="55"/>
      <c r="H2329" s="55"/>
    </row>
    <row r="2330" spans="2:8" s="56" customFormat="1" ht="15.75" x14ac:dyDescent="0.25">
      <c r="B2330" s="58"/>
      <c r="C2330" s="58"/>
      <c r="D2330" s="58"/>
      <c r="E2330" s="58"/>
      <c r="F2330" s="58"/>
      <c r="G2330" s="55"/>
      <c r="H2330" s="55"/>
    </row>
    <row r="2331" spans="2:8" s="56" customFormat="1" ht="15.75" x14ac:dyDescent="0.25">
      <c r="B2331" s="58"/>
      <c r="C2331" s="58"/>
      <c r="D2331" s="58"/>
      <c r="E2331" s="58"/>
      <c r="F2331" s="58"/>
      <c r="G2331" s="55"/>
      <c r="H2331" s="55"/>
    </row>
    <row r="2332" spans="2:8" s="56" customFormat="1" ht="15.75" x14ac:dyDescent="0.25">
      <c r="B2332" s="58"/>
      <c r="C2332" s="58"/>
      <c r="D2332" s="58"/>
      <c r="E2332" s="58"/>
      <c r="F2332" s="58"/>
      <c r="G2332" s="55"/>
      <c r="H2332" s="55"/>
    </row>
    <row r="2333" spans="2:8" s="56" customFormat="1" ht="15.75" x14ac:dyDescent="0.25">
      <c r="B2333" s="58"/>
      <c r="C2333" s="58"/>
      <c r="D2333" s="58"/>
      <c r="E2333" s="58"/>
      <c r="F2333" s="58"/>
      <c r="G2333" s="55"/>
      <c r="H2333" s="55"/>
    </row>
    <row r="2334" spans="2:8" s="56" customFormat="1" ht="15.75" x14ac:dyDescent="0.25">
      <c r="B2334" s="58"/>
      <c r="C2334" s="58"/>
      <c r="D2334" s="58"/>
      <c r="E2334" s="58"/>
      <c r="F2334" s="58"/>
      <c r="G2334" s="55"/>
      <c r="H2334" s="55"/>
    </row>
    <row r="2335" spans="2:8" s="56" customFormat="1" ht="15.75" x14ac:dyDescent="0.25">
      <c r="B2335" s="58"/>
      <c r="C2335" s="58"/>
      <c r="D2335" s="58"/>
      <c r="E2335" s="58"/>
      <c r="F2335" s="58"/>
      <c r="G2335" s="55"/>
      <c r="H2335" s="55"/>
    </row>
    <row r="2336" spans="2:8" s="56" customFormat="1" ht="15.75" x14ac:dyDescent="0.25">
      <c r="B2336" s="58"/>
      <c r="C2336" s="58"/>
      <c r="D2336" s="58"/>
      <c r="E2336" s="58"/>
      <c r="F2336" s="58"/>
      <c r="G2336" s="55"/>
      <c r="H2336" s="55"/>
    </row>
    <row r="2337" spans="2:8" s="56" customFormat="1" ht="15.75" x14ac:dyDescent="0.25">
      <c r="B2337" s="58"/>
      <c r="C2337" s="58"/>
      <c r="D2337" s="58"/>
      <c r="E2337" s="58"/>
      <c r="F2337" s="58"/>
      <c r="G2337" s="55"/>
      <c r="H2337" s="55"/>
    </row>
    <row r="2338" spans="2:8" s="56" customFormat="1" ht="15.75" x14ac:dyDescent="0.25">
      <c r="B2338" s="58"/>
      <c r="C2338" s="58"/>
      <c r="D2338" s="58"/>
      <c r="E2338" s="58"/>
      <c r="F2338" s="58"/>
      <c r="G2338" s="55"/>
      <c r="H2338" s="55"/>
    </row>
    <row r="2339" spans="2:8" s="56" customFormat="1" ht="15.75" x14ac:dyDescent="0.25">
      <c r="B2339" s="58"/>
      <c r="C2339" s="58"/>
      <c r="D2339" s="58"/>
      <c r="E2339" s="58"/>
      <c r="F2339" s="58"/>
      <c r="G2339" s="55"/>
      <c r="H2339" s="55"/>
    </row>
    <row r="2340" spans="2:8" s="56" customFormat="1" ht="15.75" x14ac:dyDescent="0.25">
      <c r="B2340" s="58"/>
      <c r="C2340" s="58"/>
      <c r="D2340" s="58"/>
      <c r="E2340" s="58"/>
      <c r="F2340" s="58"/>
      <c r="G2340" s="55"/>
      <c r="H2340" s="55"/>
    </row>
    <row r="2341" spans="2:8" s="56" customFormat="1" ht="15.75" x14ac:dyDescent="0.25">
      <c r="B2341" s="58"/>
      <c r="C2341" s="58"/>
      <c r="D2341" s="58"/>
      <c r="E2341" s="58"/>
      <c r="F2341" s="58"/>
      <c r="G2341" s="55"/>
      <c r="H2341" s="55"/>
    </row>
    <row r="2342" spans="2:8" s="56" customFormat="1" ht="15.75" x14ac:dyDescent="0.25">
      <c r="B2342" s="58"/>
      <c r="C2342" s="58"/>
      <c r="D2342" s="58"/>
      <c r="E2342" s="58"/>
      <c r="F2342" s="58"/>
      <c r="G2342" s="55"/>
      <c r="H2342" s="55"/>
    </row>
    <row r="2343" spans="2:8" s="56" customFormat="1" ht="15.75" x14ac:dyDescent="0.25">
      <c r="B2343" s="58"/>
      <c r="C2343" s="58"/>
      <c r="D2343" s="58"/>
      <c r="E2343" s="58"/>
      <c r="F2343" s="58"/>
      <c r="G2343" s="55"/>
      <c r="H2343" s="55"/>
    </row>
    <row r="2344" spans="2:8" s="56" customFormat="1" ht="15.75" x14ac:dyDescent="0.25">
      <c r="B2344" s="58"/>
      <c r="C2344" s="58"/>
      <c r="D2344" s="58"/>
      <c r="E2344" s="58"/>
      <c r="F2344" s="58"/>
      <c r="G2344" s="55"/>
      <c r="H2344" s="55"/>
    </row>
    <row r="2345" spans="2:8" s="56" customFormat="1" ht="15.75" x14ac:dyDescent="0.25">
      <c r="B2345" s="58"/>
      <c r="C2345" s="58"/>
      <c r="D2345" s="58"/>
      <c r="E2345" s="58"/>
      <c r="F2345" s="58"/>
      <c r="G2345" s="55"/>
      <c r="H2345" s="55"/>
    </row>
    <row r="2346" spans="2:8" s="56" customFormat="1" ht="15.75" x14ac:dyDescent="0.25">
      <c r="B2346" s="58"/>
      <c r="C2346" s="58"/>
      <c r="D2346" s="58"/>
      <c r="E2346" s="58"/>
      <c r="F2346" s="58"/>
      <c r="G2346" s="55"/>
      <c r="H2346" s="55"/>
    </row>
    <row r="2347" spans="2:8" s="56" customFormat="1" ht="15.75" x14ac:dyDescent="0.25">
      <c r="B2347" s="58"/>
      <c r="C2347" s="58"/>
      <c r="D2347" s="58"/>
      <c r="E2347" s="58"/>
      <c r="F2347" s="58"/>
      <c r="G2347" s="55"/>
      <c r="H2347" s="55"/>
    </row>
    <row r="2348" spans="2:8" s="56" customFormat="1" ht="15.75" x14ac:dyDescent="0.25">
      <c r="B2348" s="58"/>
      <c r="C2348" s="58"/>
      <c r="D2348" s="58"/>
      <c r="E2348" s="58"/>
      <c r="F2348" s="58"/>
      <c r="G2348" s="55"/>
      <c r="H2348" s="55"/>
    </row>
    <row r="2349" spans="2:8" s="56" customFormat="1" ht="15.75" x14ac:dyDescent="0.25">
      <c r="B2349" s="58"/>
      <c r="C2349" s="58"/>
      <c r="D2349" s="58"/>
      <c r="E2349" s="58"/>
      <c r="F2349" s="58"/>
      <c r="G2349" s="55"/>
      <c r="H2349" s="55"/>
    </row>
    <row r="2350" spans="2:8" s="56" customFormat="1" ht="15.75" x14ac:dyDescent="0.25">
      <c r="B2350" s="58"/>
      <c r="C2350" s="58"/>
      <c r="D2350" s="58"/>
      <c r="E2350" s="58"/>
      <c r="F2350" s="58"/>
      <c r="G2350" s="55"/>
      <c r="H2350" s="55"/>
    </row>
    <row r="2351" spans="2:8" s="56" customFormat="1" ht="15.75" x14ac:dyDescent="0.25">
      <c r="B2351" s="58"/>
      <c r="C2351" s="58"/>
      <c r="D2351" s="58"/>
      <c r="E2351" s="58"/>
      <c r="F2351" s="58"/>
      <c r="G2351" s="55"/>
      <c r="H2351" s="55"/>
    </row>
    <row r="2352" spans="2:8" s="56" customFormat="1" ht="15.75" x14ac:dyDescent="0.25">
      <c r="B2352" s="58"/>
      <c r="C2352" s="58"/>
      <c r="D2352" s="58"/>
      <c r="E2352" s="58"/>
      <c r="F2352" s="58"/>
      <c r="G2352" s="55"/>
      <c r="H2352" s="55"/>
    </row>
    <row r="2353" spans="2:8" s="56" customFormat="1" ht="15.75" x14ac:dyDescent="0.25">
      <c r="B2353" s="58"/>
      <c r="C2353" s="58"/>
      <c r="D2353" s="58"/>
      <c r="E2353" s="58"/>
      <c r="F2353" s="58"/>
      <c r="G2353" s="55"/>
      <c r="H2353" s="55"/>
    </row>
    <row r="2354" spans="2:8" s="56" customFormat="1" ht="15.75" x14ac:dyDescent="0.25">
      <c r="B2354" s="58"/>
      <c r="C2354" s="58"/>
      <c r="D2354" s="58"/>
      <c r="E2354" s="58"/>
      <c r="F2354" s="58"/>
      <c r="G2354" s="55"/>
      <c r="H2354" s="55"/>
    </row>
    <row r="2355" spans="2:8" s="56" customFormat="1" ht="15.75" x14ac:dyDescent="0.25">
      <c r="B2355" s="58"/>
      <c r="C2355" s="58"/>
      <c r="D2355" s="58"/>
      <c r="E2355" s="58"/>
      <c r="F2355" s="58"/>
      <c r="G2355" s="55"/>
      <c r="H2355" s="55"/>
    </row>
    <row r="2356" spans="2:8" s="56" customFormat="1" ht="15.75" x14ac:dyDescent="0.25">
      <c r="B2356" s="58"/>
      <c r="C2356" s="58"/>
      <c r="D2356" s="58"/>
      <c r="E2356" s="58"/>
      <c r="F2356" s="58"/>
      <c r="G2356" s="55"/>
      <c r="H2356" s="55"/>
    </row>
    <row r="2357" spans="2:8" s="56" customFormat="1" ht="15.75" x14ac:dyDescent="0.25">
      <c r="B2357" s="58"/>
      <c r="C2357" s="58"/>
      <c r="D2357" s="58"/>
      <c r="E2357" s="58"/>
      <c r="F2357" s="58"/>
      <c r="G2357" s="55"/>
      <c r="H2357" s="55"/>
    </row>
    <row r="2358" spans="2:8" s="56" customFormat="1" ht="15.75" x14ac:dyDescent="0.25">
      <c r="B2358" s="58"/>
      <c r="C2358" s="58"/>
      <c r="D2358" s="58"/>
      <c r="E2358" s="58"/>
      <c r="F2358" s="58"/>
      <c r="G2358" s="55"/>
      <c r="H2358" s="55"/>
    </row>
    <row r="2359" spans="2:8" s="56" customFormat="1" ht="15.75" x14ac:dyDescent="0.25">
      <c r="B2359" s="58"/>
      <c r="C2359" s="58"/>
      <c r="D2359" s="58"/>
      <c r="E2359" s="58"/>
      <c r="F2359" s="58"/>
      <c r="G2359" s="55"/>
      <c r="H2359" s="55"/>
    </row>
    <row r="2360" spans="2:8" s="56" customFormat="1" ht="15.75" x14ac:dyDescent="0.25">
      <c r="B2360" s="58"/>
      <c r="C2360" s="58"/>
      <c r="D2360" s="58"/>
      <c r="E2360" s="58"/>
      <c r="F2360" s="58"/>
      <c r="G2360" s="55"/>
      <c r="H2360" s="55"/>
    </row>
    <row r="2361" spans="2:8" s="56" customFormat="1" ht="15.75" x14ac:dyDescent="0.25">
      <c r="B2361" s="58"/>
      <c r="C2361" s="58"/>
      <c r="D2361" s="58"/>
      <c r="E2361" s="58"/>
      <c r="F2361" s="58"/>
      <c r="G2361" s="55"/>
      <c r="H2361" s="55"/>
    </row>
    <row r="2362" spans="2:8" s="56" customFormat="1" ht="15.75" x14ac:dyDescent="0.25">
      <c r="B2362" s="58"/>
      <c r="C2362" s="58"/>
      <c r="D2362" s="58"/>
      <c r="E2362" s="58"/>
      <c r="F2362" s="58"/>
      <c r="G2362" s="55"/>
      <c r="H2362" s="55"/>
    </row>
    <row r="2363" spans="2:8" s="56" customFormat="1" ht="15.75" x14ac:dyDescent="0.25">
      <c r="B2363" s="58"/>
      <c r="C2363" s="58"/>
      <c r="D2363" s="58"/>
      <c r="E2363" s="58"/>
      <c r="F2363" s="58"/>
      <c r="G2363" s="55"/>
      <c r="H2363" s="55"/>
    </row>
    <row r="2364" spans="2:8" s="56" customFormat="1" ht="15.75" x14ac:dyDescent="0.25">
      <c r="B2364" s="58"/>
      <c r="C2364" s="58"/>
      <c r="D2364" s="58"/>
      <c r="E2364" s="58"/>
      <c r="F2364" s="58"/>
      <c r="G2364" s="55"/>
      <c r="H2364" s="55"/>
    </row>
    <row r="2365" spans="2:8" s="56" customFormat="1" ht="15.75" x14ac:dyDescent="0.25">
      <c r="B2365" s="58"/>
      <c r="C2365" s="58"/>
      <c r="D2365" s="58"/>
      <c r="E2365" s="58"/>
      <c r="F2365" s="58"/>
      <c r="G2365" s="55"/>
      <c r="H2365" s="55"/>
    </row>
    <row r="2366" spans="2:8" s="56" customFormat="1" ht="15.75" x14ac:dyDescent="0.25">
      <c r="B2366" s="58"/>
      <c r="C2366" s="58"/>
      <c r="D2366" s="58"/>
      <c r="E2366" s="58"/>
      <c r="F2366" s="58"/>
      <c r="G2366" s="55"/>
      <c r="H2366" s="55"/>
    </row>
    <row r="2367" spans="2:8" s="56" customFormat="1" ht="15.75" x14ac:dyDescent="0.25">
      <c r="B2367" s="58"/>
      <c r="C2367" s="58"/>
      <c r="D2367" s="58"/>
      <c r="E2367" s="58"/>
      <c r="F2367" s="58"/>
      <c r="G2367" s="55"/>
      <c r="H2367" s="55"/>
    </row>
    <row r="2368" spans="2:8" s="56" customFormat="1" ht="15.75" x14ac:dyDescent="0.25">
      <c r="B2368" s="58"/>
      <c r="C2368" s="58"/>
      <c r="D2368" s="58"/>
      <c r="E2368" s="58"/>
      <c r="F2368" s="58"/>
      <c r="G2368" s="55"/>
      <c r="H2368" s="55"/>
    </row>
    <row r="2369" spans="2:8" s="56" customFormat="1" ht="15.75" x14ac:dyDescent="0.25">
      <c r="B2369" s="58"/>
      <c r="C2369" s="58"/>
      <c r="D2369" s="58"/>
      <c r="E2369" s="58"/>
      <c r="F2369" s="58"/>
      <c r="G2369" s="55"/>
      <c r="H2369" s="55"/>
    </row>
    <row r="2370" spans="2:8" s="56" customFormat="1" ht="15.75" x14ac:dyDescent="0.25">
      <c r="B2370" s="58"/>
      <c r="C2370" s="58"/>
      <c r="D2370" s="58"/>
      <c r="E2370" s="58"/>
      <c r="F2370" s="58"/>
      <c r="G2370" s="55"/>
      <c r="H2370" s="55"/>
    </row>
    <row r="2371" spans="2:8" s="56" customFormat="1" ht="15.75" x14ac:dyDescent="0.25">
      <c r="B2371" s="58"/>
      <c r="C2371" s="58"/>
      <c r="D2371" s="58"/>
      <c r="E2371" s="58"/>
      <c r="F2371" s="58"/>
      <c r="G2371" s="55"/>
      <c r="H2371" s="55"/>
    </row>
    <row r="2372" spans="2:8" s="56" customFormat="1" ht="15.75" x14ac:dyDescent="0.25">
      <c r="B2372" s="58"/>
      <c r="C2372" s="58"/>
      <c r="D2372" s="58"/>
      <c r="E2372" s="58"/>
      <c r="F2372" s="58"/>
      <c r="G2372" s="55"/>
      <c r="H2372" s="55"/>
    </row>
    <row r="2373" spans="2:8" s="56" customFormat="1" ht="15.75" x14ac:dyDescent="0.25">
      <c r="B2373" s="58"/>
      <c r="C2373" s="58"/>
      <c r="D2373" s="58"/>
      <c r="E2373" s="58"/>
      <c r="F2373" s="58"/>
      <c r="G2373" s="55"/>
      <c r="H2373" s="55"/>
    </row>
    <row r="2374" spans="2:8" s="56" customFormat="1" ht="15.75" x14ac:dyDescent="0.25">
      <c r="B2374" s="58"/>
      <c r="C2374" s="58"/>
      <c r="D2374" s="58"/>
      <c r="E2374" s="58"/>
      <c r="F2374" s="58"/>
      <c r="G2374" s="55"/>
      <c r="H2374" s="55"/>
    </row>
    <row r="2375" spans="2:8" s="56" customFormat="1" ht="15.75" x14ac:dyDescent="0.25">
      <c r="B2375" s="58"/>
      <c r="C2375" s="58"/>
      <c r="D2375" s="58"/>
      <c r="E2375" s="58"/>
      <c r="F2375" s="58"/>
      <c r="G2375" s="55"/>
      <c r="H2375" s="55"/>
    </row>
    <row r="2376" spans="2:8" s="56" customFormat="1" ht="15.75" x14ac:dyDescent="0.25">
      <c r="B2376" s="58"/>
      <c r="C2376" s="58"/>
      <c r="D2376" s="58"/>
      <c r="E2376" s="58"/>
      <c r="F2376" s="58"/>
      <c r="G2376" s="55"/>
      <c r="H2376" s="55"/>
    </row>
    <row r="2377" spans="2:8" s="56" customFormat="1" ht="15.75" x14ac:dyDescent="0.25">
      <c r="B2377" s="58"/>
      <c r="C2377" s="58"/>
      <c r="D2377" s="58"/>
      <c r="E2377" s="58"/>
      <c r="F2377" s="58"/>
      <c r="G2377" s="55"/>
      <c r="H2377" s="55"/>
    </row>
    <row r="2378" spans="2:8" s="56" customFormat="1" ht="15.75" x14ac:dyDescent="0.25">
      <c r="B2378" s="58"/>
      <c r="C2378" s="58"/>
      <c r="D2378" s="58"/>
      <c r="E2378" s="58"/>
      <c r="F2378" s="58"/>
      <c r="G2378" s="55"/>
      <c r="H2378" s="55"/>
    </row>
    <row r="2379" spans="2:8" s="56" customFormat="1" ht="15.75" x14ac:dyDescent="0.25">
      <c r="B2379" s="58"/>
      <c r="C2379" s="58"/>
      <c r="D2379" s="58"/>
      <c r="E2379" s="58"/>
      <c r="F2379" s="58"/>
      <c r="G2379" s="55"/>
      <c r="H2379" s="55"/>
    </row>
    <row r="2380" spans="2:8" s="56" customFormat="1" ht="15.75" x14ac:dyDescent="0.25">
      <c r="B2380" s="58"/>
      <c r="C2380" s="58"/>
      <c r="D2380" s="58"/>
      <c r="E2380" s="58"/>
      <c r="F2380" s="58"/>
      <c r="G2380" s="55"/>
      <c r="H2380" s="55"/>
    </row>
    <row r="2381" spans="2:8" s="56" customFormat="1" ht="15.75" x14ac:dyDescent="0.25">
      <c r="B2381" s="58"/>
      <c r="C2381" s="58"/>
      <c r="D2381" s="58"/>
      <c r="E2381" s="58"/>
      <c r="F2381" s="58"/>
      <c r="G2381" s="55"/>
      <c r="H2381" s="55"/>
    </row>
    <row r="2382" spans="2:8" s="56" customFormat="1" ht="15.75" x14ac:dyDescent="0.25">
      <c r="B2382" s="58"/>
      <c r="C2382" s="58"/>
      <c r="D2382" s="58"/>
      <c r="E2382" s="58"/>
      <c r="F2382" s="58"/>
      <c r="G2382" s="55"/>
      <c r="H2382" s="55"/>
    </row>
    <row r="2383" spans="2:8" s="56" customFormat="1" ht="15.75" x14ac:dyDescent="0.25">
      <c r="B2383" s="58"/>
      <c r="C2383" s="58"/>
      <c r="D2383" s="58"/>
      <c r="E2383" s="58"/>
      <c r="F2383" s="58"/>
      <c r="G2383" s="55"/>
      <c r="H2383" s="55"/>
    </row>
    <row r="2384" spans="2:8" s="56" customFormat="1" ht="15.75" x14ac:dyDescent="0.25">
      <c r="B2384" s="58"/>
      <c r="C2384" s="58"/>
      <c r="D2384" s="58"/>
      <c r="E2384" s="58"/>
      <c r="F2384" s="58"/>
      <c r="G2384" s="55"/>
      <c r="H2384" s="55"/>
    </row>
    <row r="2385" spans="2:8" s="56" customFormat="1" ht="15.75" x14ac:dyDescent="0.25">
      <c r="B2385" s="58"/>
      <c r="C2385" s="58"/>
      <c r="D2385" s="58"/>
      <c r="E2385" s="58"/>
      <c r="F2385" s="58"/>
      <c r="G2385" s="55"/>
      <c r="H2385" s="55"/>
    </row>
    <row r="2386" spans="2:8" s="56" customFormat="1" ht="15.75" x14ac:dyDescent="0.25">
      <c r="B2386" s="58"/>
      <c r="C2386" s="58"/>
      <c r="D2386" s="58"/>
      <c r="E2386" s="58"/>
      <c r="F2386" s="58"/>
      <c r="G2386" s="55"/>
      <c r="H2386" s="55"/>
    </row>
    <row r="2387" spans="2:8" s="56" customFormat="1" ht="15.75" x14ac:dyDescent="0.25">
      <c r="B2387" s="58"/>
      <c r="C2387" s="58"/>
      <c r="D2387" s="58"/>
      <c r="E2387" s="58"/>
      <c r="F2387" s="58"/>
      <c r="G2387" s="55"/>
      <c r="H2387" s="55"/>
    </row>
    <row r="2388" spans="2:8" s="56" customFormat="1" ht="15.75" x14ac:dyDescent="0.25">
      <c r="B2388" s="58"/>
      <c r="C2388" s="58"/>
      <c r="D2388" s="58"/>
      <c r="E2388" s="58"/>
      <c r="F2388" s="58"/>
      <c r="G2388" s="55"/>
      <c r="H2388" s="55"/>
    </row>
    <row r="2389" spans="2:8" s="56" customFormat="1" ht="15.75" x14ac:dyDescent="0.25">
      <c r="B2389" s="58"/>
      <c r="C2389" s="58"/>
      <c r="D2389" s="58"/>
      <c r="E2389" s="58"/>
      <c r="F2389" s="58"/>
      <c r="G2389" s="55"/>
      <c r="H2389" s="55"/>
    </row>
    <row r="2390" spans="2:8" s="56" customFormat="1" ht="15.75" x14ac:dyDescent="0.25">
      <c r="B2390" s="58"/>
      <c r="C2390" s="58"/>
      <c r="D2390" s="58"/>
      <c r="E2390" s="58"/>
      <c r="F2390" s="58"/>
      <c r="G2390" s="55"/>
      <c r="H2390" s="55"/>
    </row>
    <row r="2391" spans="2:8" s="56" customFormat="1" ht="15.75" x14ac:dyDescent="0.25">
      <c r="B2391" s="58"/>
      <c r="C2391" s="58"/>
      <c r="D2391" s="58"/>
      <c r="E2391" s="58"/>
      <c r="F2391" s="58"/>
      <c r="G2391" s="55"/>
      <c r="H2391" s="55"/>
    </row>
    <row r="2392" spans="2:8" s="56" customFormat="1" ht="15.75" x14ac:dyDescent="0.25">
      <c r="B2392" s="58"/>
      <c r="C2392" s="58"/>
      <c r="D2392" s="58"/>
      <c r="E2392" s="58"/>
      <c r="F2392" s="58"/>
      <c r="G2392" s="55"/>
      <c r="H2392" s="55"/>
    </row>
    <row r="2393" spans="2:8" s="56" customFormat="1" ht="15.75" x14ac:dyDescent="0.25">
      <c r="B2393" s="58"/>
      <c r="C2393" s="58"/>
      <c r="D2393" s="58"/>
      <c r="E2393" s="58"/>
      <c r="F2393" s="58"/>
      <c r="G2393" s="55"/>
      <c r="H2393" s="55"/>
    </row>
    <row r="2394" spans="2:8" s="56" customFormat="1" ht="15.75" x14ac:dyDescent="0.25">
      <c r="B2394" s="58"/>
      <c r="C2394" s="58"/>
      <c r="D2394" s="58"/>
      <c r="E2394" s="58"/>
      <c r="F2394" s="58"/>
      <c r="G2394" s="55"/>
      <c r="H2394" s="55"/>
    </row>
    <row r="2395" spans="2:8" s="56" customFormat="1" ht="15.75" x14ac:dyDescent="0.25">
      <c r="B2395" s="58"/>
      <c r="C2395" s="58"/>
      <c r="D2395" s="58"/>
      <c r="E2395" s="58"/>
      <c r="F2395" s="58"/>
      <c r="G2395" s="55"/>
      <c r="H2395" s="55"/>
    </row>
    <row r="2396" spans="2:8" s="56" customFormat="1" ht="15.75" x14ac:dyDescent="0.25">
      <c r="B2396" s="58"/>
      <c r="C2396" s="58"/>
      <c r="D2396" s="58"/>
      <c r="E2396" s="58"/>
      <c r="F2396" s="58"/>
      <c r="G2396" s="55"/>
      <c r="H2396" s="55"/>
    </row>
    <row r="2397" spans="2:8" s="56" customFormat="1" ht="15.75" x14ac:dyDescent="0.25">
      <c r="B2397" s="58"/>
      <c r="C2397" s="58"/>
      <c r="D2397" s="58"/>
      <c r="E2397" s="58"/>
      <c r="F2397" s="58"/>
      <c r="G2397" s="55"/>
      <c r="H2397" s="55"/>
    </row>
    <row r="2398" spans="2:8" s="56" customFormat="1" ht="15.75" x14ac:dyDescent="0.25">
      <c r="B2398" s="58"/>
      <c r="C2398" s="58"/>
      <c r="D2398" s="58"/>
      <c r="E2398" s="58"/>
      <c r="F2398" s="58"/>
      <c r="G2398" s="55"/>
      <c r="H2398" s="55"/>
    </row>
    <row r="2399" spans="2:8" s="56" customFormat="1" ht="15.75" x14ac:dyDescent="0.25">
      <c r="B2399" s="58"/>
      <c r="C2399" s="58"/>
      <c r="D2399" s="58"/>
      <c r="E2399" s="58"/>
      <c r="F2399" s="58"/>
      <c r="G2399" s="55"/>
      <c r="H2399" s="55"/>
    </row>
    <row r="2400" spans="2:8" s="56" customFormat="1" ht="15.75" x14ac:dyDescent="0.25">
      <c r="B2400" s="58"/>
      <c r="C2400" s="58"/>
      <c r="D2400" s="58"/>
      <c r="E2400" s="58"/>
      <c r="F2400" s="58"/>
      <c r="G2400" s="55"/>
      <c r="H2400" s="55"/>
    </row>
    <row r="2401" spans="2:8" s="56" customFormat="1" ht="15.75" x14ac:dyDescent="0.25">
      <c r="B2401" s="58"/>
      <c r="C2401" s="58"/>
      <c r="D2401" s="58"/>
      <c r="E2401" s="58"/>
      <c r="F2401" s="58"/>
      <c r="G2401" s="55"/>
      <c r="H2401" s="55"/>
    </row>
    <row r="2402" spans="2:8" s="56" customFormat="1" ht="15.75" x14ac:dyDescent="0.25">
      <c r="B2402" s="58"/>
      <c r="C2402" s="58"/>
      <c r="D2402" s="58"/>
      <c r="E2402" s="58"/>
      <c r="F2402" s="58"/>
      <c r="G2402" s="55"/>
      <c r="H2402" s="55"/>
    </row>
    <row r="2403" spans="2:8" s="56" customFormat="1" ht="15.75" x14ac:dyDescent="0.25">
      <c r="B2403" s="58"/>
      <c r="C2403" s="58"/>
      <c r="D2403" s="58"/>
      <c r="E2403" s="58"/>
      <c r="F2403" s="58"/>
      <c r="G2403" s="55"/>
      <c r="H2403" s="55"/>
    </row>
    <row r="2404" spans="2:8" s="56" customFormat="1" ht="15.75" x14ac:dyDescent="0.25">
      <c r="B2404" s="58"/>
      <c r="C2404" s="58"/>
      <c r="D2404" s="58"/>
      <c r="E2404" s="58"/>
      <c r="F2404" s="58"/>
      <c r="G2404" s="55"/>
      <c r="H2404" s="55"/>
    </row>
    <row r="2405" spans="2:8" s="56" customFormat="1" ht="15.75" x14ac:dyDescent="0.25">
      <c r="B2405" s="58"/>
      <c r="C2405" s="58"/>
      <c r="D2405" s="58"/>
      <c r="E2405" s="58"/>
      <c r="F2405" s="58"/>
      <c r="G2405" s="55"/>
      <c r="H2405" s="55"/>
    </row>
    <row r="2406" spans="2:8" s="56" customFormat="1" ht="15.75" x14ac:dyDescent="0.25">
      <c r="B2406" s="58"/>
      <c r="C2406" s="58"/>
      <c r="D2406" s="58"/>
      <c r="E2406" s="58"/>
      <c r="F2406" s="58"/>
      <c r="G2406" s="55"/>
      <c r="H2406" s="55"/>
    </row>
    <row r="2407" spans="2:8" s="56" customFormat="1" ht="15.75" x14ac:dyDescent="0.25">
      <c r="B2407" s="58"/>
      <c r="C2407" s="58"/>
      <c r="D2407" s="58"/>
      <c r="E2407" s="58"/>
      <c r="F2407" s="58"/>
      <c r="G2407" s="55"/>
      <c r="H2407" s="55"/>
    </row>
    <row r="2408" spans="2:8" s="56" customFormat="1" ht="15.75" x14ac:dyDescent="0.25">
      <c r="B2408" s="58"/>
      <c r="C2408" s="58"/>
      <c r="D2408" s="58"/>
      <c r="E2408" s="58"/>
      <c r="F2408" s="58"/>
      <c r="G2408" s="55"/>
      <c r="H2408" s="55"/>
    </row>
    <row r="2409" spans="2:8" s="56" customFormat="1" ht="15.75" x14ac:dyDescent="0.25">
      <c r="B2409" s="58"/>
      <c r="C2409" s="58"/>
      <c r="D2409" s="58"/>
      <c r="E2409" s="58"/>
      <c r="F2409" s="58"/>
      <c r="G2409" s="55"/>
      <c r="H2409" s="55"/>
    </row>
    <row r="2410" spans="2:8" s="56" customFormat="1" ht="15.75" x14ac:dyDescent="0.25">
      <c r="B2410" s="58"/>
      <c r="C2410" s="58"/>
      <c r="D2410" s="58"/>
      <c r="E2410" s="58"/>
      <c r="F2410" s="58"/>
      <c r="G2410" s="55"/>
      <c r="H2410" s="55"/>
    </row>
    <row r="2411" spans="2:8" s="56" customFormat="1" ht="15.75" x14ac:dyDescent="0.25">
      <c r="B2411" s="58"/>
      <c r="C2411" s="58"/>
      <c r="D2411" s="58"/>
      <c r="E2411" s="58"/>
      <c r="F2411" s="58"/>
      <c r="G2411" s="55"/>
      <c r="H2411" s="55"/>
    </row>
    <row r="2412" spans="2:8" s="56" customFormat="1" ht="15.75" x14ac:dyDescent="0.25">
      <c r="B2412" s="58"/>
      <c r="C2412" s="58"/>
      <c r="D2412" s="58"/>
      <c r="E2412" s="58"/>
      <c r="F2412" s="58"/>
      <c r="G2412" s="55"/>
      <c r="H2412" s="55"/>
    </row>
    <row r="2413" spans="2:8" s="56" customFormat="1" ht="15.75" x14ac:dyDescent="0.25">
      <c r="B2413" s="58"/>
      <c r="C2413" s="58"/>
      <c r="D2413" s="58"/>
      <c r="E2413" s="58"/>
      <c r="F2413" s="58"/>
      <c r="G2413" s="55"/>
      <c r="H2413" s="55"/>
    </row>
    <row r="2414" spans="2:8" s="56" customFormat="1" ht="15.75" x14ac:dyDescent="0.25">
      <c r="B2414" s="58"/>
      <c r="C2414" s="58"/>
      <c r="D2414" s="58"/>
      <c r="E2414" s="58"/>
      <c r="F2414" s="58"/>
      <c r="G2414" s="55"/>
      <c r="H2414" s="55"/>
    </row>
    <row r="2415" spans="2:8" s="56" customFormat="1" ht="15.75" x14ac:dyDescent="0.25">
      <c r="B2415" s="58"/>
      <c r="C2415" s="58"/>
      <c r="D2415" s="58"/>
      <c r="E2415" s="58"/>
      <c r="F2415" s="58"/>
      <c r="G2415" s="55"/>
      <c r="H2415" s="55"/>
    </row>
    <row r="2416" spans="2:8" s="56" customFormat="1" ht="15.75" x14ac:dyDescent="0.25">
      <c r="B2416" s="58"/>
      <c r="C2416" s="58"/>
      <c r="D2416" s="58"/>
      <c r="E2416" s="58"/>
      <c r="F2416" s="58"/>
      <c r="G2416" s="55"/>
      <c r="H2416" s="55"/>
    </row>
    <row r="2417" spans="2:8" s="56" customFormat="1" ht="15.75" x14ac:dyDescent="0.25">
      <c r="B2417" s="58"/>
      <c r="C2417" s="58"/>
      <c r="D2417" s="58"/>
      <c r="E2417" s="58"/>
      <c r="F2417" s="58"/>
      <c r="G2417" s="55"/>
      <c r="H2417" s="55"/>
    </row>
    <row r="2418" spans="2:8" s="56" customFormat="1" ht="15.75" x14ac:dyDescent="0.25">
      <c r="B2418" s="58"/>
      <c r="C2418" s="58"/>
      <c r="D2418" s="58"/>
      <c r="E2418" s="58"/>
      <c r="F2418" s="58"/>
      <c r="G2418" s="55"/>
      <c r="H2418" s="55"/>
    </row>
    <row r="2419" spans="2:8" s="56" customFormat="1" ht="15.75" x14ac:dyDescent="0.25">
      <c r="B2419" s="58"/>
      <c r="C2419" s="58"/>
      <c r="D2419" s="58"/>
      <c r="E2419" s="58"/>
      <c r="F2419" s="58"/>
      <c r="G2419" s="55"/>
      <c r="H2419" s="55"/>
    </row>
    <row r="2420" spans="2:8" s="56" customFormat="1" ht="15.75" x14ac:dyDescent="0.25">
      <c r="B2420" s="58"/>
      <c r="C2420" s="58"/>
      <c r="D2420" s="58"/>
      <c r="E2420" s="58"/>
      <c r="F2420" s="58"/>
      <c r="G2420" s="55"/>
      <c r="H2420" s="55"/>
    </row>
    <row r="2421" spans="2:8" s="56" customFormat="1" ht="15.75" x14ac:dyDescent="0.25">
      <c r="B2421" s="58"/>
      <c r="C2421" s="58"/>
      <c r="D2421" s="58"/>
      <c r="E2421" s="58"/>
      <c r="F2421" s="58"/>
      <c r="G2421" s="55"/>
      <c r="H2421" s="55"/>
    </row>
    <row r="2422" spans="2:8" s="56" customFormat="1" ht="15.75" x14ac:dyDescent="0.25">
      <c r="B2422" s="58"/>
      <c r="C2422" s="58"/>
      <c r="D2422" s="58"/>
      <c r="E2422" s="58"/>
      <c r="F2422" s="58"/>
      <c r="G2422" s="55"/>
      <c r="H2422" s="55"/>
    </row>
    <row r="2423" spans="2:8" s="56" customFormat="1" ht="15.75" x14ac:dyDescent="0.25">
      <c r="B2423" s="58"/>
      <c r="C2423" s="58"/>
      <c r="D2423" s="58"/>
      <c r="E2423" s="58"/>
      <c r="F2423" s="58"/>
      <c r="G2423" s="55"/>
      <c r="H2423" s="55"/>
    </row>
    <row r="2424" spans="2:8" s="56" customFormat="1" ht="15.75" x14ac:dyDescent="0.25">
      <c r="B2424" s="58"/>
      <c r="C2424" s="58"/>
      <c r="D2424" s="58"/>
      <c r="E2424" s="58"/>
      <c r="F2424" s="58"/>
      <c r="G2424" s="55"/>
      <c r="H2424" s="55"/>
    </row>
    <row r="2425" spans="2:8" s="56" customFormat="1" ht="15.75" x14ac:dyDescent="0.25">
      <c r="B2425" s="58"/>
      <c r="C2425" s="58"/>
      <c r="D2425" s="58"/>
      <c r="E2425" s="58"/>
      <c r="F2425" s="58"/>
      <c r="G2425" s="55"/>
      <c r="H2425" s="55"/>
    </row>
    <row r="2426" spans="2:8" s="56" customFormat="1" ht="15.75" x14ac:dyDescent="0.25">
      <c r="B2426" s="58"/>
      <c r="C2426" s="58"/>
      <c r="D2426" s="58"/>
      <c r="E2426" s="58"/>
      <c r="F2426" s="58"/>
      <c r="G2426" s="55"/>
      <c r="H2426" s="55"/>
    </row>
    <row r="2427" spans="2:8" s="56" customFormat="1" ht="15.75" x14ac:dyDescent="0.25">
      <c r="B2427" s="58"/>
      <c r="C2427" s="58"/>
      <c r="D2427" s="58"/>
      <c r="E2427" s="58"/>
      <c r="F2427" s="58"/>
      <c r="G2427" s="55"/>
      <c r="H2427" s="55"/>
    </row>
    <row r="2428" spans="2:8" s="56" customFormat="1" ht="15.75" x14ac:dyDescent="0.25">
      <c r="B2428" s="58"/>
      <c r="C2428" s="58"/>
      <c r="D2428" s="58"/>
      <c r="E2428" s="58"/>
      <c r="F2428" s="58"/>
      <c r="G2428" s="55"/>
      <c r="H2428" s="55"/>
    </row>
    <row r="2429" spans="2:8" s="56" customFormat="1" ht="15.75" x14ac:dyDescent="0.25">
      <c r="B2429" s="58"/>
      <c r="C2429" s="58"/>
      <c r="D2429" s="58"/>
      <c r="E2429" s="58"/>
      <c r="F2429" s="58"/>
      <c r="G2429" s="55"/>
      <c r="H2429" s="55"/>
    </row>
    <row r="2430" spans="2:8" s="56" customFormat="1" ht="15.75" x14ac:dyDescent="0.25">
      <c r="B2430" s="58"/>
      <c r="C2430" s="58"/>
      <c r="D2430" s="58"/>
      <c r="E2430" s="58"/>
      <c r="F2430" s="58"/>
      <c r="G2430" s="55"/>
      <c r="H2430" s="55"/>
    </row>
    <row r="2431" spans="2:8" s="56" customFormat="1" ht="15.75" x14ac:dyDescent="0.25">
      <c r="B2431" s="58"/>
      <c r="C2431" s="58"/>
      <c r="D2431" s="58"/>
      <c r="E2431" s="58"/>
      <c r="F2431" s="58"/>
      <c r="G2431" s="55"/>
      <c r="H2431" s="55"/>
    </row>
    <row r="2432" spans="2:8" s="56" customFormat="1" ht="15.75" x14ac:dyDescent="0.25">
      <c r="B2432" s="58"/>
      <c r="C2432" s="58"/>
      <c r="D2432" s="58"/>
      <c r="E2432" s="58"/>
      <c r="F2432" s="58"/>
      <c r="G2432" s="55"/>
      <c r="H2432" s="55"/>
    </row>
    <row r="2433" spans="2:8" s="56" customFormat="1" ht="15.75" x14ac:dyDescent="0.25">
      <c r="B2433" s="58"/>
      <c r="C2433" s="58"/>
      <c r="D2433" s="58"/>
      <c r="E2433" s="58"/>
      <c r="F2433" s="58"/>
      <c r="G2433" s="55"/>
      <c r="H2433" s="55"/>
    </row>
    <row r="2434" spans="2:8" s="56" customFormat="1" ht="15.75" x14ac:dyDescent="0.25">
      <c r="B2434" s="58"/>
      <c r="C2434" s="58"/>
      <c r="D2434" s="58"/>
      <c r="E2434" s="58"/>
      <c r="F2434" s="58"/>
      <c r="G2434" s="55"/>
      <c r="H2434" s="55"/>
    </row>
    <row r="2435" spans="2:8" s="56" customFormat="1" ht="15.75" x14ac:dyDescent="0.25">
      <c r="B2435" s="58"/>
      <c r="C2435" s="58"/>
      <c r="D2435" s="58"/>
      <c r="E2435" s="58"/>
      <c r="F2435" s="58"/>
      <c r="G2435" s="55"/>
      <c r="H2435" s="55"/>
    </row>
    <row r="2436" spans="2:8" s="56" customFormat="1" ht="15.75" x14ac:dyDescent="0.25">
      <c r="B2436" s="58"/>
      <c r="C2436" s="58"/>
      <c r="D2436" s="58"/>
      <c r="E2436" s="58"/>
      <c r="F2436" s="58"/>
      <c r="G2436" s="55"/>
      <c r="H2436" s="55"/>
    </row>
    <row r="2437" spans="2:8" s="56" customFormat="1" ht="15.75" x14ac:dyDescent="0.25">
      <c r="B2437" s="58"/>
      <c r="C2437" s="58"/>
      <c r="D2437" s="58"/>
      <c r="E2437" s="58"/>
      <c r="F2437" s="58"/>
      <c r="G2437" s="55"/>
      <c r="H2437" s="55"/>
    </row>
    <row r="2438" spans="2:8" s="56" customFormat="1" ht="15.75" x14ac:dyDescent="0.25">
      <c r="B2438" s="58"/>
      <c r="C2438" s="58"/>
      <c r="D2438" s="58"/>
      <c r="E2438" s="58"/>
      <c r="F2438" s="58"/>
      <c r="G2438" s="55"/>
      <c r="H2438" s="55"/>
    </row>
    <row r="2439" spans="2:8" s="56" customFormat="1" ht="15.75" x14ac:dyDescent="0.25">
      <c r="B2439" s="58"/>
      <c r="C2439" s="58"/>
      <c r="D2439" s="58"/>
      <c r="E2439" s="58"/>
      <c r="F2439" s="58"/>
      <c r="G2439" s="55"/>
      <c r="H2439" s="55"/>
    </row>
    <row r="2440" spans="2:8" s="56" customFormat="1" ht="15.75" x14ac:dyDescent="0.25">
      <c r="B2440" s="58"/>
      <c r="C2440" s="58"/>
      <c r="D2440" s="58"/>
      <c r="E2440" s="58"/>
      <c r="F2440" s="58"/>
      <c r="G2440" s="55"/>
      <c r="H2440" s="55"/>
    </row>
    <row r="2441" spans="2:8" s="56" customFormat="1" ht="15.75" x14ac:dyDescent="0.25">
      <c r="B2441" s="58"/>
      <c r="C2441" s="58"/>
      <c r="D2441" s="58"/>
      <c r="E2441" s="58"/>
      <c r="F2441" s="58"/>
      <c r="G2441" s="55"/>
      <c r="H2441" s="55"/>
    </row>
    <row r="2442" spans="2:8" s="56" customFormat="1" ht="15.75" x14ac:dyDescent="0.25">
      <c r="B2442" s="58"/>
      <c r="C2442" s="58"/>
      <c r="D2442" s="58"/>
      <c r="E2442" s="58"/>
      <c r="F2442" s="58"/>
      <c r="G2442" s="55"/>
      <c r="H2442" s="55"/>
    </row>
    <row r="2443" spans="2:8" s="56" customFormat="1" ht="15.75" x14ac:dyDescent="0.25">
      <c r="B2443" s="58"/>
      <c r="C2443" s="58"/>
      <c r="D2443" s="58"/>
      <c r="E2443" s="58"/>
      <c r="F2443" s="58"/>
      <c r="G2443" s="55"/>
      <c r="H2443" s="55"/>
    </row>
    <row r="2444" spans="2:8" s="56" customFormat="1" ht="15.75" x14ac:dyDescent="0.25">
      <c r="B2444" s="58"/>
      <c r="C2444" s="58"/>
      <c r="D2444" s="58"/>
      <c r="E2444" s="58"/>
      <c r="F2444" s="58"/>
      <c r="G2444" s="55"/>
      <c r="H2444" s="55"/>
    </row>
    <row r="2445" spans="2:8" s="56" customFormat="1" ht="15.75" x14ac:dyDescent="0.25">
      <c r="B2445" s="58"/>
      <c r="C2445" s="58"/>
      <c r="D2445" s="58"/>
      <c r="E2445" s="58"/>
      <c r="F2445" s="58"/>
      <c r="G2445" s="55"/>
      <c r="H2445" s="55"/>
    </row>
    <row r="2446" spans="2:8" s="56" customFormat="1" ht="15.75" x14ac:dyDescent="0.25">
      <c r="B2446" s="58"/>
      <c r="C2446" s="58"/>
      <c r="D2446" s="58"/>
      <c r="E2446" s="58"/>
      <c r="F2446" s="58"/>
      <c r="G2446" s="55"/>
      <c r="H2446" s="55"/>
    </row>
    <row r="2447" spans="2:8" s="56" customFormat="1" ht="15.75" x14ac:dyDescent="0.25">
      <c r="B2447" s="58"/>
      <c r="C2447" s="58"/>
      <c r="D2447" s="58"/>
      <c r="E2447" s="58"/>
      <c r="F2447" s="58"/>
      <c r="G2447" s="55"/>
      <c r="H2447" s="55"/>
    </row>
    <row r="2448" spans="2:8" s="56" customFormat="1" ht="15.75" x14ac:dyDescent="0.25">
      <c r="B2448" s="58"/>
      <c r="C2448" s="58"/>
      <c r="D2448" s="58"/>
      <c r="E2448" s="58"/>
      <c r="F2448" s="58"/>
      <c r="G2448" s="55"/>
      <c r="H2448" s="55"/>
    </row>
    <row r="2449" spans="2:8" s="56" customFormat="1" ht="15.75" x14ac:dyDescent="0.25">
      <c r="B2449" s="58"/>
      <c r="C2449" s="58"/>
      <c r="D2449" s="58"/>
      <c r="E2449" s="58"/>
      <c r="F2449" s="58"/>
      <c r="G2449" s="55"/>
      <c r="H2449" s="55"/>
    </row>
    <row r="2450" spans="2:8" s="56" customFormat="1" ht="15.75" x14ac:dyDescent="0.25">
      <c r="B2450" s="58"/>
      <c r="C2450" s="58"/>
      <c r="D2450" s="58"/>
      <c r="E2450" s="58"/>
      <c r="F2450" s="58"/>
      <c r="G2450" s="55"/>
      <c r="H2450" s="55"/>
    </row>
    <row r="2451" spans="2:8" s="56" customFormat="1" ht="15.75" x14ac:dyDescent="0.25">
      <c r="B2451" s="58"/>
      <c r="C2451" s="58"/>
      <c r="D2451" s="58"/>
      <c r="E2451" s="58"/>
      <c r="F2451" s="58"/>
      <c r="G2451" s="55"/>
      <c r="H2451" s="55"/>
    </row>
    <row r="2452" spans="2:8" s="56" customFormat="1" ht="15.75" x14ac:dyDescent="0.25">
      <c r="B2452" s="58"/>
      <c r="C2452" s="58"/>
      <c r="D2452" s="58"/>
      <c r="E2452" s="58"/>
      <c r="F2452" s="58"/>
      <c r="G2452" s="55"/>
      <c r="H2452" s="55"/>
    </row>
    <row r="2453" spans="2:8" s="56" customFormat="1" ht="15.75" x14ac:dyDescent="0.25">
      <c r="B2453" s="58"/>
      <c r="C2453" s="58"/>
      <c r="D2453" s="58"/>
      <c r="E2453" s="58"/>
      <c r="F2453" s="58"/>
      <c r="G2453" s="55"/>
      <c r="H2453" s="55"/>
    </row>
    <row r="2454" spans="2:8" s="56" customFormat="1" ht="15.75" x14ac:dyDescent="0.25">
      <c r="B2454" s="58"/>
      <c r="C2454" s="58"/>
      <c r="D2454" s="58"/>
      <c r="E2454" s="58"/>
      <c r="F2454" s="58"/>
      <c r="G2454" s="55"/>
      <c r="H2454" s="55"/>
    </row>
    <row r="2455" spans="2:8" s="56" customFormat="1" ht="15.75" x14ac:dyDescent="0.25">
      <c r="B2455" s="58"/>
      <c r="C2455" s="58"/>
      <c r="D2455" s="58"/>
      <c r="E2455" s="58"/>
      <c r="F2455" s="58"/>
      <c r="G2455" s="55"/>
      <c r="H2455" s="55"/>
    </row>
    <row r="2456" spans="2:8" s="56" customFormat="1" ht="15.75" x14ac:dyDescent="0.25">
      <c r="B2456" s="58"/>
      <c r="C2456" s="58"/>
      <c r="D2456" s="58"/>
      <c r="E2456" s="58"/>
      <c r="F2456" s="58"/>
      <c r="G2456" s="55"/>
      <c r="H2456" s="55"/>
    </row>
    <row r="2457" spans="2:8" s="56" customFormat="1" ht="15.75" x14ac:dyDescent="0.25">
      <c r="B2457" s="58"/>
      <c r="C2457" s="58"/>
      <c r="D2457" s="58"/>
      <c r="E2457" s="58"/>
      <c r="F2457" s="58"/>
      <c r="G2457" s="55"/>
      <c r="H2457" s="55"/>
    </row>
    <row r="2458" spans="2:8" s="56" customFormat="1" ht="15.75" x14ac:dyDescent="0.25">
      <c r="B2458" s="58"/>
      <c r="C2458" s="58"/>
      <c r="D2458" s="58"/>
      <c r="E2458" s="58"/>
      <c r="F2458" s="58"/>
      <c r="G2458" s="55"/>
      <c r="H2458" s="55"/>
    </row>
    <row r="2459" spans="2:8" s="56" customFormat="1" ht="15.75" x14ac:dyDescent="0.25">
      <c r="B2459" s="58"/>
      <c r="C2459" s="58"/>
      <c r="D2459" s="58"/>
      <c r="E2459" s="58"/>
      <c r="F2459" s="58"/>
      <c r="G2459" s="55"/>
      <c r="H2459" s="55"/>
    </row>
    <row r="2460" spans="2:8" s="56" customFormat="1" ht="15.75" x14ac:dyDescent="0.25">
      <c r="B2460" s="58"/>
      <c r="C2460" s="58"/>
      <c r="D2460" s="58"/>
      <c r="E2460" s="58"/>
      <c r="F2460" s="58"/>
      <c r="G2460" s="55"/>
      <c r="H2460" s="55"/>
    </row>
    <row r="2461" spans="2:8" s="56" customFormat="1" ht="15.75" x14ac:dyDescent="0.25">
      <c r="B2461" s="58"/>
      <c r="C2461" s="58"/>
      <c r="D2461" s="58"/>
      <c r="E2461" s="58"/>
      <c r="F2461" s="58"/>
      <c r="G2461" s="55"/>
      <c r="H2461" s="55"/>
    </row>
    <row r="2462" spans="2:8" s="56" customFormat="1" ht="15.75" x14ac:dyDescent="0.25">
      <c r="B2462" s="58"/>
      <c r="C2462" s="58"/>
      <c r="D2462" s="58"/>
      <c r="E2462" s="58"/>
      <c r="F2462" s="58"/>
      <c r="G2462" s="55"/>
      <c r="H2462" s="55"/>
    </row>
    <row r="2463" spans="2:8" s="56" customFormat="1" ht="15.75" x14ac:dyDescent="0.25">
      <c r="B2463" s="58"/>
      <c r="C2463" s="58"/>
      <c r="D2463" s="58"/>
      <c r="E2463" s="58"/>
      <c r="F2463" s="58"/>
      <c r="G2463" s="55"/>
      <c r="H2463" s="55"/>
    </row>
    <row r="2464" spans="2:8" s="56" customFormat="1" ht="15.75" x14ac:dyDescent="0.25">
      <c r="B2464" s="58"/>
      <c r="C2464" s="58"/>
      <c r="D2464" s="58"/>
      <c r="E2464" s="58"/>
      <c r="F2464" s="58"/>
      <c r="G2464" s="55"/>
      <c r="H2464" s="55"/>
    </row>
    <row r="2465" spans="2:8" s="56" customFormat="1" ht="15.75" x14ac:dyDescent="0.25">
      <c r="B2465" s="58"/>
      <c r="C2465" s="58"/>
      <c r="D2465" s="58"/>
      <c r="E2465" s="58"/>
      <c r="F2465" s="58"/>
      <c r="G2465" s="55"/>
      <c r="H2465" s="55"/>
    </row>
    <row r="2466" spans="2:8" s="56" customFormat="1" ht="15.75" x14ac:dyDescent="0.25">
      <c r="B2466" s="58"/>
      <c r="C2466" s="58"/>
      <c r="D2466" s="58"/>
      <c r="E2466" s="58"/>
      <c r="F2466" s="58"/>
      <c r="G2466" s="55"/>
      <c r="H2466" s="55"/>
    </row>
    <row r="2467" spans="2:8" s="56" customFormat="1" ht="15.75" x14ac:dyDescent="0.25">
      <c r="B2467" s="58"/>
      <c r="C2467" s="58"/>
      <c r="D2467" s="58"/>
      <c r="E2467" s="58"/>
      <c r="F2467" s="58"/>
      <c r="G2467" s="55"/>
      <c r="H2467" s="55"/>
    </row>
    <row r="2468" spans="2:8" s="56" customFormat="1" ht="15.75" x14ac:dyDescent="0.25">
      <c r="B2468" s="58"/>
      <c r="C2468" s="58"/>
      <c r="D2468" s="58"/>
      <c r="E2468" s="58"/>
      <c r="F2468" s="58"/>
      <c r="G2468" s="55"/>
      <c r="H2468" s="55"/>
    </row>
    <row r="2469" spans="2:8" s="56" customFormat="1" ht="15.75" x14ac:dyDescent="0.25">
      <c r="B2469" s="58"/>
      <c r="C2469" s="58"/>
      <c r="D2469" s="58"/>
      <c r="E2469" s="58"/>
      <c r="F2469" s="58"/>
      <c r="G2469" s="55"/>
      <c r="H2469" s="55"/>
    </row>
    <row r="2470" spans="2:8" s="56" customFormat="1" ht="15.75" x14ac:dyDescent="0.25">
      <c r="B2470" s="58"/>
      <c r="C2470" s="58"/>
      <c r="D2470" s="58"/>
      <c r="E2470" s="58"/>
      <c r="F2470" s="58"/>
      <c r="G2470" s="55"/>
      <c r="H2470" s="55"/>
    </row>
    <row r="2471" spans="2:8" s="56" customFormat="1" ht="15.75" x14ac:dyDescent="0.25">
      <c r="B2471" s="58"/>
      <c r="C2471" s="58"/>
      <c r="D2471" s="58"/>
      <c r="E2471" s="58"/>
      <c r="F2471" s="58"/>
      <c r="G2471" s="55"/>
      <c r="H2471" s="55"/>
    </row>
    <row r="2472" spans="2:8" s="56" customFormat="1" ht="15.75" x14ac:dyDescent="0.25">
      <c r="B2472" s="58"/>
      <c r="C2472" s="58"/>
      <c r="D2472" s="58"/>
      <c r="E2472" s="58"/>
      <c r="F2472" s="58"/>
      <c r="G2472" s="55"/>
      <c r="H2472" s="55"/>
    </row>
    <row r="2473" spans="2:8" s="56" customFormat="1" ht="15.75" x14ac:dyDescent="0.25">
      <c r="B2473" s="58"/>
      <c r="C2473" s="58"/>
      <c r="D2473" s="58"/>
      <c r="E2473" s="58"/>
      <c r="F2473" s="58"/>
      <c r="G2473" s="55"/>
      <c r="H2473" s="55"/>
    </row>
    <row r="2474" spans="2:8" s="56" customFormat="1" ht="15.75" x14ac:dyDescent="0.25">
      <c r="B2474" s="58"/>
      <c r="C2474" s="58"/>
      <c r="D2474" s="58"/>
      <c r="E2474" s="58"/>
      <c r="F2474" s="58"/>
      <c r="G2474" s="55"/>
      <c r="H2474" s="55"/>
    </row>
    <row r="2475" spans="2:8" s="56" customFormat="1" ht="15.75" x14ac:dyDescent="0.25">
      <c r="B2475" s="58"/>
      <c r="C2475" s="58"/>
      <c r="D2475" s="58"/>
      <c r="E2475" s="58"/>
      <c r="F2475" s="58"/>
      <c r="G2475" s="55"/>
      <c r="H2475" s="55"/>
    </row>
    <row r="2476" spans="2:8" s="56" customFormat="1" ht="15.75" x14ac:dyDescent="0.25">
      <c r="B2476" s="58"/>
      <c r="C2476" s="58"/>
      <c r="D2476" s="58"/>
      <c r="E2476" s="58"/>
      <c r="F2476" s="58"/>
      <c r="G2476" s="55"/>
      <c r="H2476" s="55"/>
    </row>
    <row r="2477" spans="2:8" s="56" customFormat="1" ht="15.75" x14ac:dyDescent="0.25">
      <c r="B2477" s="58"/>
      <c r="C2477" s="58"/>
      <c r="D2477" s="58"/>
      <c r="E2477" s="58"/>
      <c r="F2477" s="58"/>
      <c r="G2477" s="55"/>
      <c r="H2477" s="55"/>
    </row>
    <row r="2478" spans="2:8" s="56" customFormat="1" ht="15.75" x14ac:dyDescent="0.25">
      <c r="B2478" s="58"/>
      <c r="C2478" s="58"/>
      <c r="D2478" s="58"/>
      <c r="E2478" s="58"/>
      <c r="F2478" s="58"/>
      <c r="G2478" s="55"/>
      <c r="H2478" s="55"/>
    </row>
    <row r="2479" spans="2:8" s="56" customFormat="1" ht="15.75" x14ac:dyDescent="0.25">
      <c r="B2479" s="58"/>
      <c r="C2479" s="58"/>
      <c r="D2479" s="58"/>
      <c r="E2479" s="58"/>
      <c r="F2479" s="58"/>
      <c r="G2479" s="55"/>
      <c r="H2479" s="55"/>
    </row>
    <row r="2480" spans="2:8" s="56" customFormat="1" ht="15.75" x14ac:dyDescent="0.25">
      <c r="B2480" s="58"/>
      <c r="C2480" s="58"/>
      <c r="D2480" s="58"/>
      <c r="E2480" s="58"/>
      <c r="F2480" s="58"/>
      <c r="G2480" s="55"/>
      <c r="H2480" s="55"/>
    </row>
    <row r="2481" spans="2:8" s="56" customFormat="1" ht="15.75" x14ac:dyDescent="0.25">
      <c r="B2481" s="58"/>
      <c r="C2481" s="58"/>
      <c r="D2481" s="58"/>
      <c r="E2481" s="58"/>
      <c r="F2481" s="58"/>
      <c r="G2481" s="55"/>
      <c r="H2481" s="55"/>
    </row>
    <row r="2482" spans="2:8" s="56" customFormat="1" ht="15.75" x14ac:dyDescent="0.25">
      <c r="B2482" s="58"/>
      <c r="C2482" s="58"/>
      <c r="D2482" s="58"/>
      <c r="E2482" s="58"/>
      <c r="F2482" s="58"/>
      <c r="G2482" s="55"/>
      <c r="H2482" s="55"/>
    </row>
    <row r="2483" spans="2:8" s="56" customFormat="1" ht="15.75" x14ac:dyDescent="0.25">
      <c r="B2483" s="58"/>
      <c r="C2483" s="58"/>
      <c r="D2483" s="58"/>
      <c r="E2483" s="58"/>
      <c r="F2483" s="58"/>
      <c r="G2483" s="55"/>
      <c r="H2483" s="55"/>
    </row>
    <row r="2484" spans="2:8" s="56" customFormat="1" ht="15.75" x14ac:dyDescent="0.25">
      <c r="B2484" s="58"/>
      <c r="C2484" s="58"/>
      <c r="D2484" s="58"/>
      <c r="E2484" s="58"/>
      <c r="F2484" s="58"/>
      <c r="G2484" s="55"/>
      <c r="H2484" s="55"/>
    </row>
    <row r="2485" spans="2:8" s="56" customFormat="1" ht="15.75" x14ac:dyDescent="0.25">
      <c r="B2485" s="58"/>
      <c r="C2485" s="58"/>
      <c r="D2485" s="58"/>
      <c r="E2485" s="58"/>
      <c r="F2485" s="58"/>
      <c r="G2485" s="55"/>
      <c r="H2485" s="55"/>
    </row>
    <row r="2486" spans="2:8" s="56" customFormat="1" ht="15.75" x14ac:dyDescent="0.25">
      <c r="B2486" s="58"/>
      <c r="C2486" s="58"/>
      <c r="D2486" s="58"/>
      <c r="E2486" s="58"/>
      <c r="F2486" s="58"/>
      <c r="G2486" s="55"/>
      <c r="H2486" s="55"/>
    </row>
    <row r="2487" spans="2:8" s="56" customFormat="1" ht="15.75" x14ac:dyDescent="0.25">
      <c r="B2487" s="58"/>
      <c r="C2487" s="58"/>
      <c r="D2487" s="58"/>
      <c r="E2487" s="58"/>
      <c r="F2487" s="58"/>
      <c r="G2487" s="55"/>
      <c r="H2487" s="55"/>
    </row>
    <row r="2488" spans="2:8" s="56" customFormat="1" ht="15.75" x14ac:dyDescent="0.25">
      <c r="B2488" s="58"/>
      <c r="C2488" s="58"/>
      <c r="D2488" s="58"/>
      <c r="E2488" s="58"/>
      <c r="F2488" s="58"/>
      <c r="G2488" s="55"/>
      <c r="H2488" s="55"/>
    </row>
    <row r="2489" spans="2:8" s="56" customFormat="1" ht="15.75" x14ac:dyDescent="0.25">
      <c r="B2489" s="58"/>
      <c r="C2489" s="58"/>
      <c r="D2489" s="58"/>
      <c r="E2489" s="58"/>
      <c r="F2489" s="58"/>
      <c r="G2489" s="55"/>
      <c r="H2489" s="55"/>
    </row>
    <row r="2490" spans="2:8" s="56" customFormat="1" ht="15.75" x14ac:dyDescent="0.25">
      <c r="B2490" s="58"/>
      <c r="C2490" s="58"/>
      <c r="D2490" s="58"/>
      <c r="E2490" s="58"/>
      <c r="F2490" s="58"/>
      <c r="G2490" s="55"/>
      <c r="H2490" s="55"/>
    </row>
    <row r="2491" spans="2:8" s="56" customFormat="1" ht="15.75" x14ac:dyDescent="0.25">
      <c r="B2491" s="58"/>
      <c r="C2491" s="58"/>
      <c r="D2491" s="58"/>
      <c r="E2491" s="58"/>
      <c r="F2491" s="58"/>
      <c r="G2491" s="55"/>
      <c r="H2491" s="55"/>
    </row>
    <row r="2492" spans="2:8" s="56" customFormat="1" ht="15.75" x14ac:dyDescent="0.25">
      <c r="B2492" s="58"/>
      <c r="C2492" s="58"/>
      <c r="D2492" s="58"/>
      <c r="E2492" s="58"/>
      <c r="F2492" s="58"/>
      <c r="G2492" s="55"/>
      <c r="H2492" s="55"/>
    </row>
    <row r="2493" spans="2:8" s="56" customFormat="1" ht="15.75" x14ac:dyDescent="0.25">
      <c r="B2493" s="58"/>
      <c r="C2493" s="58"/>
      <c r="D2493" s="58"/>
      <c r="E2493" s="58"/>
      <c r="F2493" s="58"/>
      <c r="G2493" s="55"/>
      <c r="H2493" s="55"/>
    </row>
    <row r="2494" spans="2:8" s="56" customFormat="1" ht="15.75" x14ac:dyDescent="0.25">
      <c r="B2494" s="58"/>
      <c r="C2494" s="58"/>
      <c r="D2494" s="58"/>
      <c r="E2494" s="58"/>
      <c r="F2494" s="58"/>
      <c r="G2494" s="55"/>
      <c r="H2494" s="55"/>
    </row>
    <row r="2495" spans="2:8" s="56" customFormat="1" ht="15.75" x14ac:dyDescent="0.25">
      <c r="B2495" s="58"/>
      <c r="C2495" s="58"/>
      <c r="D2495" s="58"/>
      <c r="E2495" s="58"/>
      <c r="F2495" s="58"/>
      <c r="G2495" s="55"/>
      <c r="H2495" s="55"/>
    </row>
    <row r="2496" spans="2:8" s="56" customFormat="1" ht="15.75" x14ac:dyDescent="0.25">
      <c r="B2496" s="58"/>
      <c r="C2496" s="58"/>
      <c r="D2496" s="58"/>
      <c r="E2496" s="58"/>
      <c r="F2496" s="58"/>
      <c r="G2496" s="55"/>
      <c r="H2496" s="55"/>
    </row>
    <row r="2497" spans="2:8" s="56" customFormat="1" ht="15.75" x14ac:dyDescent="0.25">
      <c r="B2497" s="58"/>
      <c r="C2497" s="58"/>
      <c r="D2497" s="58"/>
      <c r="E2497" s="58"/>
      <c r="F2497" s="58"/>
      <c r="G2497" s="55"/>
      <c r="H2497" s="55"/>
    </row>
    <row r="2498" spans="2:8" s="56" customFormat="1" ht="15.75" x14ac:dyDescent="0.25">
      <c r="B2498" s="58"/>
      <c r="C2498" s="58"/>
      <c r="D2498" s="58"/>
      <c r="E2498" s="58"/>
      <c r="F2498" s="58"/>
      <c r="G2498" s="55"/>
      <c r="H2498" s="55"/>
    </row>
    <row r="2499" spans="2:8" s="56" customFormat="1" ht="15.75" x14ac:dyDescent="0.25">
      <c r="B2499" s="58"/>
      <c r="C2499" s="58"/>
      <c r="D2499" s="58"/>
      <c r="E2499" s="58"/>
      <c r="F2499" s="58"/>
      <c r="G2499" s="55"/>
      <c r="H2499" s="55"/>
    </row>
    <row r="2500" spans="2:8" s="56" customFormat="1" ht="15.75" x14ac:dyDescent="0.25">
      <c r="B2500" s="58"/>
      <c r="C2500" s="58"/>
      <c r="D2500" s="58"/>
      <c r="E2500" s="58"/>
      <c r="F2500" s="58"/>
      <c r="G2500" s="55"/>
      <c r="H2500" s="55"/>
    </row>
    <row r="2501" spans="2:8" s="56" customFormat="1" ht="15.75" x14ac:dyDescent="0.25">
      <c r="B2501" s="58"/>
      <c r="C2501" s="58"/>
      <c r="D2501" s="58"/>
      <c r="E2501" s="58"/>
      <c r="F2501" s="58"/>
      <c r="G2501" s="55"/>
      <c r="H2501" s="55"/>
    </row>
    <row r="2502" spans="2:8" s="56" customFormat="1" ht="15.75" x14ac:dyDescent="0.25">
      <c r="B2502" s="58"/>
      <c r="C2502" s="58"/>
      <c r="D2502" s="58"/>
      <c r="E2502" s="58"/>
      <c r="F2502" s="58"/>
      <c r="G2502" s="55"/>
      <c r="H2502" s="55"/>
    </row>
    <row r="2503" spans="2:8" s="56" customFormat="1" ht="15.75" x14ac:dyDescent="0.25">
      <c r="B2503" s="58"/>
      <c r="C2503" s="58"/>
      <c r="D2503" s="58"/>
      <c r="E2503" s="58"/>
      <c r="F2503" s="58"/>
      <c r="G2503" s="55"/>
      <c r="H2503" s="55"/>
    </row>
    <row r="2504" spans="2:8" s="56" customFormat="1" ht="15.75" x14ac:dyDescent="0.25">
      <c r="B2504" s="58"/>
      <c r="C2504" s="58"/>
      <c r="D2504" s="58"/>
      <c r="E2504" s="58"/>
      <c r="F2504" s="58"/>
      <c r="G2504" s="55"/>
      <c r="H2504" s="55"/>
    </row>
    <row r="2505" spans="2:8" s="56" customFormat="1" ht="15.75" x14ac:dyDescent="0.25">
      <c r="B2505" s="58"/>
      <c r="C2505" s="58"/>
      <c r="D2505" s="58"/>
      <c r="E2505" s="58"/>
      <c r="F2505" s="58"/>
      <c r="G2505" s="55"/>
      <c r="H2505" s="55"/>
    </row>
    <row r="2506" spans="2:8" s="56" customFormat="1" ht="15.75" x14ac:dyDescent="0.25">
      <c r="B2506" s="58"/>
      <c r="C2506" s="58"/>
      <c r="D2506" s="58"/>
      <c r="E2506" s="58"/>
      <c r="F2506" s="58"/>
      <c r="G2506" s="55"/>
      <c r="H2506" s="55"/>
    </row>
    <row r="2507" spans="2:8" s="56" customFormat="1" ht="15.75" x14ac:dyDescent="0.25">
      <c r="B2507" s="58"/>
      <c r="C2507" s="58"/>
      <c r="D2507" s="58"/>
      <c r="E2507" s="58"/>
      <c r="F2507" s="58"/>
      <c r="G2507" s="55"/>
      <c r="H2507" s="55"/>
    </row>
    <row r="2508" spans="2:8" s="56" customFormat="1" ht="15.75" x14ac:dyDescent="0.25">
      <c r="B2508" s="58"/>
      <c r="C2508" s="58"/>
      <c r="D2508" s="58"/>
      <c r="E2508" s="58"/>
      <c r="F2508" s="58"/>
      <c r="G2508" s="55"/>
      <c r="H2508" s="55"/>
    </row>
    <row r="2509" spans="2:8" s="56" customFormat="1" ht="15.75" x14ac:dyDescent="0.25">
      <c r="B2509" s="58"/>
      <c r="C2509" s="58"/>
      <c r="D2509" s="58"/>
      <c r="E2509" s="58"/>
      <c r="F2509" s="58"/>
      <c r="G2509" s="55"/>
      <c r="H2509" s="55"/>
    </row>
    <row r="2510" spans="2:8" s="56" customFormat="1" ht="15.75" x14ac:dyDescent="0.25">
      <c r="B2510" s="58"/>
      <c r="C2510" s="58"/>
      <c r="D2510" s="58"/>
      <c r="E2510" s="58"/>
      <c r="F2510" s="58"/>
      <c r="G2510" s="55"/>
      <c r="H2510" s="55"/>
    </row>
    <row r="2511" spans="2:8" s="56" customFormat="1" ht="15.75" x14ac:dyDescent="0.25">
      <c r="B2511" s="58"/>
      <c r="C2511" s="58"/>
      <c r="D2511" s="58"/>
      <c r="E2511" s="58"/>
      <c r="F2511" s="58"/>
      <c r="G2511" s="55"/>
      <c r="H2511" s="55"/>
    </row>
    <row r="2512" spans="2:8" s="56" customFormat="1" ht="15.75" x14ac:dyDescent="0.25">
      <c r="B2512" s="58"/>
      <c r="C2512" s="58"/>
      <c r="D2512" s="58"/>
      <c r="E2512" s="58"/>
      <c r="F2512" s="58"/>
      <c r="G2512" s="55"/>
      <c r="H2512" s="55"/>
    </row>
    <row r="2513" spans="2:8" s="56" customFormat="1" ht="15.75" x14ac:dyDescent="0.25">
      <c r="B2513" s="58"/>
      <c r="C2513" s="58"/>
      <c r="D2513" s="58"/>
      <c r="E2513" s="58"/>
      <c r="F2513" s="58"/>
      <c r="G2513" s="55"/>
      <c r="H2513" s="55"/>
    </row>
    <row r="2514" spans="2:8" s="56" customFormat="1" ht="15.75" x14ac:dyDescent="0.25">
      <c r="B2514" s="58"/>
      <c r="C2514" s="58"/>
      <c r="D2514" s="58"/>
      <c r="E2514" s="58"/>
      <c r="F2514" s="58"/>
      <c r="G2514" s="55"/>
      <c r="H2514" s="55"/>
    </row>
    <row r="2515" spans="2:8" s="56" customFormat="1" ht="15.75" x14ac:dyDescent="0.25">
      <c r="B2515" s="58"/>
      <c r="C2515" s="58"/>
      <c r="D2515" s="58"/>
      <c r="E2515" s="58"/>
      <c r="F2515" s="58"/>
      <c r="G2515" s="55"/>
      <c r="H2515" s="55"/>
    </row>
    <row r="2516" spans="2:8" s="56" customFormat="1" ht="15.75" x14ac:dyDescent="0.25">
      <c r="B2516" s="58"/>
      <c r="C2516" s="58"/>
      <c r="D2516" s="58"/>
      <c r="E2516" s="58"/>
      <c r="F2516" s="58"/>
      <c r="G2516" s="55"/>
      <c r="H2516" s="55"/>
    </row>
    <row r="2517" spans="2:8" s="56" customFormat="1" ht="15.75" x14ac:dyDescent="0.25">
      <c r="B2517" s="58"/>
      <c r="C2517" s="58"/>
      <c r="D2517" s="58"/>
      <c r="E2517" s="58"/>
      <c r="F2517" s="58"/>
      <c r="G2517" s="55"/>
      <c r="H2517" s="55"/>
    </row>
    <row r="2518" spans="2:8" s="56" customFormat="1" ht="15.75" x14ac:dyDescent="0.25">
      <c r="B2518" s="58"/>
      <c r="C2518" s="58"/>
      <c r="D2518" s="58"/>
      <c r="E2518" s="58"/>
      <c r="F2518" s="58"/>
      <c r="G2518" s="55"/>
      <c r="H2518" s="55"/>
    </row>
    <row r="2519" spans="2:8" s="56" customFormat="1" ht="15.75" x14ac:dyDescent="0.25">
      <c r="B2519" s="58"/>
      <c r="C2519" s="58"/>
      <c r="D2519" s="58"/>
      <c r="E2519" s="58"/>
      <c r="F2519" s="58"/>
      <c r="G2519" s="55"/>
      <c r="H2519" s="55"/>
    </row>
    <row r="2520" spans="2:8" s="56" customFormat="1" ht="15.75" x14ac:dyDescent="0.25">
      <c r="B2520" s="58"/>
      <c r="C2520" s="58"/>
      <c r="D2520" s="58"/>
      <c r="E2520" s="58"/>
      <c r="F2520" s="58"/>
      <c r="G2520" s="55"/>
      <c r="H2520" s="55"/>
    </row>
    <row r="2521" spans="2:8" s="56" customFormat="1" ht="15.75" x14ac:dyDescent="0.25">
      <c r="B2521" s="58"/>
      <c r="C2521" s="58"/>
      <c r="D2521" s="58"/>
      <c r="E2521" s="58"/>
      <c r="F2521" s="58"/>
      <c r="G2521" s="55"/>
      <c r="H2521" s="55"/>
    </row>
    <row r="2522" spans="2:8" s="56" customFormat="1" ht="15.75" x14ac:dyDescent="0.25">
      <c r="B2522" s="58"/>
      <c r="C2522" s="58"/>
      <c r="D2522" s="58"/>
      <c r="E2522" s="58"/>
      <c r="F2522" s="58"/>
      <c r="G2522" s="55"/>
      <c r="H2522" s="55"/>
    </row>
    <row r="2523" spans="2:8" s="56" customFormat="1" ht="15.75" x14ac:dyDescent="0.25">
      <c r="B2523" s="58"/>
      <c r="C2523" s="58"/>
      <c r="D2523" s="58"/>
      <c r="E2523" s="58"/>
      <c r="F2523" s="58"/>
      <c r="G2523" s="55"/>
      <c r="H2523" s="55"/>
    </row>
    <row r="2524" spans="2:8" s="56" customFormat="1" ht="15.75" x14ac:dyDescent="0.25">
      <c r="B2524" s="58"/>
      <c r="C2524" s="58"/>
      <c r="D2524" s="58"/>
      <c r="E2524" s="58"/>
      <c r="F2524" s="58"/>
      <c r="G2524" s="55"/>
      <c r="H2524" s="55"/>
    </row>
    <row r="2525" spans="2:8" s="56" customFormat="1" ht="15.75" x14ac:dyDescent="0.25">
      <c r="B2525" s="58"/>
      <c r="C2525" s="58"/>
      <c r="D2525" s="58"/>
      <c r="E2525" s="58"/>
      <c r="F2525" s="58"/>
      <c r="G2525" s="55"/>
      <c r="H2525" s="55"/>
    </row>
    <row r="2526" spans="2:8" s="56" customFormat="1" ht="15.75" x14ac:dyDescent="0.25">
      <c r="B2526" s="58"/>
      <c r="C2526" s="58"/>
      <c r="D2526" s="58"/>
      <c r="E2526" s="58"/>
      <c r="F2526" s="58"/>
      <c r="G2526" s="55"/>
      <c r="H2526" s="55"/>
    </row>
    <row r="2527" spans="2:8" s="56" customFormat="1" ht="15.75" x14ac:dyDescent="0.25">
      <c r="B2527" s="58"/>
      <c r="C2527" s="58"/>
      <c r="D2527" s="58"/>
      <c r="E2527" s="58"/>
      <c r="F2527" s="58"/>
      <c r="G2527" s="55"/>
      <c r="H2527" s="55"/>
    </row>
    <row r="2528" spans="2:8" s="56" customFormat="1" ht="15.75" x14ac:dyDescent="0.25">
      <c r="B2528" s="58"/>
      <c r="C2528" s="58"/>
      <c r="D2528" s="58"/>
      <c r="E2528" s="58"/>
      <c r="F2528" s="58"/>
      <c r="G2528" s="55"/>
      <c r="H2528" s="55"/>
    </row>
    <row r="2529" spans="2:8" s="56" customFormat="1" ht="15.75" x14ac:dyDescent="0.25">
      <c r="B2529" s="58"/>
      <c r="C2529" s="58"/>
      <c r="D2529" s="58"/>
      <c r="E2529" s="58"/>
      <c r="F2529" s="58"/>
      <c r="G2529" s="55"/>
      <c r="H2529" s="55"/>
    </row>
    <row r="2530" spans="2:8" s="56" customFormat="1" ht="15.75" x14ac:dyDescent="0.25">
      <c r="B2530" s="58"/>
      <c r="C2530" s="58"/>
      <c r="D2530" s="58"/>
      <c r="E2530" s="58"/>
      <c r="F2530" s="58"/>
      <c r="G2530" s="55"/>
      <c r="H2530" s="55"/>
    </row>
    <row r="2531" spans="2:8" s="56" customFormat="1" ht="15.75" x14ac:dyDescent="0.25">
      <c r="B2531" s="58"/>
      <c r="C2531" s="58"/>
      <c r="D2531" s="58"/>
      <c r="E2531" s="58"/>
      <c r="F2531" s="58"/>
      <c r="G2531" s="55"/>
      <c r="H2531" s="55"/>
    </row>
    <row r="2532" spans="2:8" s="56" customFormat="1" ht="15.75" x14ac:dyDescent="0.25">
      <c r="B2532" s="58"/>
      <c r="C2532" s="58"/>
      <c r="D2532" s="58"/>
      <c r="E2532" s="58"/>
      <c r="F2532" s="58"/>
      <c r="G2532" s="55"/>
      <c r="H2532" s="55"/>
    </row>
    <row r="2533" spans="2:8" s="56" customFormat="1" ht="15.75" x14ac:dyDescent="0.25">
      <c r="B2533" s="58"/>
      <c r="C2533" s="58"/>
      <c r="D2533" s="58"/>
      <c r="E2533" s="58"/>
      <c r="F2533" s="58"/>
      <c r="G2533" s="55"/>
      <c r="H2533" s="55"/>
    </row>
    <row r="2534" spans="2:8" s="56" customFormat="1" ht="15.75" x14ac:dyDescent="0.25">
      <c r="B2534" s="58"/>
      <c r="C2534" s="58"/>
      <c r="D2534" s="58"/>
      <c r="E2534" s="58"/>
      <c r="F2534" s="58"/>
      <c r="G2534" s="55"/>
      <c r="H2534" s="55"/>
    </row>
    <row r="2535" spans="2:8" s="56" customFormat="1" ht="15.75" x14ac:dyDescent="0.25">
      <c r="B2535" s="58"/>
      <c r="C2535" s="58"/>
      <c r="D2535" s="58"/>
      <c r="E2535" s="58"/>
      <c r="F2535" s="58"/>
      <c r="G2535" s="55"/>
      <c r="H2535" s="55"/>
    </row>
    <row r="2536" spans="2:8" s="56" customFormat="1" ht="15.75" x14ac:dyDescent="0.25">
      <c r="B2536" s="58"/>
      <c r="C2536" s="58"/>
      <c r="D2536" s="58"/>
      <c r="E2536" s="58"/>
      <c r="F2536" s="58"/>
      <c r="G2536" s="55"/>
      <c r="H2536" s="55"/>
    </row>
    <row r="2537" spans="2:8" s="56" customFormat="1" ht="15.75" x14ac:dyDescent="0.25">
      <c r="B2537" s="58"/>
      <c r="C2537" s="58"/>
      <c r="D2537" s="58"/>
      <c r="E2537" s="58"/>
      <c r="F2537" s="58"/>
      <c r="G2537" s="55"/>
      <c r="H2537" s="55"/>
    </row>
    <row r="2538" spans="2:8" s="56" customFormat="1" ht="15.75" x14ac:dyDescent="0.25">
      <c r="B2538" s="58"/>
      <c r="C2538" s="58"/>
      <c r="D2538" s="58"/>
      <c r="E2538" s="58"/>
      <c r="F2538" s="58"/>
      <c r="G2538" s="55"/>
      <c r="H2538" s="55"/>
    </row>
    <row r="2539" spans="2:8" s="56" customFormat="1" ht="15.75" x14ac:dyDescent="0.25">
      <c r="B2539" s="58"/>
      <c r="C2539" s="58"/>
      <c r="D2539" s="58"/>
      <c r="E2539" s="58"/>
      <c r="F2539" s="58"/>
      <c r="G2539" s="55"/>
      <c r="H2539" s="55"/>
    </row>
    <row r="2540" spans="2:8" s="56" customFormat="1" ht="15.75" x14ac:dyDescent="0.25">
      <c r="B2540" s="58"/>
      <c r="C2540" s="58"/>
      <c r="D2540" s="58"/>
      <c r="E2540" s="58"/>
      <c r="F2540" s="58"/>
      <c r="G2540" s="55"/>
      <c r="H2540" s="55"/>
    </row>
    <row r="2541" spans="2:8" s="56" customFormat="1" ht="15.75" x14ac:dyDescent="0.25">
      <c r="B2541" s="58"/>
      <c r="C2541" s="58"/>
      <c r="D2541" s="58"/>
      <c r="E2541" s="58"/>
      <c r="F2541" s="58"/>
      <c r="G2541" s="55"/>
      <c r="H2541" s="55"/>
    </row>
    <row r="2542" spans="2:8" s="56" customFormat="1" ht="15.75" x14ac:dyDescent="0.25">
      <c r="B2542" s="58"/>
      <c r="C2542" s="58"/>
      <c r="D2542" s="58"/>
      <c r="E2542" s="58"/>
      <c r="F2542" s="58"/>
      <c r="G2542" s="55"/>
      <c r="H2542" s="55"/>
    </row>
    <row r="2543" spans="2:8" s="56" customFormat="1" ht="15.75" x14ac:dyDescent="0.25">
      <c r="B2543" s="58"/>
      <c r="C2543" s="58"/>
      <c r="D2543" s="58"/>
      <c r="E2543" s="58"/>
      <c r="F2543" s="58"/>
      <c r="G2543" s="55"/>
      <c r="H2543" s="55"/>
    </row>
    <row r="2544" spans="2:8" s="56" customFormat="1" ht="15.75" x14ac:dyDescent="0.25">
      <c r="B2544" s="58"/>
      <c r="C2544" s="58"/>
      <c r="D2544" s="58"/>
      <c r="E2544" s="58"/>
      <c r="F2544" s="58"/>
      <c r="G2544" s="55"/>
      <c r="H2544" s="55"/>
    </row>
    <row r="2545" spans="2:8" s="56" customFormat="1" ht="15.75" x14ac:dyDescent="0.25">
      <c r="B2545" s="58"/>
      <c r="C2545" s="58"/>
      <c r="D2545" s="58"/>
      <c r="E2545" s="58"/>
      <c r="F2545" s="58"/>
      <c r="G2545" s="55"/>
      <c r="H2545" s="55"/>
    </row>
    <row r="2546" spans="2:8" s="56" customFormat="1" ht="15.75" x14ac:dyDescent="0.25">
      <c r="B2546" s="58"/>
      <c r="C2546" s="58"/>
      <c r="D2546" s="58"/>
      <c r="E2546" s="58"/>
      <c r="F2546" s="58"/>
      <c r="G2546" s="55"/>
      <c r="H2546" s="55"/>
    </row>
    <row r="2547" spans="2:8" s="56" customFormat="1" ht="15.75" x14ac:dyDescent="0.25">
      <c r="B2547" s="58"/>
      <c r="C2547" s="58"/>
      <c r="D2547" s="58"/>
      <c r="E2547" s="58"/>
      <c r="F2547" s="58"/>
      <c r="G2547" s="55"/>
      <c r="H2547" s="55"/>
    </row>
    <row r="2548" spans="2:8" s="56" customFormat="1" ht="15.75" x14ac:dyDescent="0.25">
      <c r="B2548" s="58"/>
      <c r="C2548" s="58"/>
      <c r="D2548" s="58"/>
      <c r="E2548" s="58"/>
      <c r="F2548" s="58"/>
      <c r="G2548" s="55"/>
      <c r="H2548" s="55"/>
    </row>
    <row r="2549" spans="2:8" s="56" customFormat="1" ht="15.75" x14ac:dyDescent="0.25">
      <c r="B2549" s="58"/>
      <c r="C2549" s="58"/>
      <c r="D2549" s="58"/>
      <c r="E2549" s="58"/>
      <c r="F2549" s="58"/>
      <c r="G2549" s="55"/>
      <c r="H2549" s="55"/>
    </row>
    <row r="2550" spans="2:8" s="56" customFormat="1" ht="15.75" x14ac:dyDescent="0.25">
      <c r="B2550" s="58"/>
      <c r="C2550" s="58"/>
      <c r="D2550" s="58"/>
      <c r="E2550" s="58"/>
      <c r="F2550" s="58"/>
      <c r="G2550" s="55"/>
      <c r="H2550" s="55"/>
    </row>
    <row r="2551" spans="2:8" s="56" customFormat="1" ht="15.75" x14ac:dyDescent="0.25">
      <c r="B2551" s="58"/>
      <c r="C2551" s="58"/>
      <c r="D2551" s="58"/>
      <c r="E2551" s="58"/>
      <c r="F2551" s="58"/>
      <c r="G2551" s="55"/>
      <c r="H2551" s="55"/>
    </row>
    <row r="2552" spans="2:8" s="56" customFormat="1" ht="15.75" x14ac:dyDescent="0.25">
      <c r="B2552" s="58"/>
      <c r="C2552" s="58"/>
      <c r="D2552" s="58"/>
      <c r="E2552" s="58"/>
      <c r="F2552" s="58"/>
      <c r="G2552" s="55"/>
      <c r="H2552" s="55"/>
    </row>
    <row r="2553" spans="2:8" s="56" customFormat="1" ht="15.75" x14ac:dyDescent="0.25">
      <c r="B2553" s="58"/>
      <c r="C2553" s="58"/>
      <c r="D2553" s="58"/>
      <c r="E2553" s="58"/>
      <c r="F2553" s="58"/>
      <c r="G2553" s="55"/>
      <c r="H2553" s="55"/>
    </row>
    <row r="2554" spans="2:8" s="56" customFormat="1" ht="15.75" x14ac:dyDescent="0.25">
      <c r="B2554" s="58"/>
      <c r="C2554" s="58"/>
      <c r="D2554" s="58"/>
      <c r="E2554" s="58"/>
      <c r="F2554" s="58"/>
      <c r="G2554" s="55"/>
      <c r="H2554" s="55"/>
    </row>
    <row r="2555" spans="2:8" s="56" customFormat="1" ht="15.75" x14ac:dyDescent="0.25">
      <c r="B2555" s="58"/>
      <c r="C2555" s="58"/>
      <c r="D2555" s="58"/>
      <c r="E2555" s="58"/>
      <c r="F2555" s="58"/>
      <c r="G2555" s="55"/>
      <c r="H2555" s="55"/>
    </row>
    <row r="2556" spans="2:8" s="56" customFormat="1" ht="15.75" x14ac:dyDescent="0.25">
      <c r="B2556" s="58"/>
      <c r="C2556" s="58"/>
      <c r="D2556" s="58"/>
      <c r="E2556" s="58"/>
      <c r="F2556" s="58"/>
      <c r="G2556" s="55"/>
      <c r="H2556" s="55"/>
    </row>
    <row r="2557" spans="2:8" s="56" customFormat="1" ht="15.75" x14ac:dyDescent="0.25">
      <c r="B2557" s="58"/>
      <c r="C2557" s="58"/>
      <c r="D2557" s="58"/>
      <c r="E2557" s="58"/>
      <c r="F2557" s="58"/>
      <c r="G2557" s="55"/>
      <c r="H2557" s="55"/>
    </row>
    <row r="2558" spans="2:8" s="56" customFormat="1" ht="15.75" x14ac:dyDescent="0.25">
      <c r="B2558" s="58"/>
      <c r="C2558" s="58"/>
      <c r="D2558" s="58"/>
      <c r="E2558" s="58"/>
      <c r="F2558" s="58"/>
      <c r="G2558" s="55"/>
      <c r="H2558" s="55"/>
    </row>
    <row r="2559" spans="2:8" s="56" customFormat="1" ht="15.75" x14ac:dyDescent="0.25">
      <c r="B2559" s="58"/>
      <c r="C2559" s="58"/>
      <c r="D2559" s="58"/>
      <c r="E2559" s="58"/>
      <c r="F2559" s="58"/>
      <c r="G2559" s="55"/>
      <c r="H2559" s="55"/>
    </row>
    <row r="2560" spans="2:8" s="56" customFormat="1" ht="15.75" x14ac:dyDescent="0.25">
      <c r="B2560" s="58"/>
      <c r="C2560" s="58"/>
      <c r="D2560" s="58"/>
      <c r="E2560" s="58"/>
      <c r="F2560" s="58"/>
      <c r="G2560" s="55"/>
      <c r="H2560" s="55"/>
    </row>
    <row r="2561" spans="2:8" s="56" customFormat="1" ht="15.75" x14ac:dyDescent="0.25">
      <c r="B2561" s="58"/>
      <c r="C2561" s="58"/>
      <c r="D2561" s="58"/>
      <c r="E2561" s="58"/>
      <c r="F2561" s="58"/>
      <c r="G2561" s="55"/>
      <c r="H2561" s="55"/>
    </row>
    <row r="2562" spans="2:8" s="56" customFormat="1" ht="15.75" x14ac:dyDescent="0.25">
      <c r="B2562" s="58"/>
      <c r="C2562" s="58"/>
      <c r="D2562" s="58"/>
      <c r="E2562" s="58"/>
      <c r="F2562" s="58"/>
      <c r="G2562" s="55"/>
      <c r="H2562" s="55"/>
    </row>
    <row r="2563" spans="2:8" s="56" customFormat="1" ht="15.75" x14ac:dyDescent="0.25">
      <c r="B2563" s="58"/>
      <c r="C2563" s="58"/>
      <c r="D2563" s="58"/>
      <c r="E2563" s="58"/>
      <c r="F2563" s="58"/>
      <c r="G2563" s="55"/>
      <c r="H2563" s="55"/>
    </row>
    <row r="2564" spans="2:8" s="56" customFormat="1" ht="15.75" x14ac:dyDescent="0.25">
      <c r="B2564" s="58"/>
      <c r="C2564" s="58"/>
      <c r="D2564" s="58"/>
      <c r="E2564" s="58"/>
      <c r="F2564" s="58"/>
      <c r="G2564" s="55"/>
      <c r="H2564" s="55"/>
    </row>
    <row r="2565" spans="2:8" s="56" customFormat="1" ht="15.75" x14ac:dyDescent="0.25">
      <c r="B2565" s="58"/>
      <c r="C2565" s="58"/>
      <c r="D2565" s="58"/>
      <c r="E2565" s="58"/>
      <c r="F2565" s="58"/>
      <c r="G2565" s="55"/>
      <c r="H2565" s="55"/>
    </row>
    <row r="2566" spans="2:8" s="56" customFormat="1" ht="15.75" x14ac:dyDescent="0.25">
      <c r="B2566" s="58"/>
      <c r="C2566" s="58"/>
      <c r="D2566" s="58"/>
      <c r="E2566" s="58"/>
      <c r="F2566" s="58"/>
      <c r="G2566" s="55"/>
      <c r="H2566" s="55"/>
    </row>
    <row r="2567" spans="2:8" s="56" customFormat="1" ht="15.75" x14ac:dyDescent="0.25">
      <c r="B2567" s="58"/>
      <c r="C2567" s="58"/>
      <c r="D2567" s="58"/>
      <c r="E2567" s="58"/>
      <c r="F2567" s="58"/>
      <c r="G2567" s="55"/>
      <c r="H2567" s="55"/>
    </row>
    <row r="2568" spans="2:8" s="56" customFormat="1" ht="15.75" x14ac:dyDescent="0.25">
      <c r="B2568" s="58"/>
      <c r="C2568" s="58"/>
      <c r="D2568" s="58"/>
      <c r="E2568" s="58"/>
      <c r="F2568" s="58"/>
      <c r="G2568" s="55"/>
      <c r="H2568" s="55"/>
    </row>
    <row r="2569" spans="2:8" s="56" customFormat="1" ht="15.75" x14ac:dyDescent="0.25">
      <c r="B2569" s="58"/>
      <c r="C2569" s="58"/>
      <c r="D2569" s="58"/>
      <c r="E2569" s="58"/>
      <c r="F2569" s="58"/>
      <c r="G2569" s="55"/>
      <c r="H2569" s="55"/>
    </row>
    <row r="2570" spans="2:8" s="56" customFormat="1" ht="15.75" x14ac:dyDescent="0.25">
      <c r="B2570" s="58"/>
      <c r="C2570" s="58"/>
      <c r="D2570" s="58"/>
      <c r="E2570" s="58"/>
      <c r="F2570" s="58"/>
      <c r="G2570" s="55"/>
      <c r="H2570" s="55"/>
    </row>
    <row r="2571" spans="2:8" s="56" customFormat="1" ht="15.75" x14ac:dyDescent="0.25">
      <c r="B2571" s="58"/>
      <c r="C2571" s="58"/>
      <c r="D2571" s="58"/>
      <c r="E2571" s="58"/>
      <c r="F2571" s="58"/>
      <c r="G2571" s="55"/>
      <c r="H2571" s="55"/>
    </row>
    <row r="2572" spans="2:8" s="56" customFormat="1" ht="15.75" x14ac:dyDescent="0.25">
      <c r="B2572" s="58"/>
      <c r="C2572" s="58"/>
      <c r="D2572" s="58"/>
      <c r="E2572" s="58"/>
      <c r="F2572" s="58"/>
      <c r="G2572" s="55"/>
      <c r="H2572" s="55"/>
    </row>
    <row r="2573" spans="2:8" s="56" customFormat="1" ht="15.75" x14ac:dyDescent="0.25">
      <c r="B2573" s="58"/>
      <c r="C2573" s="58"/>
      <c r="D2573" s="58"/>
      <c r="E2573" s="58"/>
      <c r="F2573" s="58"/>
      <c r="G2573" s="55"/>
      <c r="H2573" s="55"/>
    </row>
    <row r="2574" spans="2:8" s="56" customFormat="1" ht="15.75" x14ac:dyDescent="0.25">
      <c r="B2574" s="58"/>
      <c r="C2574" s="58"/>
      <c r="D2574" s="58"/>
      <c r="E2574" s="58"/>
      <c r="F2574" s="58"/>
      <c r="G2574" s="55"/>
      <c r="H2574" s="55"/>
    </row>
    <row r="2575" spans="2:8" s="56" customFormat="1" ht="15.75" x14ac:dyDescent="0.25">
      <c r="B2575" s="58"/>
      <c r="C2575" s="58"/>
      <c r="D2575" s="58"/>
      <c r="E2575" s="58"/>
      <c r="F2575" s="58"/>
      <c r="G2575" s="55"/>
      <c r="H2575" s="55"/>
    </row>
    <row r="2576" spans="2:8" s="56" customFormat="1" ht="15.75" x14ac:dyDescent="0.25">
      <c r="B2576" s="58"/>
      <c r="C2576" s="58"/>
      <c r="D2576" s="58"/>
      <c r="E2576" s="58"/>
      <c r="F2576" s="58"/>
      <c r="G2576" s="55"/>
      <c r="H2576" s="55"/>
    </row>
    <row r="2577" spans="2:8" s="56" customFormat="1" ht="15.75" x14ac:dyDescent="0.25">
      <c r="B2577" s="58"/>
      <c r="C2577" s="58"/>
      <c r="D2577" s="58"/>
      <c r="E2577" s="58"/>
      <c r="F2577" s="58"/>
      <c r="G2577" s="55"/>
      <c r="H2577" s="55"/>
    </row>
    <row r="2578" spans="2:8" s="56" customFormat="1" ht="15.75" x14ac:dyDescent="0.25">
      <c r="B2578" s="58"/>
      <c r="C2578" s="58"/>
      <c r="D2578" s="58"/>
      <c r="E2578" s="58"/>
      <c r="F2578" s="58"/>
      <c r="G2578" s="55"/>
      <c r="H2578" s="55"/>
    </row>
    <row r="2579" spans="2:8" s="56" customFormat="1" ht="15.75" x14ac:dyDescent="0.25">
      <c r="B2579" s="58"/>
      <c r="C2579" s="58"/>
      <c r="D2579" s="58"/>
      <c r="E2579" s="58"/>
      <c r="F2579" s="58"/>
      <c r="G2579" s="55"/>
      <c r="H2579" s="55"/>
    </row>
    <row r="2580" spans="2:8" s="56" customFormat="1" ht="15.75" x14ac:dyDescent="0.25">
      <c r="B2580" s="58"/>
      <c r="C2580" s="58"/>
      <c r="D2580" s="58"/>
      <c r="E2580" s="58"/>
      <c r="F2580" s="58"/>
      <c r="G2580" s="55"/>
      <c r="H2580" s="55"/>
    </row>
    <row r="2581" spans="2:8" s="56" customFormat="1" ht="15.75" x14ac:dyDescent="0.25">
      <c r="B2581" s="58"/>
      <c r="C2581" s="58"/>
      <c r="D2581" s="58"/>
      <c r="E2581" s="58"/>
      <c r="F2581" s="58"/>
      <c r="G2581" s="55"/>
      <c r="H2581" s="55"/>
    </row>
    <row r="2582" spans="2:8" s="56" customFormat="1" ht="15.75" x14ac:dyDescent="0.25">
      <c r="B2582" s="58"/>
      <c r="C2582" s="58"/>
      <c r="D2582" s="58"/>
      <c r="E2582" s="58"/>
      <c r="F2582" s="58"/>
      <c r="G2582" s="55"/>
      <c r="H2582" s="55"/>
    </row>
    <row r="2583" spans="2:8" s="56" customFormat="1" ht="15.75" x14ac:dyDescent="0.25">
      <c r="B2583" s="58"/>
      <c r="C2583" s="58"/>
      <c r="D2583" s="58"/>
      <c r="E2583" s="58"/>
      <c r="F2583" s="58"/>
      <c r="G2583" s="55"/>
      <c r="H2583" s="55"/>
    </row>
    <row r="2584" spans="2:8" s="56" customFormat="1" ht="15.75" x14ac:dyDescent="0.25">
      <c r="B2584" s="58"/>
      <c r="C2584" s="58"/>
      <c r="D2584" s="58"/>
      <c r="E2584" s="58"/>
      <c r="F2584" s="58"/>
      <c r="G2584" s="55"/>
      <c r="H2584" s="55"/>
    </row>
    <row r="2585" spans="2:8" s="56" customFormat="1" ht="15.75" x14ac:dyDescent="0.25">
      <c r="B2585" s="58"/>
      <c r="C2585" s="58"/>
      <c r="D2585" s="58"/>
      <c r="E2585" s="58"/>
      <c r="F2585" s="58"/>
      <c r="G2585" s="55"/>
      <c r="H2585" s="55"/>
    </row>
    <row r="2586" spans="2:8" s="56" customFormat="1" ht="15.75" x14ac:dyDescent="0.25">
      <c r="B2586" s="58"/>
      <c r="C2586" s="58"/>
      <c r="D2586" s="58"/>
      <c r="E2586" s="58"/>
      <c r="F2586" s="58"/>
      <c r="G2586" s="55"/>
      <c r="H2586" s="55"/>
    </row>
    <row r="2587" spans="2:8" s="56" customFormat="1" ht="15.75" x14ac:dyDescent="0.25">
      <c r="B2587" s="58"/>
      <c r="C2587" s="58"/>
      <c r="D2587" s="58"/>
      <c r="E2587" s="58"/>
      <c r="F2587" s="58"/>
      <c r="G2587" s="55"/>
      <c r="H2587" s="55"/>
    </row>
    <row r="2588" spans="2:8" s="56" customFormat="1" ht="15.75" x14ac:dyDescent="0.25">
      <c r="B2588" s="58"/>
      <c r="C2588" s="58"/>
      <c r="D2588" s="58"/>
      <c r="E2588" s="58"/>
      <c r="F2588" s="58"/>
      <c r="G2588" s="55"/>
      <c r="H2588" s="55"/>
    </row>
    <row r="2589" spans="2:8" s="56" customFormat="1" ht="15.75" x14ac:dyDescent="0.25">
      <c r="B2589" s="58"/>
      <c r="C2589" s="58"/>
      <c r="D2589" s="58"/>
      <c r="E2589" s="58"/>
      <c r="F2589" s="58"/>
      <c r="G2589" s="55"/>
      <c r="H2589" s="55"/>
    </row>
    <row r="2590" spans="2:8" s="56" customFormat="1" ht="15.75" x14ac:dyDescent="0.25">
      <c r="B2590" s="58"/>
      <c r="C2590" s="58"/>
      <c r="D2590" s="58"/>
      <c r="E2590" s="58"/>
      <c r="F2590" s="58"/>
      <c r="G2590" s="55"/>
      <c r="H2590" s="55"/>
    </row>
    <row r="2591" spans="2:8" s="56" customFormat="1" ht="15.75" x14ac:dyDescent="0.25">
      <c r="B2591" s="58"/>
      <c r="C2591" s="58"/>
      <c r="D2591" s="58"/>
      <c r="E2591" s="58"/>
      <c r="F2591" s="58"/>
      <c r="G2591" s="55"/>
      <c r="H2591" s="55"/>
    </row>
    <row r="2592" spans="2:8" s="56" customFormat="1" ht="15.75" x14ac:dyDescent="0.25">
      <c r="B2592" s="58"/>
      <c r="C2592" s="58"/>
      <c r="D2592" s="58"/>
      <c r="E2592" s="58"/>
      <c r="F2592" s="58"/>
      <c r="G2592" s="55"/>
      <c r="H2592" s="55"/>
    </row>
    <row r="2593" spans="2:8" s="56" customFormat="1" ht="15.75" x14ac:dyDescent="0.25">
      <c r="B2593" s="58"/>
      <c r="C2593" s="58"/>
      <c r="D2593" s="58"/>
      <c r="E2593" s="58"/>
      <c r="F2593" s="58"/>
      <c r="G2593" s="55"/>
      <c r="H2593" s="55"/>
    </row>
    <row r="2594" spans="2:8" s="56" customFormat="1" ht="15.75" x14ac:dyDescent="0.25">
      <c r="B2594" s="58"/>
      <c r="C2594" s="58"/>
      <c r="D2594" s="58"/>
      <c r="E2594" s="58"/>
      <c r="F2594" s="58"/>
      <c r="G2594" s="55"/>
      <c r="H2594" s="55"/>
    </row>
    <row r="2595" spans="2:8" s="56" customFormat="1" ht="15.75" x14ac:dyDescent="0.25">
      <c r="B2595" s="58"/>
      <c r="C2595" s="58"/>
      <c r="D2595" s="58"/>
      <c r="E2595" s="58"/>
      <c r="F2595" s="58"/>
      <c r="G2595" s="55"/>
      <c r="H2595" s="55"/>
    </row>
    <row r="2596" spans="2:8" s="56" customFormat="1" ht="15.75" x14ac:dyDescent="0.25">
      <c r="B2596" s="58"/>
      <c r="C2596" s="58"/>
      <c r="D2596" s="58"/>
      <c r="E2596" s="58"/>
      <c r="F2596" s="58"/>
      <c r="G2596" s="55"/>
      <c r="H2596" s="55"/>
    </row>
    <row r="2597" spans="2:8" s="56" customFormat="1" ht="15.75" x14ac:dyDescent="0.25">
      <c r="B2597" s="58"/>
      <c r="C2597" s="58"/>
      <c r="D2597" s="58"/>
      <c r="E2597" s="58"/>
      <c r="F2597" s="58"/>
      <c r="G2597" s="55"/>
      <c r="H2597" s="55"/>
    </row>
    <row r="2598" spans="2:8" s="56" customFormat="1" ht="15.75" x14ac:dyDescent="0.25">
      <c r="B2598" s="58"/>
      <c r="C2598" s="58"/>
      <c r="D2598" s="58"/>
      <c r="E2598" s="58"/>
      <c r="F2598" s="58"/>
      <c r="G2598" s="55"/>
      <c r="H2598" s="55"/>
    </row>
    <row r="2599" spans="2:8" s="56" customFormat="1" ht="15.75" x14ac:dyDescent="0.25">
      <c r="B2599" s="58"/>
      <c r="C2599" s="58"/>
      <c r="D2599" s="58"/>
      <c r="E2599" s="58"/>
      <c r="F2599" s="58"/>
      <c r="G2599" s="55"/>
      <c r="H2599" s="55"/>
    </row>
    <row r="2600" spans="2:8" s="56" customFormat="1" ht="15.75" x14ac:dyDescent="0.25">
      <c r="B2600" s="58"/>
      <c r="C2600" s="58"/>
      <c r="D2600" s="58"/>
      <c r="E2600" s="58"/>
      <c r="F2600" s="58"/>
      <c r="G2600" s="55"/>
      <c r="H2600" s="55"/>
    </row>
    <row r="2601" spans="2:8" s="56" customFormat="1" ht="15.75" x14ac:dyDescent="0.25">
      <c r="B2601" s="58"/>
      <c r="C2601" s="58"/>
      <c r="D2601" s="58"/>
      <c r="E2601" s="58"/>
      <c r="F2601" s="58"/>
      <c r="G2601" s="55"/>
      <c r="H2601" s="55"/>
    </row>
    <row r="2602" spans="2:8" s="56" customFormat="1" ht="15.75" x14ac:dyDescent="0.25">
      <c r="B2602" s="58"/>
      <c r="C2602" s="58"/>
      <c r="D2602" s="58"/>
      <c r="E2602" s="58"/>
      <c r="F2602" s="58"/>
      <c r="G2602" s="55"/>
      <c r="H2602" s="55"/>
    </row>
    <row r="2603" spans="2:8" s="56" customFormat="1" ht="15.75" x14ac:dyDescent="0.25">
      <c r="B2603" s="58"/>
      <c r="C2603" s="58"/>
      <c r="D2603" s="58"/>
      <c r="E2603" s="58"/>
      <c r="F2603" s="58"/>
      <c r="G2603" s="55"/>
      <c r="H2603" s="55"/>
    </row>
    <row r="2604" spans="2:8" s="56" customFormat="1" ht="15.75" x14ac:dyDescent="0.25">
      <c r="B2604" s="58"/>
      <c r="C2604" s="58"/>
      <c r="D2604" s="58"/>
      <c r="E2604" s="58"/>
      <c r="F2604" s="58"/>
      <c r="G2604" s="55"/>
      <c r="H2604" s="55"/>
    </row>
    <row r="2605" spans="2:8" s="56" customFormat="1" ht="15.75" x14ac:dyDescent="0.25">
      <c r="B2605" s="58"/>
      <c r="C2605" s="58"/>
      <c r="D2605" s="58"/>
      <c r="E2605" s="58"/>
      <c r="F2605" s="58"/>
      <c r="G2605" s="55"/>
      <c r="H2605" s="55"/>
    </row>
    <row r="2606" spans="2:8" s="56" customFormat="1" ht="15.75" x14ac:dyDescent="0.25">
      <c r="B2606" s="58"/>
      <c r="C2606" s="58"/>
      <c r="D2606" s="58"/>
      <c r="E2606" s="58"/>
      <c r="F2606" s="58"/>
      <c r="G2606" s="55"/>
      <c r="H2606" s="55"/>
    </row>
    <row r="2607" spans="2:8" s="56" customFormat="1" ht="15.75" x14ac:dyDescent="0.25">
      <c r="B2607" s="58"/>
      <c r="C2607" s="58"/>
      <c r="D2607" s="58"/>
      <c r="E2607" s="58"/>
      <c r="F2607" s="58"/>
      <c r="G2607" s="55"/>
      <c r="H2607" s="55"/>
    </row>
    <row r="2608" spans="2:8" s="56" customFormat="1" ht="15.75" x14ac:dyDescent="0.25">
      <c r="B2608" s="58"/>
      <c r="C2608" s="58"/>
      <c r="D2608" s="58"/>
      <c r="E2608" s="58"/>
      <c r="F2608" s="58"/>
      <c r="G2608" s="55"/>
      <c r="H2608" s="55"/>
    </row>
    <row r="2609" spans="2:8" s="56" customFormat="1" ht="15.75" x14ac:dyDescent="0.25">
      <c r="B2609" s="58"/>
      <c r="C2609" s="58"/>
      <c r="D2609" s="58"/>
      <c r="E2609" s="58"/>
      <c r="F2609" s="58"/>
      <c r="G2609" s="55"/>
      <c r="H2609" s="55"/>
    </row>
    <row r="2610" spans="2:8" s="56" customFormat="1" ht="15.75" x14ac:dyDescent="0.25">
      <c r="B2610" s="58"/>
      <c r="C2610" s="58"/>
      <c r="D2610" s="58"/>
      <c r="E2610" s="58"/>
      <c r="F2610" s="58"/>
      <c r="G2610" s="55"/>
      <c r="H2610" s="55"/>
    </row>
    <row r="2611" spans="2:8" s="56" customFormat="1" ht="15.75" x14ac:dyDescent="0.25">
      <c r="B2611" s="58"/>
      <c r="C2611" s="58"/>
      <c r="D2611" s="58"/>
      <c r="E2611" s="58"/>
      <c r="F2611" s="58"/>
      <c r="G2611" s="55"/>
      <c r="H2611" s="55"/>
    </row>
    <row r="2612" spans="2:8" s="56" customFormat="1" ht="15.75" x14ac:dyDescent="0.25">
      <c r="B2612" s="58"/>
      <c r="C2612" s="58"/>
      <c r="D2612" s="58"/>
      <c r="E2612" s="58"/>
      <c r="F2612" s="58"/>
      <c r="G2612" s="55"/>
      <c r="H2612" s="55"/>
    </row>
    <row r="2613" spans="2:8" s="56" customFormat="1" ht="15.75" x14ac:dyDescent="0.25">
      <c r="B2613" s="58"/>
      <c r="C2613" s="58"/>
      <c r="D2613" s="58"/>
      <c r="E2613" s="58"/>
      <c r="F2613" s="58"/>
      <c r="G2613" s="55"/>
      <c r="H2613" s="55"/>
    </row>
    <row r="2614" spans="2:8" s="56" customFormat="1" ht="15.75" x14ac:dyDescent="0.25">
      <c r="B2614" s="58"/>
      <c r="C2614" s="58"/>
      <c r="D2614" s="58"/>
      <c r="E2614" s="58"/>
      <c r="F2614" s="58"/>
      <c r="G2614" s="55"/>
      <c r="H2614" s="55"/>
    </row>
    <row r="2615" spans="2:8" s="56" customFormat="1" ht="15.75" x14ac:dyDescent="0.25">
      <c r="B2615" s="58"/>
      <c r="C2615" s="58"/>
      <c r="D2615" s="58"/>
      <c r="E2615" s="58"/>
      <c r="F2615" s="58"/>
      <c r="G2615" s="55"/>
      <c r="H2615" s="55"/>
    </row>
    <row r="2616" spans="2:8" s="56" customFormat="1" ht="15.75" x14ac:dyDescent="0.25">
      <c r="B2616" s="58"/>
      <c r="C2616" s="58"/>
      <c r="D2616" s="58"/>
      <c r="E2616" s="58"/>
      <c r="F2616" s="58"/>
      <c r="G2616" s="55"/>
      <c r="H2616" s="55"/>
    </row>
    <row r="2617" spans="2:8" s="56" customFormat="1" ht="15.75" x14ac:dyDescent="0.25">
      <c r="B2617" s="58"/>
      <c r="C2617" s="58"/>
      <c r="D2617" s="58"/>
      <c r="E2617" s="58"/>
      <c r="F2617" s="58"/>
      <c r="G2617" s="55"/>
      <c r="H2617" s="55"/>
    </row>
    <row r="2618" spans="2:8" s="56" customFormat="1" ht="15.75" x14ac:dyDescent="0.25">
      <c r="B2618" s="58"/>
      <c r="C2618" s="58"/>
      <c r="D2618" s="58"/>
      <c r="E2618" s="58"/>
      <c r="F2618" s="58"/>
      <c r="G2618" s="55"/>
      <c r="H2618" s="55"/>
    </row>
    <row r="2619" spans="2:8" s="56" customFormat="1" ht="15.75" x14ac:dyDescent="0.25">
      <c r="B2619" s="58"/>
      <c r="C2619" s="58"/>
      <c r="D2619" s="58"/>
      <c r="E2619" s="58"/>
      <c r="F2619" s="58"/>
      <c r="G2619" s="55"/>
      <c r="H2619" s="55"/>
    </row>
    <row r="2620" spans="2:8" s="56" customFormat="1" ht="15.75" x14ac:dyDescent="0.25">
      <c r="B2620" s="58"/>
      <c r="C2620" s="58"/>
      <c r="D2620" s="58"/>
      <c r="E2620" s="58"/>
      <c r="F2620" s="58"/>
      <c r="G2620" s="55"/>
      <c r="H2620" s="55"/>
    </row>
    <row r="2621" spans="2:8" s="56" customFormat="1" ht="15.75" x14ac:dyDescent="0.25">
      <c r="B2621" s="58"/>
      <c r="C2621" s="58"/>
      <c r="D2621" s="58"/>
      <c r="E2621" s="58"/>
      <c r="F2621" s="58"/>
      <c r="G2621" s="55"/>
      <c r="H2621" s="55"/>
    </row>
    <row r="2622" spans="2:8" s="56" customFormat="1" ht="15.75" x14ac:dyDescent="0.25">
      <c r="B2622" s="58"/>
      <c r="C2622" s="58"/>
      <c r="D2622" s="58"/>
      <c r="E2622" s="58"/>
      <c r="F2622" s="58"/>
      <c r="G2622" s="55"/>
      <c r="H2622" s="55"/>
    </row>
    <row r="2623" spans="2:8" s="56" customFormat="1" ht="15.75" x14ac:dyDescent="0.25">
      <c r="B2623" s="58"/>
      <c r="C2623" s="58"/>
      <c r="D2623" s="58"/>
      <c r="E2623" s="58"/>
      <c r="F2623" s="58"/>
      <c r="G2623" s="55"/>
      <c r="H2623" s="55"/>
    </row>
    <row r="2624" spans="2:8" s="56" customFormat="1" ht="15.75" x14ac:dyDescent="0.25">
      <c r="B2624" s="58"/>
      <c r="C2624" s="58"/>
      <c r="D2624" s="58"/>
      <c r="E2624" s="58"/>
      <c r="F2624" s="58"/>
      <c r="G2624" s="55"/>
      <c r="H2624" s="55"/>
    </row>
    <row r="2625" spans="2:8" s="56" customFormat="1" ht="15.75" x14ac:dyDescent="0.25">
      <c r="B2625" s="58"/>
      <c r="C2625" s="58"/>
      <c r="D2625" s="58"/>
      <c r="E2625" s="58"/>
      <c r="F2625" s="58"/>
      <c r="G2625" s="55"/>
      <c r="H2625" s="55"/>
    </row>
    <row r="2626" spans="2:8" s="56" customFormat="1" ht="15.75" x14ac:dyDescent="0.25">
      <c r="B2626" s="58"/>
      <c r="C2626" s="58"/>
      <c r="D2626" s="58"/>
      <c r="E2626" s="58"/>
      <c r="F2626" s="58"/>
      <c r="G2626" s="55"/>
      <c r="H2626" s="55"/>
    </row>
    <row r="2627" spans="2:8" s="56" customFormat="1" ht="15.75" x14ac:dyDescent="0.25">
      <c r="B2627" s="58"/>
      <c r="C2627" s="58"/>
      <c r="D2627" s="58"/>
      <c r="E2627" s="58"/>
      <c r="F2627" s="58"/>
      <c r="G2627" s="55"/>
      <c r="H2627" s="55"/>
    </row>
    <row r="2628" spans="2:8" s="56" customFormat="1" ht="15.75" x14ac:dyDescent="0.25">
      <c r="B2628" s="58"/>
      <c r="C2628" s="58"/>
      <c r="D2628" s="58"/>
      <c r="E2628" s="58"/>
      <c r="F2628" s="58"/>
      <c r="G2628" s="55"/>
      <c r="H2628" s="55"/>
    </row>
    <row r="2629" spans="2:8" s="56" customFormat="1" ht="15.75" x14ac:dyDescent="0.25">
      <c r="B2629" s="58"/>
      <c r="C2629" s="58"/>
      <c r="D2629" s="58"/>
      <c r="E2629" s="58"/>
      <c r="F2629" s="58"/>
      <c r="G2629" s="55"/>
      <c r="H2629" s="55"/>
    </row>
    <row r="2630" spans="2:8" s="56" customFormat="1" ht="15.75" x14ac:dyDescent="0.25">
      <c r="B2630" s="58"/>
      <c r="C2630" s="58"/>
      <c r="D2630" s="58"/>
      <c r="E2630" s="58"/>
      <c r="F2630" s="58"/>
      <c r="G2630" s="55"/>
      <c r="H2630" s="55"/>
    </row>
    <row r="2631" spans="2:8" s="56" customFormat="1" ht="15.75" x14ac:dyDescent="0.25">
      <c r="B2631" s="58"/>
      <c r="C2631" s="58"/>
      <c r="D2631" s="58"/>
      <c r="E2631" s="58"/>
      <c r="F2631" s="58"/>
      <c r="G2631" s="55"/>
      <c r="H2631" s="55"/>
    </row>
    <row r="2632" spans="2:8" s="56" customFormat="1" ht="15.75" x14ac:dyDescent="0.25">
      <c r="B2632" s="58"/>
      <c r="C2632" s="58"/>
      <c r="D2632" s="58"/>
      <c r="E2632" s="58"/>
      <c r="F2632" s="58"/>
      <c r="G2632" s="55"/>
      <c r="H2632" s="55"/>
    </row>
    <row r="2633" spans="2:8" s="56" customFormat="1" ht="15.75" x14ac:dyDescent="0.25">
      <c r="B2633" s="58"/>
      <c r="C2633" s="58"/>
      <c r="D2633" s="58"/>
      <c r="E2633" s="58"/>
      <c r="F2633" s="58"/>
      <c r="G2633" s="55"/>
      <c r="H2633" s="55"/>
    </row>
    <row r="2634" spans="2:8" s="56" customFormat="1" ht="15.75" x14ac:dyDescent="0.25">
      <c r="B2634" s="58"/>
      <c r="C2634" s="58"/>
      <c r="D2634" s="58"/>
      <c r="E2634" s="58"/>
      <c r="F2634" s="58"/>
      <c r="G2634" s="55"/>
      <c r="H2634" s="55"/>
    </row>
    <row r="2635" spans="2:8" s="56" customFormat="1" ht="15.75" x14ac:dyDescent="0.25">
      <c r="B2635" s="58"/>
      <c r="C2635" s="58"/>
      <c r="D2635" s="58"/>
      <c r="E2635" s="58"/>
      <c r="F2635" s="58"/>
      <c r="G2635" s="55"/>
      <c r="H2635" s="55"/>
    </row>
    <row r="2636" spans="2:8" s="56" customFormat="1" ht="15.75" x14ac:dyDescent="0.25">
      <c r="B2636" s="58"/>
      <c r="C2636" s="58"/>
      <c r="D2636" s="58"/>
      <c r="E2636" s="58"/>
      <c r="F2636" s="58"/>
      <c r="G2636" s="55"/>
      <c r="H2636" s="55"/>
    </row>
    <row r="2637" spans="2:8" s="56" customFormat="1" ht="15.75" x14ac:dyDescent="0.25">
      <c r="B2637" s="58"/>
      <c r="C2637" s="58"/>
      <c r="D2637" s="58"/>
      <c r="E2637" s="58"/>
      <c r="F2637" s="58"/>
      <c r="G2637" s="55"/>
      <c r="H2637" s="55"/>
    </row>
    <row r="2638" spans="2:8" s="56" customFormat="1" ht="15.75" x14ac:dyDescent="0.25">
      <c r="B2638" s="58"/>
      <c r="C2638" s="58"/>
      <c r="D2638" s="58"/>
      <c r="E2638" s="58"/>
      <c r="F2638" s="58"/>
      <c r="G2638" s="55"/>
      <c r="H2638" s="55"/>
    </row>
    <row r="2639" spans="2:8" s="56" customFormat="1" ht="15.75" x14ac:dyDescent="0.25">
      <c r="B2639" s="58"/>
      <c r="C2639" s="58"/>
      <c r="D2639" s="58"/>
      <c r="E2639" s="58"/>
      <c r="F2639" s="58"/>
      <c r="G2639" s="55"/>
      <c r="H2639" s="55"/>
    </row>
    <row r="2640" spans="2:8" s="56" customFormat="1" ht="15.75" x14ac:dyDescent="0.25">
      <c r="B2640" s="58"/>
      <c r="C2640" s="58"/>
      <c r="D2640" s="58"/>
      <c r="E2640" s="58"/>
      <c r="F2640" s="58"/>
      <c r="G2640" s="55"/>
      <c r="H2640" s="55"/>
    </row>
    <row r="2641" spans="2:8" s="56" customFormat="1" ht="15.75" x14ac:dyDescent="0.25">
      <c r="B2641" s="58"/>
      <c r="C2641" s="58"/>
      <c r="D2641" s="58"/>
      <c r="E2641" s="58"/>
      <c r="F2641" s="58"/>
      <c r="G2641" s="55"/>
      <c r="H2641" s="55"/>
    </row>
    <row r="2642" spans="2:8" s="56" customFormat="1" ht="15.75" x14ac:dyDescent="0.25">
      <c r="B2642" s="58"/>
      <c r="C2642" s="58"/>
      <c r="D2642" s="58"/>
      <c r="E2642" s="58"/>
      <c r="F2642" s="58"/>
      <c r="G2642" s="55"/>
      <c r="H2642" s="55"/>
    </row>
    <row r="2643" spans="2:8" s="56" customFormat="1" ht="15.75" x14ac:dyDescent="0.25">
      <c r="B2643" s="58"/>
      <c r="C2643" s="58"/>
      <c r="D2643" s="58"/>
      <c r="E2643" s="58"/>
      <c r="F2643" s="58"/>
      <c r="G2643" s="55"/>
      <c r="H2643" s="55"/>
    </row>
    <row r="2644" spans="2:8" s="56" customFormat="1" ht="15.75" x14ac:dyDescent="0.25">
      <c r="B2644" s="58"/>
      <c r="C2644" s="58"/>
      <c r="D2644" s="58"/>
      <c r="E2644" s="58"/>
      <c r="F2644" s="58"/>
      <c r="G2644" s="55"/>
      <c r="H2644" s="55"/>
    </row>
    <row r="2645" spans="2:8" s="56" customFormat="1" ht="15.75" x14ac:dyDescent="0.25">
      <c r="B2645" s="58"/>
      <c r="C2645" s="58"/>
      <c r="D2645" s="58"/>
      <c r="E2645" s="58"/>
      <c r="F2645" s="58"/>
      <c r="G2645" s="55"/>
      <c r="H2645" s="55"/>
    </row>
    <row r="2646" spans="2:8" s="56" customFormat="1" ht="15.75" x14ac:dyDescent="0.25">
      <c r="B2646" s="58"/>
      <c r="C2646" s="58"/>
      <c r="D2646" s="58"/>
      <c r="E2646" s="58"/>
      <c r="F2646" s="58"/>
      <c r="G2646" s="55"/>
      <c r="H2646" s="55"/>
    </row>
    <row r="2647" spans="2:8" s="56" customFormat="1" ht="15.75" x14ac:dyDescent="0.25">
      <c r="B2647" s="58"/>
      <c r="C2647" s="58"/>
      <c r="D2647" s="58"/>
      <c r="E2647" s="58"/>
      <c r="F2647" s="58"/>
      <c r="G2647" s="55"/>
      <c r="H2647" s="55"/>
    </row>
    <row r="2648" spans="2:8" s="56" customFormat="1" ht="15.75" x14ac:dyDescent="0.25">
      <c r="B2648" s="58"/>
      <c r="C2648" s="58"/>
      <c r="D2648" s="58"/>
      <c r="E2648" s="58"/>
      <c r="F2648" s="58"/>
      <c r="G2648" s="55"/>
      <c r="H2648" s="55"/>
    </row>
    <row r="2649" spans="2:8" s="56" customFormat="1" ht="15.75" x14ac:dyDescent="0.25">
      <c r="B2649" s="58"/>
      <c r="C2649" s="58"/>
      <c r="D2649" s="58"/>
      <c r="E2649" s="58"/>
      <c r="F2649" s="58"/>
      <c r="G2649" s="55"/>
      <c r="H2649" s="55"/>
    </row>
    <row r="2650" spans="2:8" s="56" customFormat="1" ht="15.75" x14ac:dyDescent="0.25">
      <c r="B2650" s="58"/>
      <c r="C2650" s="58"/>
      <c r="D2650" s="58"/>
      <c r="E2650" s="58"/>
      <c r="F2650" s="58"/>
      <c r="G2650" s="55"/>
      <c r="H2650" s="55"/>
    </row>
    <row r="2651" spans="2:8" s="56" customFormat="1" ht="15.75" x14ac:dyDescent="0.25">
      <c r="B2651" s="58"/>
      <c r="C2651" s="58"/>
      <c r="D2651" s="58"/>
      <c r="E2651" s="58"/>
      <c r="F2651" s="58"/>
      <c r="G2651" s="55"/>
      <c r="H2651" s="55"/>
    </row>
    <row r="2652" spans="2:8" s="56" customFormat="1" ht="15.75" x14ac:dyDescent="0.25">
      <c r="B2652" s="58"/>
      <c r="C2652" s="58"/>
      <c r="D2652" s="58"/>
      <c r="E2652" s="58"/>
      <c r="F2652" s="58"/>
      <c r="G2652" s="55"/>
      <c r="H2652" s="55"/>
    </row>
    <row r="2653" spans="2:8" s="56" customFormat="1" ht="15.75" x14ac:dyDescent="0.25">
      <c r="B2653" s="58"/>
      <c r="C2653" s="58"/>
      <c r="D2653" s="58"/>
      <c r="E2653" s="58"/>
      <c r="F2653" s="58"/>
      <c r="G2653" s="55"/>
      <c r="H2653" s="55"/>
    </row>
    <row r="2654" spans="2:8" s="56" customFormat="1" ht="15.75" x14ac:dyDescent="0.25">
      <c r="B2654" s="58"/>
      <c r="C2654" s="58"/>
      <c r="D2654" s="58"/>
      <c r="E2654" s="58"/>
      <c r="F2654" s="58"/>
      <c r="G2654" s="55"/>
      <c r="H2654" s="55"/>
    </row>
    <row r="2655" spans="2:8" s="56" customFormat="1" ht="15.75" x14ac:dyDescent="0.25">
      <c r="B2655" s="58"/>
      <c r="C2655" s="58"/>
      <c r="D2655" s="58"/>
      <c r="E2655" s="58"/>
      <c r="F2655" s="58"/>
      <c r="G2655" s="55"/>
      <c r="H2655" s="55"/>
    </row>
    <row r="2656" spans="2:8" s="56" customFormat="1" ht="15.75" x14ac:dyDescent="0.25">
      <c r="B2656" s="58"/>
      <c r="C2656" s="58"/>
      <c r="D2656" s="58"/>
      <c r="E2656" s="58"/>
      <c r="F2656" s="58"/>
      <c r="G2656" s="55"/>
      <c r="H2656" s="55"/>
    </row>
    <row r="2657" spans="2:8" s="56" customFormat="1" ht="15.75" x14ac:dyDescent="0.25">
      <c r="B2657" s="58"/>
      <c r="C2657" s="58"/>
      <c r="D2657" s="58"/>
      <c r="E2657" s="58"/>
      <c r="F2657" s="58"/>
      <c r="G2657" s="55"/>
      <c r="H2657" s="55"/>
    </row>
    <row r="2658" spans="2:8" s="56" customFormat="1" ht="15.75" x14ac:dyDescent="0.25">
      <c r="B2658" s="58"/>
      <c r="C2658" s="58"/>
      <c r="D2658" s="58"/>
      <c r="E2658" s="58"/>
      <c r="F2658" s="58"/>
      <c r="G2658" s="55"/>
      <c r="H2658" s="55"/>
    </row>
    <row r="2659" spans="2:8" s="56" customFormat="1" ht="15.75" x14ac:dyDescent="0.25">
      <c r="B2659" s="58"/>
      <c r="C2659" s="58"/>
      <c r="D2659" s="58"/>
      <c r="E2659" s="58"/>
      <c r="F2659" s="58"/>
      <c r="G2659" s="55"/>
      <c r="H2659" s="55"/>
    </row>
    <row r="2660" spans="2:8" s="56" customFormat="1" ht="15.75" x14ac:dyDescent="0.25">
      <c r="B2660" s="58"/>
      <c r="C2660" s="58"/>
      <c r="D2660" s="58"/>
      <c r="E2660" s="58"/>
      <c r="F2660" s="58"/>
      <c r="G2660" s="55"/>
      <c r="H2660" s="55"/>
    </row>
    <row r="2661" spans="2:8" s="56" customFormat="1" ht="15.75" x14ac:dyDescent="0.25">
      <c r="B2661" s="58"/>
      <c r="C2661" s="58"/>
      <c r="D2661" s="58"/>
      <c r="E2661" s="58"/>
      <c r="F2661" s="58"/>
      <c r="G2661" s="55"/>
      <c r="H2661" s="55"/>
    </row>
    <row r="2662" spans="2:8" s="56" customFormat="1" ht="15.75" x14ac:dyDescent="0.25">
      <c r="B2662" s="58"/>
      <c r="C2662" s="58"/>
      <c r="D2662" s="58"/>
      <c r="E2662" s="58"/>
      <c r="F2662" s="58"/>
      <c r="G2662" s="55"/>
      <c r="H2662" s="55"/>
    </row>
    <row r="2663" spans="2:8" s="56" customFormat="1" ht="15.75" x14ac:dyDescent="0.25">
      <c r="B2663" s="58"/>
      <c r="C2663" s="58"/>
      <c r="D2663" s="58"/>
      <c r="E2663" s="58"/>
      <c r="F2663" s="58"/>
      <c r="G2663" s="55"/>
      <c r="H2663" s="55"/>
    </row>
    <row r="2664" spans="2:8" s="56" customFormat="1" ht="15.75" x14ac:dyDescent="0.25">
      <c r="B2664" s="58"/>
      <c r="C2664" s="58"/>
      <c r="D2664" s="58"/>
      <c r="E2664" s="58"/>
      <c r="F2664" s="58"/>
      <c r="G2664" s="55"/>
      <c r="H2664" s="55"/>
    </row>
    <row r="2665" spans="2:8" s="56" customFormat="1" ht="15.75" x14ac:dyDescent="0.25">
      <c r="B2665" s="58"/>
      <c r="C2665" s="58"/>
      <c r="D2665" s="58"/>
      <c r="E2665" s="58"/>
      <c r="F2665" s="58"/>
      <c r="G2665" s="55"/>
      <c r="H2665" s="55"/>
    </row>
    <row r="2666" spans="2:8" s="56" customFormat="1" ht="15.75" x14ac:dyDescent="0.25">
      <c r="B2666" s="58"/>
      <c r="C2666" s="58"/>
      <c r="D2666" s="58"/>
      <c r="E2666" s="58"/>
      <c r="F2666" s="58"/>
      <c r="G2666" s="55"/>
      <c r="H2666" s="55"/>
    </row>
    <row r="2667" spans="2:8" s="56" customFormat="1" ht="15.75" x14ac:dyDescent="0.25">
      <c r="B2667" s="58"/>
      <c r="C2667" s="58"/>
      <c r="D2667" s="58"/>
      <c r="E2667" s="58"/>
      <c r="F2667" s="58"/>
      <c r="G2667" s="55"/>
      <c r="H2667" s="55"/>
    </row>
    <row r="2668" spans="2:8" s="56" customFormat="1" ht="15.75" x14ac:dyDescent="0.25">
      <c r="B2668" s="58"/>
      <c r="C2668" s="58"/>
      <c r="D2668" s="58"/>
      <c r="E2668" s="58"/>
      <c r="F2668" s="58"/>
      <c r="G2668" s="55"/>
      <c r="H2668" s="55"/>
    </row>
    <row r="2669" spans="2:8" s="56" customFormat="1" ht="15.75" x14ac:dyDescent="0.25">
      <c r="B2669" s="58"/>
      <c r="C2669" s="58"/>
      <c r="D2669" s="58"/>
      <c r="E2669" s="58"/>
      <c r="F2669" s="58"/>
      <c r="G2669" s="55"/>
      <c r="H2669" s="55"/>
    </row>
    <row r="2670" spans="2:8" s="56" customFormat="1" ht="15.75" x14ac:dyDescent="0.25">
      <c r="B2670" s="58"/>
      <c r="C2670" s="58"/>
      <c r="D2670" s="58"/>
      <c r="E2670" s="58"/>
      <c r="F2670" s="58"/>
      <c r="G2670" s="55"/>
      <c r="H2670" s="55"/>
    </row>
    <row r="2671" spans="2:8" s="56" customFormat="1" ht="15.75" x14ac:dyDescent="0.25">
      <c r="B2671" s="58"/>
      <c r="C2671" s="58"/>
      <c r="D2671" s="58"/>
      <c r="E2671" s="58"/>
      <c r="F2671" s="58"/>
      <c r="G2671" s="55"/>
      <c r="H2671" s="55"/>
    </row>
    <row r="2672" spans="2:8" s="56" customFormat="1" ht="15.75" x14ac:dyDescent="0.25">
      <c r="B2672" s="58"/>
      <c r="C2672" s="58"/>
      <c r="D2672" s="58"/>
      <c r="E2672" s="58"/>
      <c r="F2672" s="58"/>
      <c r="G2672" s="55"/>
      <c r="H2672" s="55"/>
    </row>
    <row r="2673" spans="2:8" s="56" customFormat="1" ht="15.75" x14ac:dyDescent="0.25">
      <c r="B2673" s="58"/>
      <c r="C2673" s="58"/>
      <c r="D2673" s="58"/>
      <c r="E2673" s="58"/>
      <c r="F2673" s="58"/>
      <c r="G2673" s="55"/>
      <c r="H2673" s="55"/>
    </row>
    <row r="2674" spans="2:8" s="56" customFormat="1" ht="15.75" x14ac:dyDescent="0.25">
      <c r="B2674" s="58"/>
      <c r="C2674" s="58"/>
      <c r="D2674" s="58"/>
      <c r="E2674" s="58"/>
      <c r="F2674" s="58"/>
      <c r="G2674" s="55"/>
      <c r="H2674" s="55"/>
    </row>
    <row r="2675" spans="2:8" s="56" customFormat="1" ht="15.75" x14ac:dyDescent="0.25">
      <c r="B2675" s="58"/>
      <c r="C2675" s="58"/>
      <c r="D2675" s="58"/>
      <c r="E2675" s="58"/>
      <c r="F2675" s="58"/>
      <c r="G2675" s="55"/>
      <c r="H2675" s="55"/>
    </row>
    <row r="2676" spans="2:8" s="56" customFormat="1" ht="15.75" x14ac:dyDescent="0.25">
      <c r="B2676" s="58"/>
      <c r="C2676" s="58"/>
      <c r="D2676" s="58"/>
      <c r="E2676" s="58"/>
      <c r="F2676" s="58"/>
      <c r="G2676" s="55"/>
      <c r="H2676" s="55"/>
    </row>
    <row r="2677" spans="2:8" s="56" customFormat="1" ht="15.75" x14ac:dyDescent="0.25">
      <c r="B2677" s="58"/>
      <c r="C2677" s="58"/>
      <c r="D2677" s="58"/>
      <c r="E2677" s="58"/>
      <c r="F2677" s="58"/>
      <c r="G2677" s="55"/>
      <c r="H2677" s="55"/>
    </row>
    <row r="2678" spans="2:8" s="56" customFormat="1" ht="15.75" x14ac:dyDescent="0.25">
      <c r="B2678" s="58"/>
      <c r="C2678" s="58"/>
      <c r="D2678" s="58"/>
      <c r="E2678" s="58"/>
      <c r="F2678" s="58"/>
      <c r="G2678" s="55"/>
      <c r="H2678" s="55"/>
    </row>
    <row r="2679" spans="2:8" s="56" customFormat="1" ht="15.75" x14ac:dyDescent="0.25">
      <c r="B2679" s="58"/>
      <c r="C2679" s="58"/>
      <c r="D2679" s="58"/>
      <c r="E2679" s="58"/>
      <c r="F2679" s="58"/>
      <c r="G2679" s="55"/>
      <c r="H2679" s="55"/>
    </row>
    <row r="2680" spans="2:8" s="56" customFormat="1" ht="15.75" x14ac:dyDescent="0.25">
      <c r="B2680" s="58"/>
      <c r="C2680" s="58"/>
      <c r="D2680" s="58"/>
      <c r="E2680" s="58"/>
      <c r="F2680" s="58"/>
      <c r="G2680" s="55"/>
      <c r="H2680" s="55"/>
    </row>
    <row r="2681" spans="2:8" s="56" customFormat="1" ht="15.75" x14ac:dyDescent="0.25">
      <c r="B2681" s="58"/>
      <c r="C2681" s="58"/>
      <c r="D2681" s="58"/>
      <c r="E2681" s="58"/>
      <c r="F2681" s="58"/>
      <c r="G2681" s="55"/>
      <c r="H2681" s="55"/>
    </row>
    <row r="2682" spans="2:8" s="56" customFormat="1" ht="15.75" x14ac:dyDescent="0.25">
      <c r="B2682" s="58"/>
      <c r="C2682" s="58"/>
      <c r="D2682" s="58"/>
      <c r="E2682" s="58"/>
      <c r="F2682" s="58"/>
      <c r="G2682" s="55"/>
      <c r="H2682" s="55"/>
    </row>
    <row r="2683" spans="2:8" s="56" customFormat="1" ht="15.75" x14ac:dyDescent="0.25">
      <c r="B2683" s="58"/>
      <c r="C2683" s="58"/>
      <c r="D2683" s="58"/>
      <c r="E2683" s="58"/>
      <c r="F2683" s="58"/>
      <c r="G2683" s="55"/>
      <c r="H2683" s="55"/>
    </row>
    <row r="2684" spans="2:8" s="56" customFormat="1" ht="15.75" x14ac:dyDescent="0.25">
      <c r="B2684" s="58"/>
      <c r="C2684" s="58"/>
      <c r="D2684" s="58"/>
      <c r="E2684" s="58"/>
      <c r="F2684" s="58"/>
      <c r="G2684" s="55"/>
      <c r="H2684" s="55"/>
    </row>
    <row r="2685" spans="2:8" s="56" customFormat="1" ht="15.75" x14ac:dyDescent="0.25">
      <c r="B2685" s="58"/>
      <c r="C2685" s="58"/>
      <c r="D2685" s="58"/>
      <c r="E2685" s="58"/>
      <c r="F2685" s="58"/>
      <c r="G2685" s="55"/>
      <c r="H2685" s="55"/>
    </row>
    <row r="2686" spans="2:8" s="56" customFormat="1" ht="15.75" x14ac:dyDescent="0.25">
      <c r="B2686" s="58"/>
      <c r="C2686" s="58"/>
      <c r="D2686" s="58"/>
      <c r="E2686" s="58"/>
      <c r="F2686" s="58"/>
      <c r="G2686" s="55"/>
      <c r="H2686" s="55"/>
    </row>
    <row r="2687" spans="2:8" s="56" customFormat="1" ht="15.75" x14ac:dyDescent="0.25">
      <c r="B2687" s="58"/>
      <c r="C2687" s="58"/>
      <c r="D2687" s="58"/>
      <c r="E2687" s="58"/>
      <c r="F2687" s="58"/>
      <c r="G2687" s="55"/>
      <c r="H2687" s="55"/>
    </row>
    <row r="2688" spans="2:8" s="56" customFormat="1" ht="15.75" x14ac:dyDescent="0.25">
      <c r="B2688" s="58"/>
      <c r="C2688" s="58"/>
      <c r="D2688" s="58"/>
      <c r="E2688" s="58"/>
      <c r="F2688" s="58"/>
      <c r="G2688" s="55"/>
      <c r="H2688" s="55"/>
    </row>
    <row r="2689" spans="2:8" s="56" customFormat="1" ht="15.75" x14ac:dyDescent="0.25">
      <c r="B2689" s="58"/>
      <c r="C2689" s="58"/>
      <c r="D2689" s="58"/>
      <c r="E2689" s="58"/>
      <c r="F2689" s="58"/>
      <c r="G2689" s="55"/>
      <c r="H2689" s="55"/>
    </row>
    <row r="2690" spans="2:8" s="56" customFormat="1" ht="15.75" x14ac:dyDescent="0.25">
      <c r="B2690" s="58"/>
      <c r="C2690" s="58"/>
      <c r="D2690" s="58"/>
      <c r="E2690" s="58"/>
      <c r="F2690" s="58"/>
      <c r="G2690" s="55"/>
      <c r="H2690" s="55"/>
    </row>
    <row r="2691" spans="2:8" s="56" customFormat="1" ht="15.75" x14ac:dyDescent="0.25">
      <c r="B2691" s="58"/>
      <c r="C2691" s="58"/>
      <c r="D2691" s="58"/>
      <c r="E2691" s="58"/>
      <c r="F2691" s="58"/>
      <c r="G2691" s="55"/>
      <c r="H2691" s="55"/>
    </row>
    <row r="2692" spans="2:8" s="56" customFormat="1" ht="15.75" x14ac:dyDescent="0.25">
      <c r="B2692" s="58"/>
      <c r="C2692" s="58"/>
      <c r="D2692" s="58"/>
      <c r="E2692" s="58"/>
      <c r="F2692" s="58"/>
      <c r="G2692" s="55"/>
      <c r="H2692" s="55"/>
    </row>
    <row r="2693" spans="2:8" s="56" customFormat="1" ht="15.75" x14ac:dyDescent="0.25">
      <c r="B2693" s="58"/>
      <c r="C2693" s="58"/>
      <c r="D2693" s="58"/>
      <c r="E2693" s="58"/>
      <c r="F2693" s="58"/>
      <c r="G2693" s="55"/>
      <c r="H2693" s="55"/>
    </row>
    <row r="2694" spans="2:8" s="56" customFormat="1" ht="15.75" x14ac:dyDescent="0.25">
      <c r="B2694" s="58"/>
      <c r="C2694" s="58"/>
      <c r="D2694" s="58"/>
      <c r="E2694" s="58"/>
      <c r="F2694" s="58"/>
      <c r="G2694" s="55"/>
      <c r="H2694" s="55"/>
    </row>
    <row r="2695" spans="2:8" s="56" customFormat="1" ht="15.75" x14ac:dyDescent="0.25">
      <c r="B2695" s="58"/>
      <c r="C2695" s="58"/>
      <c r="D2695" s="58"/>
      <c r="E2695" s="58"/>
      <c r="F2695" s="58"/>
      <c r="G2695" s="55"/>
      <c r="H2695" s="55"/>
    </row>
    <row r="2696" spans="2:8" s="56" customFormat="1" ht="15.75" x14ac:dyDescent="0.25">
      <c r="B2696" s="58"/>
      <c r="C2696" s="58"/>
      <c r="D2696" s="58"/>
      <c r="E2696" s="58"/>
      <c r="F2696" s="58"/>
      <c r="G2696" s="55"/>
      <c r="H2696" s="55"/>
    </row>
    <row r="2697" spans="2:8" s="56" customFormat="1" ht="15.75" x14ac:dyDescent="0.25">
      <c r="B2697" s="58"/>
      <c r="C2697" s="58"/>
      <c r="D2697" s="58"/>
      <c r="E2697" s="58"/>
      <c r="F2697" s="58"/>
      <c r="G2697" s="55"/>
      <c r="H2697" s="55"/>
    </row>
    <row r="2698" spans="2:8" s="56" customFormat="1" ht="15.75" x14ac:dyDescent="0.25">
      <c r="B2698" s="58"/>
      <c r="C2698" s="58"/>
      <c r="D2698" s="58"/>
      <c r="E2698" s="58"/>
      <c r="F2698" s="58"/>
      <c r="G2698" s="55"/>
      <c r="H2698" s="55"/>
    </row>
    <row r="2699" spans="2:8" s="56" customFormat="1" ht="15.75" x14ac:dyDescent="0.25">
      <c r="B2699" s="58"/>
      <c r="C2699" s="58"/>
      <c r="D2699" s="58"/>
      <c r="E2699" s="58"/>
      <c r="F2699" s="58"/>
      <c r="G2699" s="55"/>
      <c r="H2699" s="55"/>
    </row>
    <row r="2700" spans="2:8" s="56" customFormat="1" ht="15.75" x14ac:dyDescent="0.25">
      <c r="B2700" s="58"/>
      <c r="C2700" s="58"/>
      <c r="D2700" s="58"/>
      <c r="E2700" s="58"/>
      <c r="F2700" s="58"/>
      <c r="G2700" s="55"/>
      <c r="H2700" s="55"/>
    </row>
    <row r="2701" spans="2:8" s="56" customFormat="1" ht="15.75" x14ac:dyDescent="0.25">
      <c r="B2701" s="58"/>
      <c r="C2701" s="58"/>
      <c r="D2701" s="58"/>
      <c r="E2701" s="58"/>
      <c r="F2701" s="58"/>
      <c r="G2701" s="55"/>
      <c r="H2701" s="55"/>
    </row>
    <row r="2702" spans="2:8" s="56" customFormat="1" ht="15.75" x14ac:dyDescent="0.25">
      <c r="B2702" s="58"/>
      <c r="C2702" s="58"/>
      <c r="D2702" s="58"/>
      <c r="E2702" s="58"/>
      <c r="F2702" s="58"/>
      <c r="G2702" s="55"/>
      <c r="H2702" s="55"/>
    </row>
    <row r="2703" spans="2:8" s="56" customFormat="1" ht="15.75" x14ac:dyDescent="0.25">
      <c r="B2703" s="58"/>
      <c r="C2703" s="58"/>
      <c r="D2703" s="58"/>
      <c r="E2703" s="58"/>
      <c r="F2703" s="58"/>
      <c r="G2703" s="55"/>
      <c r="H2703" s="55"/>
    </row>
    <row r="2704" spans="2:8" s="56" customFormat="1" ht="15.75" x14ac:dyDescent="0.25">
      <c r="B2704" s="58"/>
      <c r="C2704" s="58"/>
      <c r="D2704" s="58"/>
      <c r="E2704" s="58"/>
      <c r="F2704" s="58"/>
      <c r="G2704" s="55"/>
      <c r="H2704" s="55"/>
    </row>
    <row r="2705" spans="2:8" s="56" customFormat="1" ht="15.75" x14ac:dyDescent="0.25">
      <c r="B2705" s="58"/>
      <c r="C2705" s="58"/>
      <c r="D2705" s="58"/>
      <c r="E2705" s="58"/>
      <c r="F2705" s="58"/>
      <c r="G2705" s="55"/>
      <c r="H2705" s="55"/>
    </row>
    <row r="2706" spans="2:8" s="56" customFormat="1" ht="15.75" x14ac:dyDescent="0.25">
      <c r="B2706" s="58"/>
      <c r="C2706" s="58"/>
      <c r="D2706" s="58"/>
      <c r="E2706" s="58"/>
      <c r="F2706" s="58"/>
      <c r="G2706" s="55"/>
      <c r="H2706" s="55"/>
    </row>
    <row r="2707" spans="2:8" s="56" customFormat="1" ht="15.75" x14ac:dyDescent="0.25">
      <c r="B2707" s="58"/>
      <c r="C2707" s="58"/>
      <c r="D2707" s="58"/>
      <c r="E2707" s="58"/>
      <c r="F2707" s="58"/>
      <c r="G2707" s="55"/>
      <c r="H2707" s="55"/>
    </row>
    <row r="2708" spans="2:8" s="56" customFormat="1" ht="15.75" x14ac:dyDescent="0.25">
      <c r="B2708" s="58"/>
      <c r="C2708" s="58"/>
      <c r="D2708" s="58"/>
      <c r="E2708" s="58"/>
      <c r="F2708" s="58"/>
      <c r="G2708" s="55"/>
      <c r="H2708" s="55"/>
    </row>
    <row r="2709" spans="2:8" s="56" customFormat="1" ht="15.75" x14ac:dyDescent="0.25">
      <c r="B2709" s="58"/>
      <c r="C2709" s="58"/>
      <c r="D2709" s="58"/>
      <c r="E2709" s="58"/>
      <c r="F2709" s="58"/>
      <c r="G2709" s="55"/>
      <c r="H2709" s="55"/>
    </row>
    <row r="2710" spans="2:8" s="56" customFormat="1" ht="15.75" x14ac:dyDescent="0.25">
      <c r="B2710" s="58"/>
      <c r="C2710" s="58"/>
      <c r="D2710" s="58"/>
      <c r="E2710" s="58"/>
      <c r="F2710" s="58"/>
      <c r="G2710" s="55"/>
      <c r="H2710" s="55"/>
    </row>
    <row r="2711" spans="2:8" s="56" customFormat="1" ht="15.75" x14ac:dyDescent="0.25">
      <c r="B2711" s="58"/>
      <c r="C2711" s="58"/>
      <c r="D2711" s="58"/>
      <c r="E2711" s="58"/>
      <c r="F2711" s="58"/>
      <c r="G2711" s="55"/>
      <c r="H2711" s="55"/>
    </row>
    <row r="2712" spans="2:8" s="56" customFormat="1" ht="15.75" x14ac:dyDescent="0.25">
      <c r="B2712" s="58"/>
      <c r="C2712" s="58"/>
      <c r="D2712" s="58"/>
      <c r="E2712" s="58"/>
      <c r="F2712" s="58"/>
      <c r="G2712" s="55"/>
      <c r="H2712" s="55"/>
    </row>
    <row r="2713" spans="2:8" s="56" customFormat="1" ht="15.75" x14ac:dyDescent="0.25">
      <c r="B2713" s="58"/>
      <c r="C2713" s="58"/>
      <c r="D2713" s="58"/>
      <c r="E2713" s="58"/>
      <c r="F2713" s="58"/>
      <c r="G2713" s="55"/>
      <c r="H2713" s="55"/>
    </row>
    <row r="2714" spans="2:8" s="56" customFormat="1" ht="15.75" x14ac:dyDescent="0.25">
      <c r="B2714" s="58"/>
      <c r="C2714" s="58"/>
      <c r="D2714" s="58"/>
      <c r="E2714" s="58"/>
      <c r="F2714" s="58"/>
      <c r="G2714" s="55"/>
      <c r="H2714" s="55"/>
    </row>
    <row r="2715" spans="2:8" s="56" customFormat="1" ht="15.75" x14ac:dyDescent="0.25">
      <c r="B2715" s="58"/>
      <c r="C2715" s="58"/>
      <c r="D2715" s="58"/>
      <c r="E2715" s="58"/>
      <c r="F2715" s="58"/>
      <c r="G2715" s="55"/>
      <c r="H2715" s="55"/>
    </row>
    <row r="2716" spans="2:8" s="56" customFormat="1" ht="15.75" x14ac:dyDescent="0.25">
      <c r="B2716" s="58"/>
      <c r="C2716" s="58"/>
      <c r="D2716" s="58"/>
      <c r="E2716" s="58"/>
      <c r="F2716" s="58"/>
      <c r="G2716" s="55"/>
      <c r="H2716" s="55"/>
    </row>
    <row r="2717" spans="2:8" s="56" customFormat="1" ht="15.75" x14ac:dyDescent="0.25">
      <c r="B2717" s="58"/>
      <c r="C2717" s="58"/>
      <c r="D2717" s="58"/>
      <c r="E2717" s="58"/>
      <c r="F2717" s="58"/>
      <c r="G2717" s="55"/>
      <c r="H2717" s="55"/>
    </row>
    <row r="2718" spans="2:8" s="56" customFormat="1" ht="15.75" x14ac:dyDescent="0.25">
      <c r="B2718" s="58"/>
      <c r="C2718" s="58"/>
      <c r="D2718" s="58"/>
      <c r="E2718" s="58"/>
      <c r="F2718" s="58"/>
      <c r="G2718" s="55"/>
      <c r="H2718" s="55"/>
    </row>
    <row r="2719" spans="2:8" s="56" customFormat="1" ht="15.75" x14ac:dyDescent="0.25">
      <c r="B2719" s="58"/>
      <c r="C2719" s="58"/>
      <c r="D2719" s="58"/>
      <c r="E2719" s="58"/>
      <c r="F2719" s="58"/>
      <c r="G2719" s="55"/>
      <c r="H2719" s="55"/>
    </row>
    <row r="2720" spans="2:8" s="56" customFormat="1" ht="15.75" x14ac:dyDescent="0.25">
      <c r="B2720" s="58"/>
      <c r="C2720" s="58"/>
      <c r="D2720" s="58"/>
      <c r="E2720" s="58"/>
      <c r="F2720" s="58"/>
      <c r="G2720" s="55"/>
      <c r="H2720" s="55"/>
    </row>
    <row r="2721" spans="2:8" s="56" customFormat="1" ht="15.75" x14ac:dyDescent="0.25">
      <c r="B2721" s="58"/>
      <c r="C2721" s="58"/>
      <c r="D2721" s="58"/>
      <c r="E2721" s="58"/>
      <c r="F2721" s="58"/>
      <c r="G2721" s="55"/>
      <c r="H2721" s="55"/>
    </row>
    <row r="2722" spans="2:8" s="56" customFormat="1" ht="15.75" x14ac:dyDescent="0.25">
      <c r="B2722" s="58"/>
      <c r="C2722" s="58"/>
      <c r="D2722" s="58"/>
      <c r="E2722" s="58"/>
      <c r="F2722" s="58"/>
      <c r="G2722" s="55"/>
      <c r="H2722" s="55"/>
    </row>
    <row r="2723" spans="2:8" s="56" customFormat="1" ht="15.75" x14ac:dyDescent="0.25">
      <c r="B2723" s="58"/>
      <c r="C2723" s="58"/>
      <c r="D2723" s="58"/>
      <c r="E2723" s="58"/>
      <c r="F2723" s="58"/>
      <c r="G2723" s="55"/>
      <c r="H2723" s="55"/>
    </row>
    <row r="2724" spans="2:8" s="56" customFormat="1" ht="15.75" x14ac:dyDescent="0.25">
      <c r="B2724" s="58"/>
      <c r="C2724" s="58"/>
      <c r="D2724" s="58"/>
      <c r="E2724" s="58"/>
      <c r="F2724" s="58"/>
      <c r="G2724" s="55"/>
      <c r="H2724" s="55"/>
    </row>
    <row r="2725" spans="2:8" s="56" customFormat="1" ht="15.75" x14ac:dyDescent="0.25">
      <c r="B2725" s="58"/>
      <c r="C2725" s="58"/>
      <c r="D2725" s="58"/>
      <c r="E2725" s="58"/>
      <c r="F2725" s="58"/>
      <c r="G2725" s="55"/>
      <c r="H2725" s="55"/>
    </row>
    <row r="2726" spans="2:8" s="56" customFormat="1" ht="15.75" x14ac:dyDescent="0.25">
      <c r="B2726" s="58"/>
      <c r="C2726" s="58"/>
      <c r="D2726" s="58"/>
      <c r="E2726" s="58"/>
      <c r="F2726" s="58"/>
      <c r="G2726" s="55"/>
      <c r="H2726" s="55"/>
    </row>
    <row r="2727" spans="2:8" s="56" customFormat="1" ht="15.75" x14ac:dyDescent="0.25">
      <c r="B2727" s="58"/>
      <c r="C2727" s="58"/>
      <c r="D2727" s="58"/>
      <c r="E2727" s="58"/>
      <c r="F2727" s="58"/>
      <c r="G2727" s="55"/>
      <c r="H2727" s="55"/>
    </row>
    <row r="2728" spans="2:8" s="56" customFormat="1" ht="15.75" x14ac:dyDescent="0.25">
      <c r="B2728" s="58"/>
      <c r="C2728" s="58"/>
      <c r="D2728" s="58"/>
      <c r="E2728" s="58"/>
      <c r="F2728" s="58"/>
      <c r="G2728" s="55"/>
      <c r="H2728" s="55"/>
    </row>
    <row r="2729" spans="2:8" s="56" customFormat="1" ht="15.75" x14ac:dyDescent="0.25">
      <c r="B2729" s="58"/>
      <c r="C2729" s="58"/>
      <c r="D2729" s="58"/>
      <c r="E2729" s="58"/>
      <c r="F2729" s="58"/>
      <c r="G2729" s="55"/>
      <c r="H2729" s="55"/>
    </row>
    <row r="2730" spans="2:8" s="56" customFormat="1" ht="15.75" x14ac:dyDescent="0.25">
      <c r="B2730" s="58"/>
      <c r="C2730" s="58"/>
      <c r="D2730" s="58"/>
      <c r="E2730" s="58"/>
      <c r="F2730" s="58"/>
      <c r="G2730" s="55"/>
      <c r="H2730" s="55"/>
    </row>
    <row r="2731" spans="2:8" s="56" customFormat="1" ht="15.75" x14ac:dyDescent="0.25">
      <c r="B2731" s="58"/>
      <c r="C2731" s="58"/>
      <c r="D2731" s="58"/>
      <c r="E2731" s="58"/>
      <c r="F2731" s="58"/>
      <c r="G2731" s="55"/>
      <c r="H2731" s="55"/>
    </row>
    <row r="2732" spans="2:8" s="56" customFormat="1" ht="15.75" x14ac:dyDescent="0.25">
      <c r="B2732" s="58"/>
      <c r="C2732" s="58"/>
      <c r="D2732" s="58"/>
      <c r="E2732" s="58"/>
      <c r="F2732" s="58"/>
      <c r="G2732" s="55"/>
      <c r="H2732" s="55"/>
    </row>
    <row r="2733" spans="2:8" s="56" customFormat="1" ht="15.75" x14ac:dyDescent="0.25">
      <c r="B2733" s="58"/>
      <c r="C2733" s="58"/>
      <c r="D2733" s="58"/>
      <c r="E2733" s="58"/>
      <c r="F2733" s="58"/>
      <c r="G2733" s="55"/>
      <c r="H2733" s="55"/>
    </row>
    <row r="2734" spans="2:8" s="56" customFormat="1" ht="15.75" x14ac:dyDescent="0.25">
      <c r="B2734" s="58"/>
      <c r="C2734" s="58"/>
      <c r="D2734" s="58"/>
      <c r="E2734" s="58"/>
      <c r="F2734" s="58"/>
      <c r="G2734" s="55"/>
      <c r="H2734" s="55"/>
    </row>
    <row r="2735" spans="2:8" s="56" customFormat="1" ht="15.75" x14ac:dyDescent="0.25">
      <c r="B2735" s="58"/>
      <c r="C2735" s="58"/>
      <c r="D2735" s="58"/>
      <c r="E2735" s="58"/>
      <c r="F2735" s="58"/>
      <c r="G2735" s="55"/>
      <c r="H2735" s="55"/>
    </row>
    <row r="2736" spans="2:8" s="56" customFormat="1" ht="15.75" x14ac:dyDescent="0.25">
      <c r="B2736" s="58"/>
      <c r="C2736" s="58"/>
      <c r="D2736" s="58"/>
      <c r="E2736" s="58"/>
      <c r="F2736" s="58"/>
      <c r="G2736" s="55"/>
      <c r="H2736" s="55"/>
    </row>
    <row r="2737" spans="2:8" s="56" customFormat="1" ht="15.75" x14ac:dyDescent="0.25">
      <c r="B2737" s="58"/>
      <c r="C2737" s="58"/>
      <c r="D2737" s="58"/>
      <c r="E2737" s="58"/>
      <c r="F2737" s="58"/>
      <c r="G2737" s="55"/>
      <c r="H2737" s="55"/>
    </row>
    <row r="2738" spans="2:8" s="56" customFormat="1" ht="15.75" x14ac:dyDescent="0.25">
      <c r="B2738" s="58"/>
      <c r="C2738" s="58"/>
      <c r="D2738" s="58"/>
      <c r="E2738" s="58"/>
      <c r="F2738" s="58"/>
      <c r="G2738" s="55"/>
      <c r="H2738" s="55"/>
    </row>
    <row r="2739" spans="2:8" s="56" customFormat="1" ht="15.75" x14ac:dyDescent="0.25">
      <c r="B2739" s="58"/>
      <c r="C2739" s="58"/>
      <c r="D2739" s="58"/>
      <c r="E2739" s="58"/>
      <c r="F2739" s="58"/>
      <c r="G2739" s="55"/>
      <c r="H2739" s="55"/>
    </row>
    <row r="2740" spans="2:8" s="56" customFormat="1" ht="15.75" x14ac:dyDescent="0.25">
      <c r="B2740" s="58"/>
      <c r="C2740" s="58"/>
      <c r="D2740" s="58"/>
      <c r="E2740" s="58"/>
      <c r="F2740" s="58"/>
      <c r="G2740" s="55"/>
      <c r="H2740" s="55"/>
    </row>
    <row r="2741" spans="2:8" s="56" customFormat="1" ht="15.75" x14ac:dyDescent="0.25">
      <c r="B2741" s="58"/>
      <c r="C2741" s="58"/>
      <c r="D2741" s="58"/>
      <c r="E2741" s="58"/>
      <c r="F2741" s="58"/>
      <c r="G2741" s="55"/>
      <c r="H2741" s="55"/>
    </row>
    <row r="2742" spans="2:8" s="56" customFormat="1" ht="15.75" x14ac:dyDescent="0.25">
      <c r="B2742" s="58"/>
      <c r="C2742" s="58"/>
      <c r="D2742" s="58"/>
      <c r="E2742" s="58"/>
      <c r="F2742" s="58"/>
      <c r="G2742" s="55"/>
      <c r="H2742" s="55"/>
    </row>
    <row r="2743" spans="2:8" s="56" customFormat="1" ht="15.75" x14ac:dyDescent="0.25">
      <c r="B2743" s="58"/>
      <c r="C2743" s="58"/>
      <c r="D2743" s="58"/>
      <c r="E2743" s="58"/>
      <c r="F2743" s="58"/>
      <c r="G2743" s="55"/>
      <c r="H2743" s="55"/>
    </row>
    <row r="2744" spans="2:8" s="56" customFormat="1" ht="15.75" x14ac:dyDescent="0.25">
      <c r="B2744" s="58"/>
      <c r="C2744" s="58"/>
      <c r="D2744" s="58"/>
      <c r="E2744" s="58"/>
      <c r="F2744" s="58"/>
      <c r="G2744" s="55"/>
      <c r="H2744" s="55"/>
    </row>
    <row r="2745" spans="2:8" s="56" customFormat="1" ht="15.75" x14ac:dyDescent="0.25">
      <c r="B2745" s="58"/>
      <c r="C2745" s="58"/>
      <c r="D2745" s="58"/>
      <c r="E2745" s="58"/>
      <c r="F2745" s="58"/>
      <c r="G2745" s="55"/>
      <c r="H2745" s="55"/>
    </row>
    <row r="2746" spans="2:8" s="56" customFormat="1" ht="15.75" x14ac:dyDescent="0.25">
      <c r="B2746" s="58"/>
      <c r="C2746" s="58"/>
      <c r="D2746" s="58"/>
      <c r="E2746" s="58"/>
      <c r="F2746" s="58"/>
      <c r="G2746" s="55"/>
      <c r="H2746" s="55"/>
    </row>
    <row r="2747" spans="2:8" s="56" customFormat="1" ht="15.75" x14ac:dyDescent="0.25">
      <c r="B2747" s="58"/>
      <c r="C2747" s="58"/>
      <c r="D2747" s="58"/>
      <c r="E2747" s="58"/>
      <c r="F2747" s="58"/>
      <c r="G2747" s="55"/>
      <c r="H2747" s="55"/>
    </row>
    <row r="2748" spans="2:8" s="56" customFormat="1" ht="15.75" x14ac:dyDescent="0.25">
      <c r="B2748" s="58"/>
      <c r="C2748" s="58"/>
      <c r="D2748" s="58"/>
      <c r="E2748" s="58"/>
      <c r="F2748" s="58"/>
      <c r="G2748" s="55"/>
      <c r="H2748" s="55"/>
    </row>
    <row r="2749" spans="2:8" s="56" customFormat="1" ht="15.75" x14ac:dyDescent="0.25">
      <c r="B2749" s="58"/>
      <c r="C2749" s="58"/>
      <c r="D2749" s="58"/>
      <c r="E2749" s="58"/>
      <c r="F2749" s="58"/>
      <c r="G2749" s="55"/>
      <c r="H2749" s="55"/>
    </row>
    <row r="2750" spans="2:8" s="56" customFormat="1" ht="15.75" x14ac:dyDescent="0.25">
      <c r="B2750" s="58"/>
      <c r="C2750" s="58"/>
      <c r="D2750" s="58"/>
      <c r="E2750" s="58"/>
      <c r="F2750" s="58"/>
      <c r="G2750" s="55"/>
      <c r="H2750" s="55"/>
    </row>
    <row r="2751" spans="2:8" s="56" customFormat="1" ht="15.75" x14ac:dyDescent="0.25">
      <c r="B2751" s="58"/>
      <c r="C2751" s="58"/>
      <c r="D2751" s="58"/>
      <c r="E2751" s="58"/>
      <c r="F2751" s="58"/>
      <c r="G2751" s="55"/>
      <c r="H2751" s="55"/>
    </row>
    <row r="2752" spans="2:8" s="56" customFormat="1" ht="15.75" x14ac:dyDescent="0.25">
      <c r="B2752" s="58"/>
      <c r="C2752" s="58"/>
      <c r="D2752" s="58"/>
      <c r="E2752" s="58"/>
      <c r="F2752" s="58"/>
      <c r="G2752" s="55"/>
      <c r="H2752" s="55"/>
    </row>
    <row r="2753" spans="2:8" s="56" customFormat="1" ht="15.75" x14ac:dyDescent="0.25">
      <c r="B2753" s="58"/>
      <c r="C2753" s="58"/>
      <c r="D2753" s="58"/>
      <c r="E2753" s="58"/>
      <c r="F2753" s="58"/>
      <c r="G2753" s="55"/>
      <c r="H2753" s="55"/>
    </row>
    <row r="2754" spans="2:8" s="56" customFormat="1" ht="15.75" x14ac:dyDescent="0.25">
      <c r="B2754" s="58"/>
      <c r="C2754" s="58"/>
      <c r="D2754" s="58"/>
      <c r="E2754" s="58"/>
      <c r="F2754" s="58"/>
      <c r="G2754" s="55"/>
      <c r="H2754" s="55"/>
    </row>
    <row r="2755" spans="2:8" s="56" customFormat="1" ht="15.75" x14ac:dyDescent="0.25">
      <c r="B2755" s="58"/>
      <c r="C2755" s="58"/>
      <c r="D2755" s="58"/>
      <c r="E2755" s="58"/>
      <c r="F2755" s="58"/>
      <c r="G2755" s="55"/>
      <c r="H2755" s="55"/>
    </row>
    <row r="2756" spans="2:8" s="56" customFormat="1" ht="15.75" x14ac:dyDescent="0.25">
      <c r="B2756" s="58"/>
      <c r="C2756" s="58"/>
      <c r="D2756" s="58"/>
      <c r="E2756" s="58"/>
      <c r="F2756" s="58"/>
      <c r="G2756" s="55"/>
      <c r="H2756" s="55"/>
    </row>
    <row r="2757" spans="2:8" s="56" customFormat="1" ht="15.75" x14ac:dyDescent="0.25">
      <c r="B2757" s="58"/>
      <c r="C2757" s="58"/>
      <c r="D2757" s="58"/>
      <c r="E2757" s="58"/>
      <c r="F2757" s="58"/>
      <c r="G2757" s="55"/>
      <c r="H2757" s="55"/>
    </row>
    <row r="2758" spans="2:8" s="56" customFormat="1" ht="15.75" x14ac:dyDescent="0.25">
      <c r="B2758" s="58"/>
      <c r="C2758" s="58"/>
      <c r="D2758" s="58"/>
      <c r="E2758" s="58"/>
      <c r="F2758" s="58"/>
      <c r="G2758" s="55"/>
      <c r="H2758" s="55"/>
    </row>
    <row r="2759" spans="2:8" s="56" customFormat="1" ht="15.75" x14ac:dyDescent="0.25">
      <c r="B2759" s="58"/>
      <c r="C2759" s="58"/>
      <c r="D2759" s="58"/>
      <c r="E2759" s="58"/>
      <c r="F2759" s="58"/>
      <c r="G2759" s="55"/>
      <c r="H2759" s="55"/>
    </row>
    <row r="2760" spans="2:8" s="56" customFormat="1" ht="15.75" x14ac:dyDescent="0.25">
      <c r="B2760" s="58"/>
      <c r="C2760" s="58"/>
      <c r="D2760" s="58"/>
      <c r="E2760" s="58"/>
      <c r="F2760" s="58"/>
      <c r="G2760" s="55"/>
      <c r="H2760" s="55"/>
    </row>
    <row r="2761" spans="2:8" s="56" customFormat="1" ht="15.75" x14ac:dyDescent="0.25">
      <c r="B2761" s="58"/>
      <c r="C2761" s="58"/>
      <c r="D2761" s="58"/>
      <c r="E2761" s="58"/>
      <c r="F2761" s="58"/>
      <c r="G2761" s="55"/>
      <c r="H2761" s="55"/>
    </row>
    <row r="2762" spans="2:8" s="56" customFormat="1" ht="15.75" x14ac:dyDescent="0.25">
      <c r="B2762" s="58"/>
      <c r="C2762" s="58"/>
      <c r="D2762" s="58"/>
      <c r="E2762" s="58"/>
      <c r="F2762" s="58"/>
      <c r="G2762" s="55"/>
      <c r="H2762" s="55"/>
    </row>
    <row r="2763" spans="2:8" s="56" customFormat="1" ht="15.75" x14ac:dyDescent="0.25">
      <c r="B2763" s="58"/>
      <c r="C2763" s="58"/>
      <c r="D2763" s="58"/>
      <c r="E2763" s="58"/>
      <c r="F2763" s="58"/>
      <c r="G2763" s="55"/>
      <c r="H2763" s="55"/>
    </row>
    <row r="2764" spans="2:8" s="56" customFormat="1" ht="15.75" x14ac:dyDescent="0.25">
      <c r="B2764" s="58"/>
      <c r="C2764" s="58"/>
      <c r="D2764" s="58"/>
      <c r="E2764" s="58"/>
      <c r="F2764" s="58"/>
      <c r="G2764" s="55"/>
      <c r="H2764" s="55"/>
    </row>
    <row r="2765" spans="2:8" s="56" customFormat="1" ht="15.75" x14ac:dyDescent="0.25">
      <c r="B2765" s="58"/>
      <c r="C2765" s="58"/>
      <c r="D2765" s="58"/>
      <c r="E2765" s="58"/>
      <c r="F2765" s="58"/>
      <c r="G2765" s="55"/>
      <c r="H2765" s="55"/>
    </row>
    <row r="2766" spans="2:8" s="56" customFormat="1" ht="15.75" x14ac:dyDescent="0.25">
      <c r="B2766" s="58"/>
      <c r="C2766" s="58"/>
      <c r="D2766" s="58"/>
      <c r="E2766" s="58"/>
      <c r="F2766" s="58"/>
      <c r="G2766" s="55"/>
      <c r="H2766" s="55"/>
    </row>
    <row r="2767" spans="2:8" s="56" customFormat="1" ht="15.75" x14ac:dyDescent="0.25">
      <c r="B2767" s="58"/>
      <c r="C2767" s="58"/>
      <c r="D2767" s="58"/>
      <c r="E2767" s="58"/>
      <c r="F2767" s="58"/>
      <c r="G2767" s="55"/>
      <c r="H2767" s="55"/>
    </row>
    <row r="2768" spans="2:8" s="56" customFormat="1" ht="15.75" x14ac:dyDescent="0.25">
      <c r="B2768" s="58"/>
      <c r="C2768" s="58"/>
      <c r="D2768" s="58"/>
      <c r="E2768" s="58"/>
      <c r="F2768" s="58"/>
      <c r="G2768" s="55"/>
      <c r="H2768" s="55"/>
    </row>
    <row r="2769" spans="2:8" s="56" customFormat="1" ht="15.75" x14ac:dyDescent="0.25">
      <c r="B2769" s="58"/>
      <c r="C2769" s="58"/>
      <c r="D2769" s="58"/>
      <c r="E2769" s="58"/>
      <c r="F2769" s="58"/>
      <c r="G2769" s="55"/>
      <c r="H2769" s="55"/>
    </row>
    <row r="2770" spans="2:8" s="56" customFormat="1" ht="15.75" x14ac:dyDescent="0.25">
      <c r="B2770" s="58"/>
      <c r="C2770" s="58"/>
      <c r="D2770" s="58"/>
      <c r="E2770" s="58"/>
      <c r="F2770" s="58"/>
      <c r="G2770" s="55"/>
      <c r="H2770" s="55"/>
    </row>
    <row r="2771" spans="2:8" s="56" customFormat="1" ht="15.75" x14ac:dyDescent="0.25">
      <c r="B2771" s="58"/>
      <c r="C2771" s="58"/>
      <c r="D2771" s="58"/>
      <c r="E2771" s="58"/>
      <c r="F2771" s="58"/>
      <c r="G2771" s="55"/>
      <c r="H2771" s="55"/>
    </row>
    <row r="2772" spans="2:8" s="56" customFormat="1" ht="15.75" x14ac:dyDescent="0.25">
      <c r="B2772" s="58"/>
      <c r="C2772" s="58"/>
      <c r="D2772" s="58"/>
      <c r="E2772" s="58"/>
      <c r="F2772" s="58"/>
      <c r="G2772" s="55"/>
      <c r="H2772" s="55"/>
    </row>
    <row r="2773" spans="2:8" s="56" customFormat="1" ht="15.75" x14ac:dyDescent="0.25">
      <c r="B2773" s="58"/>
      <c r="C2773" s="58"/>
      <c r="D2773" s="58"/>
      <c r="E2773" s="58"/>
      <c r="F2773" s="58"/>
      <c r="G2773" s="55"/>
      <c r="H2773" s="55"/>
    </row>
    <row r="2774" spans="2:8" s="56" customFormat="1" ht="15.75" x14ac:dyDescent="0.25">
      <c r="B2774" s="58"/>
      <c r="C2774" s="58"/>
      <c r="D2774" s="58"/>
      <c r="E2774" s="58"/>
      <c r="F2774" s="58"/>
      <c r="G2774" s="55"/>
      <c r="H2774" s="55"/>
    </row>
    <row r="2775" spans="2:8" s="56" customFormat="1" ht="15.75" x14ac:dyDescent="0.25">
      <c r="B2775" s="58"/>
      <c r="C2775" s="58"/>
      <c r="D2775" s="58"/>
      <c r="E2775" s="58"/>
      <c r="F2775" s="58"/>
      <c r="G2775" s="55"/>
      <c r="H2775" s="55"/>
    </row>
    <row r="2776" spans="2:8" s="56" customFormat="1" ht="15.75" x14ac:dyDescent="0.25">
      <c r="B2776" s="58"/>
      <c r="C2776" s="58"/>
      <c r="D2776" s="58"/>
      <c r="E2776" s="58"/>
      <c r="F2776" s="58"/>
      <c r="G2776" s="55"/>
      <c r="H2776" s="55"/>
    </row>
    <row r="2777" spans="2:8" s="56" customFormat="1" ht="15.75" x14ac:dyDescent="0.25">
      <c r="B2777" s="58"/>
      <c r="C2777" s="58"/>
      <c r="D2777" s="58"/>
      <c r="E2777" s="58"/>
      <c r="F2777" s="58"/>
      <c r="G2777" s="55"/>
      <c r="H2777" s="55"/>
    </row>
    <row r="2778" spans="2:8" s="56" customFormat="1" ht="15.75" x14ac:dyDescent="0.25">
      <c r="B2778" s="58"/>
      <c r="C2778" s="58"/>
      <c r="D2778" s="58"/>
      <c r="E2778" s="58"/>
      <c r="F2778" s="58"/>
      <c r="G2778" s="55"/>
      <c r="H2778" s="55"/>
    </row>
    <row r="2779" spans="2:8" s="56" customFormat="1" ht="15.75" x14ac:dyDescent="0.25">
      <c r="B2779" s="58"/>
      <c r="C2779" s="58"/>
      <c r="D2779" s="58"/>
      <c r="E2779" s="58"/>
      <c r="F2779" s="58"/>
      <c r="G2779" s="55"/>
      <c r="H2779" s="55"/>
    </row>
    <row r="2780" spans="2:8" s="56" customFormat="1" ht="15.75" x14ac:dyDescent="0.25">
      <c r="B2780" s="58"/>
      <c r="C2780" s="58"/>
      <c r="D2780" s="58"/>
      <c r="E2780" s="58"/>
      <c r="F2780" s="58"/>
      <c r="G2780" s="55"/>
      <c r="H2780" s="55"/>
    </row>
    <row r="2781" spans="2:8" s="56" customFormat="1" ht="15.75" x14ac:dyDescent="0.25">
      <c r="B2781" s="58"/>
      <c r="C2781" s="58"/>
      <c r="D2781" s="58"/>
      <c r="E2781" s="58"/>
      <c r="F2781" s="58"/>
      <c r="G2781" s="55"/>
      <c r="H2781" s="55"/>
    </row>
    <row r="2782" spans="2:8" s="56" customFormat="1" ht="15.75" x14ac:dyDescent="0.25">
      <c r="B2782" s="58"/>
      <c r="C2782" s="58"/>
      <c r="D2782" s="58"/>
      <c r="E2782" s="58"/>
      <c r="F2782" s="58"/>
      <c r="G2782" s="55"/>
      <c r="H2782" s="55"/>
    </row>
    <row r="2783" spans="2:8" s="56" customFormat="1" ht="15.75" x14ac:dyDescent="0.25">
      <c r="B2783" s="58"/>
      <c r="C2783" s="58"/>
      <c r="D2783" s="58"/>
      <c r="E2783" s="58"/>
      <c r="F2783" s="58"/>
      <c r="G2783" s="55"/>
      <c r="H2783" s="55"/>
    </row>
    <row r="2784" spans="2:8" s="56" customFormat="1" ht="15.75" x14ac:dyDescent="0.25">
      <c r="B2784" s="58"/>
      <c r="C2784" s="58"/>
      <c r="D2784" s="58"/>
      <c r="E2784" s="58"/>
      <c r="F2784" s="58"/>
      <c r="G2784" s="55"/>
      <c r="H2784" s="55"/>
    </row>
    <row r="2785" spans="2:8" s="56" customFormat="1" ht="15.75" x14ac:dyDescent="0.25">
      <c r="B2785" s="58"/>
      <c r="C2785" s="58"/>
      <c r="D2785" s="58"/>
      <c r="E2785" s="58"/>
      <c r="F2785" s="58"/>
      <c r="G2785" s="55"/>
      <c r="H2785" s="55"/>
    </row>
    <row r="2786" spans="2:8" s="56" customFormat="1" ht="15.75" x14ac:dyDescent="0.25">
      <c r="B2786" s="58"/>
      <c r="C2786" s="58"/>
      <c r="D2786" s="58"/>
      <c r="E2786" s="58"/>
      <c r="F2786" s="58"/>
      <c r="G2786" s="55"/>
      <c r="H2786" s="55"/>
    </row>
    <row r="2787" spans="2:8" s="56" customFormat="1" ht="15.75" x14ac:dyDescent="0.25">
      <c r="B2787" s="58"/>
      <c r="C2787" s="58"/>
      <c r="D2787" s="58"/>
      <c r="E2787" s="58"/>
      <c r="F2787" s="58"/>
      <c r="G2787" s="55"/>
      <c r="H2787" s="55"/>
    </row>
    <row r="2788" spans="2:8" s="56" customFormat="1" ht="15.75" x14ac:dyDescent="0.25">
      <c r="B2788" s="58"/>
      <c r="C2788" s="58"/>
      <c r="D2788" s="58"/>
      <c r="E2788" s="58"/>
      <c r="F2788" s="58"/>
      <c r="G2788" s="55"/>
      <c r="H2788" s="55"/>
    </row>
    <row r="2789" spans="2:8" s="56" customFormat="1" ht="15.75" x14ac:dyDescent="0.25">
      <c r="B2789" s="58"/>
      <c r="C2789" s="58"/>
      <c r="D2789" s="58"/>
      <c r="E2789" s="58"/>
      <c r="F2789" s="58"/>
      <c r="G2789" s="55"/>
      <c r="H2789" s="55"/>
    </row>
    <row r="2790" spans="2:8" s="56" customFormat="1" ht="15.75" x14ac:dyDescent="0.25">
      <c r="B2790" s="58"/>
      <c r="C2790" s="58"/>
      <c r="D2790" s="58"/>
      <c r="E2790" s="58"/>
      <c r="F2790" s="58"/>
      <c r="G2790" s="55"/>
      <c r="H2790" s="55"/>
    </row>
    <row r="2791" spans="2:8" s="56" customFormat="1" ht="15.75" x14ac:dyDescent="0.25">
      <c r="B2791" s="58"/>
      <c r="C2791" s="58"/>
      <c r="D2791" s="58"/>
      <c r="E2791" s="58"/>
      <c r="F2791" s="58"/>
      <c r="G2791" s="55"/>
      <c r="H2791" s="55"/>
    </row>
    <row r="2792" spans="2:8" s="56" customFormat="1" ht="15.75" x14ac:dyDescent="0.25">
      <c r="B2792" s="58"/>
      <c r="C2792" s="58"/>
      <c r="D2792" s="58"/>
      <c r="E2792" s="58"/>
      <c r="F2792" s="58"/>
      <c r="G2792" s="55"/>
      <c r="H2792" s="55"/>
    </row>
    <row r="2793" spans="2:8" s="56" customFormat="1" ht="15.75" x14ac:dyDescent="0.25">
      <c r="B2793" s="58"/>
      <c r="C2793" s="58"/>
      <c r="D2793" s="58"/>
      <c r="E2793" s="58"/>
      <c r="F2793" s="58"/>
      <c r="G2793" s="55"/>
      <c r="H2793" s="55"/>
    </row>
    <row r="2794" spans="2:8" s="56" customFormat="1" ht="15.75" x14ac:dyDescent="0.25">
      <c r="B2794" s="58"/>
      <c r="C2794" s="58"/>
      <c r="D2794" s="58"/>
      <c r="E2794" s="58"/>
      <c r="F2794" s="58"/>
      <c r="G2794" s="55"/>
      <c r="H2794" s="55"/>
    </row>
    <row r="2795" spans="2:8" s="56" customFormat="1" ht="15.75" x14ac:dyDescent="0.25">
      <c r="B2795" s="58"/>
      <c r="C2795" s="58"/>
      <c r="D2795" s="58"/>
      <c r="E2795" s="58"/>
      <c r="F2795" s="58"/>
      <c r="G2795" s="55"/>
      <c r="H2795" s="55"/>
    </row>
    <row r="2796" spans="2:8" s="56" customFormat="1" ht="15.75" x14ac:dyDescent="0.25">
      <c r="B2796" s="58"/>
      <c r="C2796" s="58"/>
      <c r="D2796" s="58"/>
      <c r="E2796" s="58"/>
      <c r="F2796" s="58"/>
      <c r="G2796" s="55"/>
      <c r="H2796" s="55"/>
    </row>
    <row r="2797" spans="2:8" s="56" customFormat="1" ht="15.75" x14ac:dyDescent="0.25">
      <c r="B2797" s="58"/>
      <c r="C2797" s="58"/>
      <c r="D2797" s="58"/>
      <c r="E2797" s="58"/>
      <c r="F2797" s="58"/>
      <c r="G2797" s="55"/>
      <c r="H2797" s="55"/>
    </row>
    <row r="2798" spans="2:8" s="56" customFormat="1" ht="15.75" x14ac:dyDescent="0.25">
      <c r="B2798" s="58"/>
      <c r="C2798" s="58"/>
      <c r="D2798" s="58"/>
      <c r="E2798" s="58"/>
      <c r="F2798" s="58"/>
      <c r="G2798" s="55"/>
      <c r="H2798" s="55"/>
    </row>
    <row r="2799" spans="2:8" s="56" customFormat="1" ht="15.75" x14ac:dyDescent="0.25">
      <c r="B2799" s="58"/>
      <c r="C2799" s="58"/>
      <c r="D2799" s="58"/>
      <c r="E2799" s="58"/>
      <c r="F2799" s="58"/>
      <c r="G2799" s="55"/>
      <c r="H2799" s="55"/>
    </row>
    <row r="2800" spans="2:8" s="56" customFormat="1" ht="15.75" x14ac:dyDescent="0.25">
      <c r="B2800" s="58"/>
      <c r="C2800" s="58"/>
      <c r="D2800" s="58"/>
      <c r="E2800" s="58"/>
      <c r="F2800" s="58"/>
      <c r="G2800" s="55"/>
      <c r="H2800" s="55"/>
    </row>
    <row r="2801" spans="2:8" s="56" customFormat="1" ht="15.75" x14ac:dyDescent="0.25">
      <c r="B2801" s="58"/>
      <c r="C2801" s="58"/>
      <c r="D2801" s="58"/>
      <c r="E2801" s="58"/>
      <c r="F2801" s="58"/>
      <c r="G2801" s="55"/>
      <c r="H2801" s="55"/>
    </row>
    <row r="2802" spans="2:8" s="56" customFormat="1" ht="15.75" x14ac:dyDescent="0.25">
      <c r="B2802" s="58"/>
      <c r="C2802" s="58"/>
      <c r="D2802" s="58"/>
      <c r="E2802" s="58"/>
      <c r="F2802" s="58"/>
      <c r="G2802" s="55"/>
      <c r="H2802" s="55"/>
    </row>
    <row r="2803" spans="2:8" s="56" customFormat="1" ht="15.75" x14ac:dyDescent="0.25">
      <c r="B2803" s="58"/>
      <c r="C2803" s="58"/>
      <c r="D2803" s="58"/>
      <c r="E2803" s="58"/>
      <c r="F2803" s="58"/>
      <c r="G2803" s="55"/>
      <c r="H2803" s="55"/>
    </row>
    <row r="2804" spans="2:8" s="56" customFormat="1" ht="15.75" x14ac:dyDescent="0.25">
      <c r="B2804" s="58"/>
      <c r="C2804" s="58"/>
      <c r="D2804" s="58"/>
      <c r="E2804" s="58"/>
      <c r="F2804" s="58"/>
      <c r="G2804" s="55"/>
      <c r="H2804" s="55"/>
    </row>
    <row r="2805" spans="2:8" s="56" customFormat="1" ht="15.75" x14ac:dyDescent="0.25">
      <c r="B2805" s="58"/>
      <c r="C2805" s="58"/>
      <c r="D2805" s="58"/>
      <c r="E2805" s="58"/>
      <c r="F2805" s="58"/>
      <c r="G2805" s="55"/>
      <c r="H2805" s="55"/>
    </row>
    <row r="2806" spans="2:8" s="56" customFormat="1" ht="15.75" x14ac:dyDescent="0.25">
      <c r="B2806" s="58"/>
      <c r="C2806" s="58"/>
      <c r="D2806" s="58"/>
      <c r="E2806" s="58"/>
      <c r="F2806" s="58"/>
      <c r="G2806" s="55"/>
      <c r="H2806" s="55"/>
    </row>
    <row r="2807" spans="2:8" s="56" customFormat="1" ht="15.75" x14ac:dyDescent="0.25">
      <c r="B2807" s="58"/>
      <c r="C2807" s="58"/>
      <c r="D2807" s="58"/>
      <c r="E2807" s="58"/>
      <c r="F2807" s="58"/>
      <c r="G2807" s="55"/>
      <c r="H2807" s="55"/>
    </row>
    <row r="2808" spans="2:8" s="56" customFormat="1" ht="15.75" x14ac:dyDescent="0.25">
      <c r="B2808" s="58"/>
      <c r="C2808" s="58"/>
      <c r="D2808" s="58"/>
      <c r="E2808" s="58"/>
      <c r="F2808" s="58"/>
      <c r="G2808" s="55"/>
      <c r="H2808" s="55"/>
    </row>
    <row r="2809" spans="2:8" s="56" customFormat="1" ht="15.75" x14ac:dyDescent="0.25">
      <c r="B2809" s="58"/>
      <c r="C2809" s="58"/>
      <c r="D2809" s="58"/>
      <c r="E2809" s="58"/>
      <c r="F2809" s="58"/>
      <c r="G2809" s="55"/>
      <c r="H2809" s="55"/>
    </row>
    <row r="2810" spans="2:8" s="56" customFormat="1" ht="15.75" x14ac:dyDescent="0.25">
      <c r="B2810" s="58"/>
      <c r="C2810" s="58"/>
      <c r="D2810" s="58"/>
      <c r="E2810" s="58"/>
      <c r="F2810" s="58"/>
      <c r="G2810" s="55"/>
      <c r="H2810" s="55"/>
    </row>
    <row r="2811" spans="2:8" s="56" customFormat="1" ht="15.75" x14ac:dyDescent="0.25">
      <c r="B2811" s="58"/>
      <c r="C2811" s="58"/>
      <c r="D2811" s="58"/>
      <c r="E2811" s="58"/>
      <c r="F2811" s="58"/>
      <c r="G2811" s="55"/>
      <c r="H2811" s="55"/>
    </row>
    <row r="2812" spans="2:8" s="56" customFormat="1" ht="15.75" x14ac:dyDescent="0.25">
      <c r="B2812" s="58"/>
      <c r="C2812" s="58"/>
      <c r="D2812" s="58"/>
      <c r="E2812" s="58"/>
      <c r="F2812" s="58"/>
      <c r="G2812" s="55"/>
      <c r="H2812" s="55"/>
    </row>
    <row r="2813" spans="2:8" s="56" customFormat="1" ht="15.75" x14ac:dyDescent="0.25">
      <c r="B2813" s="58"/>
      <c r="C2813" s="58"/>
      <c r="D2813" s="58"/>
      <c r="E2813" s="58"/>
      <c r="F2813" s="58"/>
      <c r="G2813" s="55"/>
      <c r="H2813" s="55"/>
    </row>
    <row r="2814" spans="2:8" s="56" customFormat="1" ht="15.75" x14ac:dyDescent="0.25">
      <c r="B2814" s="58"/>
      <c r="C2814" s="58"/>
      <c r="D2814" s="58"/>
      <c r="E2814" s="58"/>
      <c r="F2814" s="58"/>
      <c r="G2814" s="55"/>
      <c r="H2814" s="55"/>
    </row>
    <row r="2815" spans="2:8" s="56" customFormat="1" ht="15.75" x14ac:dyDescent="0.25">
      <c r="B2815" s="58"/>
      <c r="C2815" s="58"/>
      <c r="D2815" s="58"/>
      <c r="E2815" s="58"/>
      <c r="F2815" s="58"/>
      <c r="G2815" s="55"/>
      <c r="H2815" s="55"/>
    </row>
    <row r="2816" spans="2:8" s="56" customFormat="1" ht="15.75" x14ac:dyDescent="0.25">
      <c r="B2816" s="58"/>
      <c r="C2816" s="58"/>
      <c r="D2816" s="58"/>
      <c r="E2816" s="58"/>
      <c r="F2816" s="58"/>
      <c r="G2816" s="55"/>
      <c r="H2816" s="55"/>
    </row>
    <row r="2817" spans="2:8" s="56" customFormat="1" ht="15.75" x14ac:dyDescent="0.25">
      <c r="B2817" s="58"/>
      <c r="C2817" s="58"/>
      <c r="D2817" s="58"/>
      <c r="E2817" s="58"/>
      <c r="F2817" s="58"/>
      <c r="G2817" s="55"/>
      <c r="H2817" s="55"/>
    </row>
    <row r="2818" spans="2:8" s="56" customFormat="1" ht="15.75" x14ac:dyDescent="0.25">
      <c r="B2818" s="58"/>
      <c r="C2818" s="58"/>
      <c r="D2818" s="58"/>
      <c r="E2818" s="58"/>
      <c r="F2818" s="58"/>
      <c r="G2818" s="55"/>
      <c r="H2818" s="55"/>
    </row>
    <row r="2819" spans="2:8" s="56" customFormat="1" ht="15.75" x14ac:dyDescent="0.25">
      <c r="B2819" s="58"/>
      <c r="C2819" s="58"/>
      <c r="D2819" s="58"/>
      <c r="E2819" s="58"/>
      <c r="F2819" s="58"/>
      <c r="G2819" s="55"/>
      <c r="H2819" s="55"/>
    </row>
    <row r="2820" spans="2:8" s="56" customFormat="1" ht="15.75" x14ac:dyDescent="0.25">
      <c r="B2820" s="58"/>
      <c r="C2820" s="58"/>
      <c r="D2820" s="58"/>
      <c r="E2820" s="58"/>
      <c r="F2820" s="58"/>
      <c r="G2820" s="55"/>
      <c r="H2820" s="55"/>
    </row>
    <row r="2821" spans="2:8" s="56" customFormat="1" ht="15.75" x14ac:dyDescent="0.25">
      <c r="B2821" s="58"/>
      <c r="C2821" s="58"/>
      <c r="D2821" s="58"/>
      <c r="E2821" s="58"/>
      <c r="F2821" s="58"/>
      <c r="G2821" s="55"/>
      <c r="H2821" s="55"/>
    </row>
    <row r="2822" spans="2:8" s="56" customFormat="1" ht="15.75" x14ac:dyDescent="0.25">
      <c r="B2822" s="58"/>
      <c r="C2822" s="58"/>
      <c r="D2822" s="58"/>
      <c r="E2822" s="58"/>
      <c r="F2822" s="58"/>
      <c r="G2822" s="55"/>
      <c r="H2822" s="55"/>
    </row>
    <row r="2823" spans="2:8" s="56" customFormat="1" ht="15.75" x14ac:dyDescent="0.25">
      <c r="B2823" s="58"/>
      <c r="C2823" s="58"/>
      <c r="D2823" s="58"/>
      <c r="E2823" s="58"/>
      <c r="F2823" s="58"/>
      <c r="G2823" s="55"/>
      <c r="H2823" s="55"/>
    </row>
    <row r="2824" spans="2:8" s="56" customFormat="1" ht="15.75" x14ac:dyDescent="0.25">
      <c r="B2824" s="58"/>
      <c r="C2824" s="58"/>
      <c r="D2824" s="58"/>
      <c r="E2824" s="58"/>
      <c r="F2824" s="58"/>
      <c r="G2824" s="55"/>
      <c r="H2824" s="55"/>
    </row>
    <row r="2825" spans="2:8" s="56" customFormat="1" ht="15.75" x14ac:dyDescent="0.25">
      <c r="B2825" s="58"/>
      <c r="C2825" s="58"/>
      <c r="D2825" s="58"/>
      <c r="E2825" s="58"/>
      <c r="F2825" s="58"/>
      <c r="G2825" s="55"/>
      <c r="H2825" s="55"/>
    </row>
    <row r="2826" spans="2:8" s="56" customFormat="1" ht="15.75" x14ac:dyDescent="0.25">
      <c r="B2826" s="58"/>
      <c r="C2826" s="58"/>
      <c r="D2826" s="58"/>
      <c r="E2826" s="58"/>
      <c r="F2826" s="58"/>
      <c r="G2826" s="55"/>
      <c r="H2826" s="55"/>
    </row>
    <row r="2827" spans="2:8" s="56" customFormat="1" ht="15.75" x14ac:dyDescent="0.25">
      <c r="B2827" s="58"/>
      <c r="C2827" s="58"/>
      <c r="D2827" s="58"/>
      <c r="E2827" s="58"/>
      <c r="F2827" s="58"/>
      <c r="G2827" s="55"/>
      <c r="H2827" s="55"/>
    </row>
    <row r="2828" spans="2:8" s="56" customFormat="1" ht="15.75" x14ac:dyDescent="0.25">
      <c r="B2828" s="58"/>
      <c r="C2828" s="58"/>
      <c r="D2828" s="58"/>
      <c r="E2828" s="58"/>
      <c r="F2828" s="58"/>
      <c r="G2828" s="55"/>
      <c r="H2828" s="55"/>
    </row>
    <row r="2829" spans="2:8" s="56" customFormat="1" ht="15.75" x14ac:dyDescent="0.25">
      <c r="B2829" s="58"/>
      <c r="C2829" s="58"/>
      <c r="D2829" s="58"/>
      <c r="E2829" s="58"/>
      <c r="F2829" s="58"/>
      <c r="G2829" s="55"/>
      <c r="H2829" s="55"/>
    </row>
    <row r="2830" spans="2:8" s="56" customFormat="1" ht="15.75" x14ac:dyDescent="0.25">
      <c r="B2830" s="58"/>
      <c r="C2830" s="58"/>
      <c r="D2830" s="58"/>
      <c r="E2830" s="58"/>
      <c r="F2830" s="58"/>
      <c r="G2830" s="55"/>
      <c r="H2830" s="55"/>
    </row>
    <row r="2831" spans="2:8" s="56" customFormat="1" ht="15.75" x14ac:dyDescent="0.25">
      <c r="B2831" s="58"/>
      <c r="C2831" s="58"/>
      <c r="D2831" s="58"/>
      <c r="E2831" s="58"/>
      <c r="F2831" s="58"/>
      <c r="G2831" s="55"/>
      <c r="H2831" s="55"/>
    </row>
    <row r="2832" spans="2:8" s="56" customFormat="1" ht="15.75" x14ac:dyDescent="0.25">
      <c r="B2832" s="58"/>
      <c r="C2832" s="58"/>
      <c r="D2832" s="58"/>
      <c r="E2832" s="58"/>
      <c r="F2832" s="58"/>
      <c r="G2832" s="55"/>
      <c r="H2832" s="55"/>
    </row>
    <row r="2833" spans="2:8" s="56" customFormat="1" ht="15.75" x14ac:dyDescent="0.25">
      <c r="B2833" s="58"/>
      <c r="C2833" s="58"/>
      <c r="D2833" s="58"/>
      <c r="E2833" s="58"/>
      <c r="F2833" s="58"/>
      <c r="G2833" s="55"/>
      <c r="H2833" s="55"/>
    </row>
    <row r="2834" spans="2:8" s="56" customFormat="1" ht="15.75" x14ac:dyDescent="0.25">
      <c r="B2834" s="58"/>
      <c r="C2834" s="58"/>
      <c r="D2834" s="58"/>
      <c r="E2834" s="58"/>
      <c r="F2834" s="58"/>
      <c r="G2834" s="55"/>
      <c r="H2834" s="55"/>
    </row>
    <row r="2835" spans="2:8" s="56" customFormat="1" ht="15.75" x14ac:dyDescent="0.25">
      <c r="B2835" s="58"/>
      <c r="C2835" s="58"/>
      <c r="D2835" s="58"/>
      <c r="E2835" s="58"/>
      <c r="F2835" s="58"/>
      <c r="G2835" s="55"/>
      <c r="H2835" s="55"/>
    </row>
    <row r="2836" spans="2:8" s="56" customFormat="1" ht="15.75" x14ac:dyDescent="0.25">
      <c r="B2836" s="58"/>
      <c r="C2836" s="58"/>
      <c r="D2836" s="58"/>
      <c r="E2836" s="58"/>
      <c r="F2836" s="58"/>
      <c r="G2836" s="55"/>
      <c r="H2836" s="55"/>
    </row>
    <row r="2837" spans="2:8" s="56" customFormat="1" ht="15.75" x14ac:dyDescent="0.25">
      <c r="B2837" s="58"/>
      <c r="C2837" s="58"/>
      <c r="D2837" s="58"/>
      <c r="E2837" s="58"/>
      <c r="F2837" s="58"/>
      <c r="G2837" s="55"/>
      <c r="H2837" s="55"/>
    </row>
    <row r="2838" spans="2:8" s="56" customFormat="1" ht="15.75" x14ac:dyDescent="0.25">
      <c r="B2838" s="58"/>
      <c r="C2838" s="58"/>
      <c r="D2838" s="58"/>
      <c r="E2838" s="58"/>
      <c r="F2838" s="58"/>
      <c r="G2838" s="55"/>
      <c r="H2838" s="55"/>
    </row>
    <row r="2839" spans="2:8" s="56" customFormat="1" ht="15.75" x14ac:dyDescent="0.25">
      <c r="B2839" s="58"/>
      <c r="C2839" s="58"/>
      <c r="D2839" s="58"/>
      <c r="E2839" s="58"/>
      <c r="F2839" s="58"/>
      <c r="G2839" s="55"/>
      <c r="H2839" s="55"/>
    </row>
    <row r="2840" spans="2:8" s="56" customFormat="1" ht="15.75" x14ac:dyDescent="0.25">
      <c r="B2840" s="58"/>
      <c r="C2840" s="58"/>
      <c r="D2840" s="58"/>
      <c r="E2840" s="58"/>
      <c r="F2840" s="58"/>
      <c r="G2840" s="55"/>
      <c r="H2840" s="55"/>
    </row>
    <row r="2841" spans="2:8" s="56" customFormat="1" ht="15.75" x14ac:dyDescent="0.25">
      <c r="B2841" s="58"/>
      <c r="C2841" s="58"/>
      <c r="D2841" s="58"/>
      <c r="E2841" s="58"/>
      <c r="F2841" s="58"/>
      <c r="G2841" s="55"/>
      <c r="H2841" s="55"/>
    </row>
    <row r="2842" spans="2:8" s="56" customFormat="1" ht="15.75" x14ac:dyDescent="0.25">
      <c r="B2842" s="58"/>
      <c r="C2842" s="58"/>
      <c r="D2842" s="58"/>
      <c r="E2842" s="58"/>
      <c r="F2842" s="58"/>
      <c r="G2842" s="55"/>
      <c r="H2842" s="55"/>
    </row>
    <row r="2843" spans="2:8" s="56" customFormat="1" ht="15.75" x14ac:dyDescent="0.25">
      <c r="B2843" s="58"/>
      <c r="C2843" s="58"/>
      <c r="D2843" s="58"/>
      <c r="E2843" s="58"/>
      <c r="F2843" s="58"/>
      <c r="G2843" s="55"/>
      <c r="H2843" s="55"/>
    </row>
    <row r="2844" spans="2:8" s="56" customFormat="1" ht="15.75" x14ac:dyDescent="0.25">
      <c r="B2844" s="58"/>
      <c r="C2844" s="58"/>
      <c r="D2844" s="58"/>
      <c r="E2844" s="58"/>
      <c r="F2844" s="58"/>
      <c r="G2844" s="55"/>
      <c r="H2844" s="55"/>
    </row>
    <row r="2845" spans="2:8" s="56" customFormat="1" ht="15.75" x14ac:dyDescent="0.25">
      <c r="B2845" s="58"/>
      <c r="C2845" s="58"/>
      <c r="D2845" s="58"/>
      <c r="E2845" s="58"/>
      <c r="F2845" s="58"/>
      <c r="G2845" s="55"/>
      <c r="H2845" s="55"/>
    </row>
    <row r="2846" spans="2:8" s="56" customFormat="1" ht="15.75" x14ac:dyDescent="0.25">
      <c r="B2846" s="58"/>
      <c r="C2846" s="58"/>
      <c r="D2846" s="58"/>
      <c r="E2846" s="58"/>
      <c r="F2846" s="58"/>
      <c r="G2846" s="55"/>
      <c r="H2846" s="55"/>
    </row>
    <row r="2847" spans="2:8" s="56" customFormat="1" ht="15.75" x14ac:dyDescent="0.25">
      <c r="B2847" s="58"/>
      <c r="C2847" s="58"/>
      <c r="D2847" s="58"/>
      <c r="E2847" s="58"/>
      <c r="F2847" s="58"/>
      <c r="G2847" s="55"/>
      <c r="H2847" s="55"/>
    </row>
    <row r="2848" spans="2:8" s="56" customFormat="1" ht="15.75" x14ac:dyDescent="0.25">
      <c r="B2848" s="58"/>
      <c r="C2848" s="58"/>
      <c r="D2848" s="58"/>
      <c r="E2848" s="58"/>
      <c r="F2848" s="58"/>
      <c r="G2848" s="55"/>
      <c r="H2848" s="55"/>
    </row>
    <row r="2849" spans="2:8" s="56" customFormat="1" ht="15.75" x14ac:dyDescent="0.25">
      <c r="B2849" s="58"/>
      <c r="C2849" s="58"/>
      <c r="D2849" s="58"/>
      <c r="E2849" s="58"/>
      <c r="F2849" s="58"/>
      <c r="G2849" s="55"/>
      <c r="H2849" s="55"/>
    </row>
    <row r="2850" spans="2:8" s="56" customFormat="1" ht="15.75" x14ac:dyDescent="0.25">
      <c r="B2850" s="58"/>
      <c r="C2850" s="58"/>
      <c r="D2850" s="58"/>
      <c r="E2850" s="58"/>
      <c r="F2850" s="58"/>
      <c r="G2850" s="55"/>
      <c r="H2850" s="55"/>
    </row>
    <row r="2851" spans="2:8" s="56" customFormat="1" ht="15.75" x14ac:dyDescent="0.25">
      <c r="B2851" s="58"/>
      <c r="C2851" s="58"/>
      <c r="D2851" s="58"/>
      <c r="E2851" s="58"/>
      <c r="F2851" s="58"/>
      <c r="G2851" s="55"/>
      <c r="H2851" s="55"/>
    </row>
    <row r="2852" spans="2:8" s="56" customFormat="1" ht="15.75" x14ac:dyDescent="0.25">
      <c r="B2852" s="58"/>
      <c r="C2852" s="58"/>
      <c r="D2852" s="58"/>
      <c r="E2852" s="58"/>
      <c r="F2852" s="58"/>
      <c r="G2852" s="55"/>
      <c r="H2852" s="55"/>
    </row>
    <row r="2853" spans="2:8" s="56" customFormat="1" ht="15.75" x14ac:dyDescent="0.25">
      <c r="B2853" s="58"/>
      <c r="C2853" s="58"/>
      <c r="D2853" s="58"/>
      <c r="E2853" s="58"/>
      <c r="F2853" s="58"/>
      <c r="G2853" s="55"/>
      <c r="H2853" s="55"/>
    </row>
    <row r="2854" spans="2:8" s="56" customFormat="1" ht="15.75" x14ac:dyDescent="0.25">
      <c r="B2854" s="58"/>
      <c r="C2854" s="58"/>
      <c r="D2854" s="58"/>
      <c r="E2854" s="58"/>
      <c r="F2854" s="58"/>
      <c r="G2854" s="55"/>
      <c r="H2854" s="55"/>
    </row>
    <row r="2855" spans="2:8" s="56" customFormat="1" ht="15.75" x14ac:dyDescent="0.25">
      <c r="B2855" s="58"/>
      <c r="C2855" s="58"/>
      <c r="D2855" s="58"/>
      <c r="E2855" s="58"/>
      <c r="F2855" s="58"/>
      <c r="G2855" s="55"/>
      <c r="H2855" s="55"/>
    </row>
    <row r="2856" spans="2:8" s="56" customFormat="1" ht="15.75" x14ac:dyDescent="0.25">
      <c r="B2856" s="58"/>
      <c r="C2856" s="58"/>
      <c r="D2856" s="58"/>
      <c r="E2856" s="58"/>
      <c r="F2856" s="58"/>
      <c r="G2856" s="55"/>
      <c r="H2856" s="55"/>
    </row>
    <row r="2857" spans="2:8" s="56" customFormat="1" ht="15.75" x14ac:dyDescent="0.25">
      <c r="B2857" s="58"/>
      <c r="C2857" s="58"/>
      <c r="D2857" s="58"/>
      <c r="E2857" s="58"/>
      <c r="F2857" s="58"/>
      <c r="G2857" s="55"/>
      <c r="H2857" s="55"/>
    </row>
    <row r="2858" spans="2:8" s="56" customFormat="1" ht="15.75" x14ac:dyDescent="0.25">
      <c r="B2858" s="58"/>
      <c r="C2858" s="58"/>
      <c r="D2858" s="58"/>
      <c r="E2858" s="58"/>
      <c r="F2858" s="58"/>
      <c r="G2858" s="55"/>
      <c r="H2858" s="55"/>
    </row>
    <row r="2859" spans="2:8" s="56" customFormat="1" ht="15.75" x14ac:dyDescent="0.25">
      <c r="B2859" s="58"/>
      <c r="C2859" s="58"/>
      <c r="D2859" s="58"/>
      <c r="E2859" s="58"/>
      <c r="F2859" s="58"/>
      <c r="G2859" s="55"/>
      <c r="H2859" s="55"/>
    </row>
    <row r="2860" spans="2:8" s="56" customFormat="1" ht="15.75" x14ac:dyDescent="0.25">
      <c r="B2860" s="58"/>
      <c r="C2860" s="58"/>
      <c r="D2860" s="58"/>
      <c r="E2860" s="58"/>
      <c r="F2860" s="58"/>
      <c r="G2860" s="55"/>
      <c r="H2860" s="55"/>
    </row>
    <row r="2861" spans="2:8" s="56" customFormat="1" ht="15.75" x14ac:dyDescent="0.25">
      <c r="B2861" s="58"/>
      <c r="C2861" s="58"/>
      <c r="D2861" s="58"/>
      <c r="E2861" s="58"/>
      <c r="F2861" s="58"/>
      <c r="G2861" s="55"/>
      <c r="H2861" s="55"/>
    </row>
    <row r="2862" spans="2:8" s="56" customFormat="1" ht="15.75" x14ac:dyDescent="0.25">
      <c r="B2862" s="58"/>
      <c r="C2862" s="58"/>
      <c r="D2862" s="58"/>
      <c r="E2862" s="58"/>
      <c r="F2862" s="58"/>
      <c r="G2862" s="55"/>
      <c r="H2862" s="55"/>
    </row>
    <row r="2863" spans="2:8" s="56" customFormat="1" ht="15.75" x14ac:dyDescent="0.25">
      <c r="B2863" s="58"/>
      <c r="C2863" s="58"/>
      <c r="D2863" s="58"/>
      <c r="E2863" s="58"/>
      <c r="F2863" s="58"/>
      <c r="G2863" s="55"/>
      <c r="H2863" s="55"/>
    </row>
    <row r="2864" spans="2:8" s="56" customFormat="1" ht="15.75" x14ac:dyDescent="0.25">
      <c r="B2864" s="58"/>
      <c r="C2864" s="58"/>
      <c r="D2864" s="58"/>
      <c r="E2864" s="58"/>
      <c r="F2864" s="58"/>
      <c r="G2864" s="55"/>
      <c r="H2864" s="55"/>
    </row>
    <row r="2865" spans="2:8" s="56" customFormat="1" ht="15.75" x14ac:dyDescent="0.25">
      <c r="B2865" s="58"/>
      <c r="C2865" s="58"/>
      <c r="D2865" s="58"/>
      <c r="E2865" s="58"/>
      <c r="F2865" s="58"/>
      <c r="G2865" s="55"/>
      <c r="H2865" s="55"/>
    </row>
    <row r="2866" spans="2:8" s="56" customFormat="1" ht="15.75" x14ac:dyDescent="0.25">
      <c r="B2866" s="58"/>
      <c r="C2866" s="58"/>
      <c r="D2866" s="58"/>
      <c r="E2866" s="58"/>
      <c r="F2866" s="58"/>
      <c r="G2866" s="55"/>
      <c r="H2866" s="55"/>
    </row>
    <row r="2867" spans="2:8" s="56" customFormat="1" ht="15.75" x14ac:dyDescent="0.25">
      <c r="B2867" s="58"/>
      <c r="C2867" s="58"/>
      <c r="D2867" s="58"/>
      <c r="E2867" s="58"/>
      <c r="F2867" s="58"/>
      <c r="G2867" s="55"/>
      <c r="H2867" s="55"/>
    </row>
    <row r="2868" spans="2:8" s="56" customFormat="1" ht="15.75" x14ac:dyDescent="0.25">
      <c r="B2868" s="58"/>
      <c r="C2868" s="58"/>
      <c r="D2868" s="58"/>
      <c r="E2868" s="58"/>
      <c r="F2868" s="58"/>
      <c r="G2868" s="55"/>
      <c r="H2868" s="55"/>
    </row>
    <row r="2869" spans="2:8" s="56" customFormat="1" ht="15.75" x14ac:dyDescent="0.25">
      <c r="B2869" s="58"/>
      <c r="C2869" s="58"/>
      <c r="D2869" s="58"/>
      <c r="E2869" s="58"/>
      <c r="F2869" s="58"/>
      <c r="G2869" s="55"/>
      <c r="H2869" s="55"/>
    </row>
    <row r="2870" spans="2:8" s="56" customFormat="1" ht="15.75" x14ac:dyDescent="0.25">
      <c r="B2870" s="58"/>
      <c r="C2870" s="58"/>
      <c r="D2870" s="58"/>
      <c r="E2870" s="58"/>
      <c r="F2870" s="58"/>
      <c r="G2870" s="55"/>
      <c r="H2870" s="55"/>
    </row>
    <row r="2871" spans="2:8" s="56" customFormat="1" ht="15.75" x14ac:dyDescent="0.25">
      <c r="B2871" s="58"/>
      <c r="C2871" s="58"/>
      <c r="D2871" s="58"/>
      <c r="E2871" s="58"/>
      <c r="F2871" s="58"/>
      <c r="G2871" s="55"/>
      <c r="H2871" s="55"/>
    </row>
    <row r="2872" spans="2:8" s="56" customFormat="1" ht="15.75" x14ac:dyDescent="0.25">
      <c r="B2872" s="58"/>
      <c r="C2872" s="58"/>
      <c r="D2872" s="58"/>
      <c r="E2872" s="58"/>
      <c r="F2872" s="58"/>
      <c r="G2872" s="55"/>
      <c r="H2872" s="55"/>
    </row>
    <row r="2873" spans="2:8" s="56" customFormat="1" ht="15.75" x14ac:dyDescent="0.25">
      <c r="B2873" s="58"/>
      <c r="C2873" s="58"/>
      <c r="D2873" s="58"/>
      <c r="E2873" s="58"/>
      <c r="F2873" s="58"/>
      <c r="G2873" s="55"/>
      <c r="H2873" s="55"/>
    </row>
    <row r="2874" spans="2:8" s="56" customFormat="1" ht="15.75" x14ac:dyDescent="0.25">
      <c r="B2874" s="58"/>
      <c r="C2874" s="58"/>
      <c r="D2874" s="58"/>
      <c r="E2874" s="58"/>
      <c r="F2874" s="58"/>
      <c r="G2874" s="55"/>
      <c r="H2874" s="55"/>
    </row>
    <row r="2875" spans="2:8" s="56" customFormat="1" ht="15.75" x14ac:dyDescent="0.25">
      <c r="B2875" s="58"/>
      <c r="C2875" s="58"/>
      <c r="D2875" s="58"/>
      <c r="E2875" s="58"/>
      <c r="F2875" s="58"/>
      <c r="G2875" s="55"/>
      <c r="H2875" s="55"/>
    </row>
    <row r="2876" spans="2:8" s="56" customFormat="1" ht="15.75" x14ac:dyDescent="0.25">
      <c r="B2876" s="58"/>
      <c r="C2876" s="58"/>
      <c r="D2876" s="58"/>
      <c r="E2876" s="58"/>
      <c r="F2876" s="58"/>
      <c r="G2876" s="55"/>
      <c r="H2876" s="55"/>
    </row>
    <row r="2877" spans="2:8" s="56" customFormat="1" ht="15.75" x14ac:dyDescent="0.25">
      <c r="B2877" s="58"/>
      <c r="C2877" s="58"/>
      <c r="D2877" s="58"/>
      <c r="E2877" s="58"/>
      <c r="F2877" s="58"/>
      <c r="G2877" s="55"/>
      <c r="H2877" s="55"/>
    </row>
    <row r="2878" spans="2:8" s="56" customFormat="1" ht="15.75" x14ac:dyDescent="0.25">
      <c r="B2878" s="58"/>
      <c r="C2878" s="58"/>
      <c r="D2878" s="58"/>
      <c r="E2878" s="58"/>
      <c r="F2878" s="58"/>
      <c r="G2878" s="55"/>
      <c r="H2878" s="55"/>
    </row>
    <row r="2879" spans="2:8" s="56" customFormat="1" ht="15.75" x14ac:dyDescent="0.25">
      <c r="B2879" s="58"/>
      <c r="C2879" s="58"/>
      <c r="D2879" s="58"/>
      <c r="E2879" s="58"/>
      <c r="F2879" s="58"/>
      <c r="G2879" s="55"/>
      <c r="H2879" s="55"/>
    </row>
    <row r="2880" spans="2:8" s="56" customFormat="1" ht="15.75" x14ac:dyDescent="0.25">
      <c r="B2880" s="58"/>
      <c r="C2880" s="58"/>
      <c r="D2880" s="58"/>
      <c r="E2880" s="58"/>
      <c r="F2880" s="58"/>
      <c r="G2880" s="55"/>
      <c r="H2880" s="55"/>
    </row>
    <row r="2881" spans="2:8" s="56" customFormat="1" ht="15.75" x14ac:dyDescent="0.25">
      <c r="B2881" s="58"/>
      <c r="C2881" s="58"/>
      <c r="D2881" s="58"/>
      <c r="E2881" s="58"/>
      <c r="F2881" s="58"/>
      <c r="G2881" s="55"/>
      <c r="H2881" s="55"/>
    </row>
    <row r="2882" spans="2:8" s="56" customFormat="1" ht="15.75" x14ac:dyDescent="0.25">
      <c r="B2882" s="58"/>
      <c r="C2882" s="58"/>
      <c r="D2882" s="58"/>
      <c r="E2882" s="58"/>
      <c r="F2882" s="58"/>
      <c r="G2882" s="55"/>
      <c r="H2882" s="55"/>
    </row>
    <row r="2883" spans="2:8" s="56" customFormat="1" ht="15.75" x14ac:dyDescent="0.25">
      <c r="B2883" s="58"/>
      <c r="C2883" s="58"/>
      <c r="D2883" s="58"/>
      <c r="E2883" s="58"/>
      <c r="F2883" s="58"/>
      <c r="G2883" s="55"/>
      <c r="H2883" s="55"/>
    </row>
    <row r="2884" spans="2:8" s="56" customFormat="1" ht="15.75" x14ac:dyDescent="0.25">
      <c r="B2884" s="58"/>
      <c r="C2884" s="58"/>
      <c r="D2884" s="58"/>
      <c r="E2884" s="58"/>
      <c r="F2884" s="58"/>
      <c r="G2884" s="55"/>
      <c r="H2884" s="55"/>
    </row>
    <row r="2885" spans="2:8" s="56" customFormat="1" ht="15.75" x14ac:dyDescent="0.25">
      <c r="B2885" s="58"/>
      <c r="C2885" s="58"/>
      <c r="D2885" s="58"/>
      <c r="E2885" s="58"/>
      <c r="F2885" s="58"/>
      <c r="G2885" s="55"/>
      <c r="H2885" s="55"/>
    </row>
    <row r="2886" spans="2:8" s="56" customFormat="1" ht="15.75" x14ac:dyDescent="0.25">
      <c r="B2886" s="58"/>
      <c r="C2886" s="58"/>
      <c r="D2886" s="58"/>
      <c r="E2886" s="58"/>
      <c r="F2886" s="58"/>
      <c r="G2886" s="55"/>
      <c r="H2886" s="55"/>
    </row>
    <row r="2887" spans="2:8" s="56" customFormat="1" ht="15.75" x14ac:dyDescent="0.25">
      <c r="B2887" s="58"/>
      <c r="C2887" s="58"/>
      <c r="D2887" s="58"/>
      <c r="E2887" s="58"/>
      <c r="F2887" s="58"/>
      <c r="G2887" s="55"/>
      <c r="H2887" s="55"/>
    </row>
    <row r="2888" spans="2:8" s="56" customFormat="1" ht="15.75" x14ac:dyDescent="0.25">
      <c r="B2888" s="58"/>
      <c r="C2888" s="58"/>
      <c r="D2888" s="58"/>
      <c r="E2888" s="58"/>
      <c r="F2888" s="58"/>
      <c r="G2888" s="55"/>
      <c r="H2888" s="55"/>
    </row>
    <row r="2889" spans="2:8" s="56" customFormat="1" ht="15.75" x14ac:dyDescent="0.25">
      <c r="B2889" s="58"/>
      <c r="C2889" s="58"/>
      <c r="D2889" s="58"/>
      <c r="E2889" s="58"/>
      <c r="F2889" s="58"/>
      <c r="G2889" s="55"/>
      <c r="H2889" s="55"/>
    </row>
    <row r="2890" spans="2:8" s="56" customFormat="1" ht="15.75" x14ac:dyDescent="0.25">
      <c r="B2890" s="58"/>
      <c r="C2890" s="58"/>
      <c r="D2890" s="58"/>
      <c r="E2890" s="58"/>
      <c r="F2890" s="58"/>
      <c r="G2890" s="55"/>
      <c r="H2890" s="55"/>
    </row>
    <row r="2891" spans="2:8" s="56" customFormat="1" ht="15.75" x14ac:dyDescent="0.25">
      <c r="B2891" s="58"/>
      <c r="C2891" s="58"/>
      <c r="D2891" s="58"/>
      <c r="E2891" s="58"/>
      <c r="F2891" s="58"/>
      <c r="G2891" s="55"/>
      <c r="H2891" s="55"/>
    </row>
    <row r="2892" spans="2:8" s="56" customFormat="1" ht="15.75" x14ac:dyDescent="0.25">
      <c r="B2892" s="58"/>
      <c r="C2892" s="58"/>
      <c r="D2892" s="58"/>
      <c r="E2892" s="58"/>
      <c r="F2892" s="58"/>
      <c r="G2892" s="55"/>
      <c r="H2892" s="55"/>
    </row>
    <row r="2893" spans="2:8" s="56" customFormat="1" ht="15.75" x14ac:dyDescent="0.25">
      <c r="B2893" s="58"/>
      <c r="C2893" s="58"/>
      <c r="D2893" s="58"/>
      <c r="E2893" s="58"/>
      <c r="F2893" s="58"/>
      <c r="G2893" s="55"/>
      <c r="H2893" s="55"/>
    </row>
    <row r="2894" spans="2:8" s="56" customFormat="1" ht="15.75" x14ac:dyDescent="0.25">
      <c r="B2894" s="58"/>
      <c r="C2894" s="58"/>
      <c r="D2894" s="58"/>
      <c r="E2894" s="58"/>
      <c r="F2894" s="58"/>
      <c r="G2894" s="55"/>
      <c r="H2894" s="55"/>
    </row>
    <row r="2895" spans="2:8" s="56" customFormat="1" ht="15.75" x14ac:dyDescent="0.25">
      <c r="B2895" s="58"/>
      <c r="C2895" s="58"/>
      <c r="D2895" s="58"/>
      <c r="E2895" s="58"/>
      <c r="F2895" s="58"/>
      <c r="G2895" s="55"/>
      <c r="H2895" s="55"/>
    </row>
    <row r="2896" spans="2:8" s="56" customFormat="1" ht="15.75" x14ac:dyDescent="0.25">
      <c r="B2896" s="58"/>
      <c r="C2896" s="58"/>
      <c r="D2896" s="58"/>
      <c r="E2896" s="58"/>
      <c r="F2896" s="58"/>
      <c r="G2896" s="55"/>
      <c r="H2896" s="55"/>
    </row>
    <row r="2897" spans="2:8" s="56" customFormat="1" ht="15.75" x14ac:dyDescent="0.25">
      <c r="B2897" s="58"/>
      <c r="C2897" s="58"/>
      <c r="D2897" s="58"/>
      <c r="E2897" s="58"/>
      <c r="F2897" s="58"/>
      <c r="G2897" s="55"/>
      <c r="H2897" s="55"/>
    </row>
    <row r="2898" spans="2:8" s="56" customFormat="1" ht="15.75" x14ac:dyDescent="0.25">
      <c r="B2898" s="58"/>
      <c r="C2898" s="58"/>
      <c r="D2898" s="58"/>
      <c r="E2898" s="58"/>
      <c r="F2898" s="58"/>
      <c r="G2898" s="55"/>
      <c r="H2898" s="55"/>
    </row>
    <row r="2899" spans="2:8" s="56" customFormat="1" ht="15.75" x14ac:dyDescent="0.25">
      <c r="B2899" s="58"/>
      <c r="C2899" s="58"/>
      <c r="D2899" s="58"/>
      <c r="E2899" s="58"/>
      <c r="F2899" s="58"/>
      <c r="G2899" s="55"/>
      <c r="H2899" s="55"/>
    </row>
    <row r="2900" spans="2:8" s="56" customFormat="1" ht="15.75" x14ac:dyDescent="0.25">
      <c r="B2900" s="58"/>
      <c r="C2900" s="58"/>
      <c r="D2900" s="58"/>
      <c r="E2900" s="58"/>
      <c r="F2900" s="58"/>
      <c r="G2900" s="55"/>
      <c r="H2900" s="55"/>
    </row>
    <row r="2901" spans="2:8" s="56" customFormat="1" ht="15.75" x14ac:dyDescent="0.25">
      <c r="B2901" s="58"/>
      <c r="C2901" s="58"/>
      <c r="D2901" s="58"/>
      <c r="E2901" s="58"/>
      <c r="F2901" s="58"/>
      <c r="G2901" s="55"/>
      <c r="H2901" s="55"/>
    </row>
    <row r="2902" spans="2:8" s="56" customFormat="1" ht="15.75" x14ac:dyDescent="0.25">
      <c r="B2902" s="58"/>
      <c r="C2902" s="58"/>
      <c r="D2902" s="58"/>
      <c r="E2902" s="58"/>
      <c r="F2902" s="58"/>
      <c r="G2902" s="55"/>
      <c r="H2902" s="55"/>
    </row>
    <row r="2903" spans="2:8" s="56" customFormat="1" ht="15.75" x14ac:dyDescent="0.25">
      <c r="B2903" s="58"/>
      <c r="C2903" s="58"/>
      <c r="D2903" s="58"/>
      <c r="E2903" s="58"/>
      <c r="F2903" s="58"/>
      <c r="G2903" s="55"/>
      <c r="H2903" s="55"/>
    </row>
    <row r="2904" spans="2:8" s="56" customFormat="1" ht="15.75" x14ac:dyDescent="0.25">
      <c r="B2904" s="58"/>
      <c r="C2904" s="58"/>
      <c r="D2904" s="58"/>
      <c r="E2904" s="58"/>
      <c r="F2904" s="58"/>
      <c r="G2904" s="55"/>
      <c r="H2904" s="55"/>
    </row>
    <row r="2905" spans="2:8" s="56" customFormat="1" ht="15.75" x14ac:dyDescent="0.25">
      <c r="B2905" s="58"/>
      <c r="C2905" s="58"/>
      <c r="D2905" s="58"/>
      <c r="E2905" s="58"/>
      <c r="F2905" s="58"/>
      <c r="G2905" s="55"/>
      <c r="H2905" s="55"/>
    </row>
    <row r="2906" spans="2:8" s="56" customFormat="1" ht="15.75" x14ac:dyDescent="0.25">
      <c r="B2906" s="58"/>
      <c r="C2906" s="58"/>
      <c r="D2906" s="58"/>
      <c r="E2906" s="58"/>
      <c r="F2906" s="58"/>
      <c r="G2906" s="55"/>
      <c r="H2906" s="55"/>
    </row>
    <row r="2907" spans="2:8" s="56" customFormat="1" ht="15.75" x14ac:dyDescent="0.25">
      <c r="B2907" s="58"/>
      <c r="C2907" s="58"/>
      <c r="D2907" s="58"/>
      <c r="E2907" s="58"/>
      <c r="F2907" s="58"/>
      <c r="G2907" s="55"/>
      <c r="H2907" s="55"/>
    </row>
    <row r="2908" spans="2:8" s="56" customFormat="1" ht="15.75" x14ac:dyDescent="0.25">
      <c r="B2908" s="58"/>
      <c r="C2908" s="58"/>
      <c r="D2908" s="58"/>
      <c r="E2908" s="58"/>
      <c r="F2908" s="58"/>
      <c r="G2908" s="55"/>
      <c r="H2908" s="55"/>
    </row>
    <row r="2909" spans="2:8" s="56" customFormat="1" ht="15.75" x14ac:dyDescent="0.25">
      <c r="B2909" s="58"/>
      <c r="C2909" s="58"/>
      <c r="D2909" s="58"/>
      <c r="E2909" s="58"/>
      <c r="F2909" s="58"/>
      <c r="G2909" s="55"/>
      <c r="H2909" s="55"/>
    </row>
    <row r="2910" spans="2:8" s="56" customFormat="1" ht="15.75" x14ac:dyDescent="0.25">
      <c r="B2910" s="58"/>
      <c r="C2910" s="58"/>
      <c r="D2910" s="58"/>
      <c r="E2910" s="58"/>
      <c r="F2910" s="58"/>
      <c r="G2910" s="55"/>
      <c r="H2910" s="55"/>
    </row>
    <row r="2911" spans="2:8" s="56" customFormat="1" ht="15.75" x14ac:dyDescent="0.25">
      <c r="B2911" s="58"/>
      <c r="C2911" s="58"/>
      <c r="D2911" s="58"/>
      <c r="E2911" s="58"/>
      <c r="F2911" s="58"/>
      <c r="G2911" s="55"/>
      <c r="H2911" s="55"/>
    </row>
    <row r="2912" spans="2:8" s="56" customFormat="1" ht="15.75" x14ac:dyDescent="0.25">
      <c r="B2912" s="58"/>
      <c r="C2912" s="58"/>
      <c r="D2912" s="58"/>
      <c r="E2912" s="58"/>
      <c r="F2912" s="58"/>
      <c r="G2912" s="55"/>
      <c r="H2912" s="55"/>
    </row>
    <row r="2913" spans="2:8" s="56" customFormat="1" ht="15.75" x14ac:dyDescent="0.25">
      <c r="B2913" s="58"/>
      <c r="C2913" s="58"/>
      <c r="D2913" s="58"/>
      <c r="E2913" s="58"/>
      <c r="F2913" s="58"/>
      <c r="G2913" s="55"/>
      <c r="H2913" s="55"/>
    </row>
    <row r="2914" spans="2:8" s="56" customFormat="1" ht="15.75" x14ac:dyDescent="0.25">
      <c r="B2914" s="58"/>
      <c r="C2914" s="58"/>
      <c r="D2914" s="58"/>
      <c r="E2914" s="58"/>
      <c r="F2914" s="58"/>
      <c r="G2914" s="55"/>
      <c r="H2914" s="55"/>
    </row>
    <row r="2915" spans="2:8" s="56" customFormat="1" ht="15.75" x14ac:dyDescent="0.25">
      <c r="B2915" s="58"/>
      <c r="C2915" s="58"/>
      <c r="D2915" s="58"/>
      <c r="E2915" s="58"/>
      <c r="F2915" s="58"/>
      <c r="G2915" s="55"/>
      <c r="H2915" s="55"/>
    </row>
    <row r="2916" spans="2:8" s="56" customFormat="1" ht="15.75" x14ac:dyDescent="0.25">
      <c r="B2916" s="58"/>
      <c r="C2916" s="58"/>
      <c r="D2916" s="58"/>
      <c r="E2916" s="58"/>
      <c r="F2916" s="58"/>
      <c r="G2916" s="55"/>
      <c r="H2916" s="55"/>
    </row>
    <row r="2917" spans="2:8" s="56" customFormat="1" ht="15.75" x14ac:dyDescent="0.25">
      <c r="B2917" s="58"/>
      <c r="C2917" s="58"/>
      <c r="D2917" s="58"/>
      <c r="E2917" s="58"/>
      <c r="F2917" s="58"/>
      <c r="G2917" s="55"/>
      <c r="H2917" s="55"/>
    </row>
    <row r="2918" spans="2:8" s="56" customFormat="1" ht="15.75" x14ac:dyDescent="0.25">
      <c r="B2918" s="58"/>
      <c r="C2918" s="58"/>
      <c r="D2918" s="58"/>
      <c r="E2918" s="58"/>
      <c r="F2918" s="58"/>
      <c r="G2918" s="55"/>
      <c r="H2918" s="55"/>
    </row>
    <row r="2919" spans="2:8" s="56" customFormat="1" ht="15.75" x14ac:dyDescent="0.25">
      <c r="B2919" s="58"/>
      <c r="C2919" s="58"/>
      <c r="D2919" s="58"/>
      <c r="E2919" s="58"/>
      <c r="F2919" s="58"/>
      <c r="G2919" s="55"/>
      <c r="H2919" s="55"/>
    </row>
    <row r="2920" spans="2:8" s="56" customFormat="1" ht="15.75" x14ac:dyDescent="0.25">
      <c r="B2920" s="58"/>
      <c r="C2920" s="58"/>
      <c r="D2920" s="58"/>
      <c r="E2920" s="58"/>
      <c r="F2920" s="58"/>
      <c r="G2920" s="55"/>
      <c r="H2920" s="55"/>
    </row>
    <row r="2921" spans="2:8" s="56" customFormat="1" ht="15.75" x14ac:dyDescent="0.25">
      <c r="B2921" s="58"/>
      <c r="C2921" s="58"/>
      <c r="D2921" s="58"/>
      <c r="E2921" s="58"/>
      <c r="F2921" s="58"/>
      <c r="G2921" s="55"/>
      <c r="H2921" s="55"/>
    </row>
    <row r="2922" spans="2:8" s="56" customFormat="1" ht="15.75" x14ac:dyDescent="0.25">
      <c r="B2922" s="58"/>
      <c r="C2922" s="58"/>
      <c r="D2922" s="58"/>
      <c r="E2922" s="58"/>
      <c r="F2922" s="58"/>
      <c r="G2922" s="55"/>
      <c r="H2922" s="55"/>
    </row>
    <row r="2923" spans="2:8" s="56" customFormat="1" ht="15.75" x14ac:dyDescent="0.25">
      <c r="B2923" s="58"/>
      <c r="C2923" s="58"/>
      <c r="D2923" s="58"/>
      <c r="E2923" s="58"/>
      <c r="F2923" s="58"/>
      <c r="G2923" s="55"/>
      <c r="H2923" s="55"/>
    </row>
    <row r="2924" spans="2:8" s="56" customFormat="1" ht="15.75" x14ac:dyDescent="0.25">
      <c r="B2924" s="58"/>
      <c r="C2924" s="58"/>
      <c r="D2924" s="58"/>
      <c r="E2924" s="58"/>
      <c r="F2924" s="58"/>
      <c r="G2924" s="55"/>
      <c r="H2924" s="55"/>
    </row>
    <row r="2925" spans="2:8" s="56" customFormat="1" ht="15.75" x14ac:dyDescent="0.25">
      <c r="B2925" s="58"/>
      <c r="C2925" s="58"/>
      <c r="D2925" s="58"/>
      <c r="E2925" s="58"/>
      <c r="F2925" s="58"/>
      <c r="G2925" s="55"/>
      <c r="H2925" s="55"/>
    </row>
    <row r="2926" spans="2:8" s="56" customFormat="1" ht="15.75" x14ac:dyDescent="0.25">
      <c r="B2926" s="58"/>
      <c r="C2926" s="58"/>
      <c r="D2926" s="58"/>
      <c r="E2926" s="58"/>
      <c r="F2926" s="58"/>
      <c r="G2926" s="55"/>
      <c r="H2926" s="55"/>
    </row>
    <row r="2927" spans="2:8" s="56" customFormat="1" ht="15.75" x14ac:dyDescent="0.25">
      <c r="B2927" s="58"/>
      <c r="C2927" s="58"/>
      <c r="D2927" s="58"/>
      <c r="E2927" s="58"/>
      <c r="F2927" s="58"/>
      <c r="G2927" s="55"/>
      <c r="H2927" s="55"/>
    </row>
    <row r="2928" spans="2:8" s="56" customFormat="1" ht="15.75" x14ac:dyDescent="0.25">
      <c r="B2928" s="58"/>
      <c r="C2928" s="58"/>
      <c r="D2928" s="58"/>
      <c r="E2928" s="58"/>
      <c r="F2928" s="58"/>
      <c r="G2928" s="55"/>
      <c r="H2928" s="55"/>
    </row>
    <row r="2929" spans="2:8" s="56" customFormat="1" ht="15.75" x14ac:dyDescent="0.25">
      <c r="B2929" s="58"/>
      <c r="C2929" s="58"/>
      <c r="D2929" s="58"/>
      <c r="E2929" s="58"/>
      <c r="F2929" s="58"/>
      <c r="G2929" s="55"/>
      <c r="H2929" s="55"/>
    </row>
    <row r="2930" spans="2:8" s="56" customFormat="1" ht="15.75" x14ac:dyDescent="0.25">
      <c r="B2930" s="58"/>
      <c r="C2930" s="58"/>
      <c r="D2930" s="58"/>
      <c r="E2930" s="58"/>
      <c r="F2930" s="58"/>
      <c r="G2930" s="55"/>
      <c r="H2930" s="55"/>
    </row>
    <row r="2931" spans="2:8" s="56" customFormat="1" ht="15.75" x14ac:dyDescent="0.25">
      <c r="B2931" s="58"/>
      <c r="C2931" s="58"/>
      <c r="D2931" s="58"/>
      <c r="E2931" s="58"/>
      <c r="F2931" s="58"/>
      <c r="G2931" s="55"/>
      <c r="H2931" s="55"/>
    </row>
    <row r="2932" spans="2:8" s="56" customFormat="1" ht="15.75" x14ac:dyDescent="0.25">
      <c r="B2932" s="58"/>
      <c r="C2932" s="58"/>
      <c r="D2932" s="58"/>
      <c r="E2932" s="58"/>
      <c r="F2932" s="58"/>
      <c r="G2932" s="55"/>
      <c r="H2932" s="55"/>
    </row>
    <row r="2933" spans="2:8" s="56" customFormat="1" ht="15.75" x14ac:dyDescent="0.25">
      <c r="B2933" s="58"/>
      <c r="C2933" s="58"/>
      <c r="D2933" s="58"/>
      <c r="E2933" s="58"/>
      <c r="F2933" s="58"/>
      <c r="G2933" s="55"/>
      <c r="H2933" s="55"/>
    </row>
    <row r="2934" spans="2:8" s="56" customFormat="1" ht="15.75" x14ac:dyDescent="0.25">
      <c r="B2934" s="58"/>
      <c r="C2934" s="58"/>
      <c r="D2934" s="58"/>
      <c r="E2934" s="58"/>
      <c r="F2934" s="58"/>
      <c r="G2934" s="55"/>
      <c r="H2934" s="55"/>
    </row>
    <row r="2935" spans="2:8" s="56" customFormat="1" ht="15.75" x14ac:dyDescent="0.25">
      <c r="B2935" s="58"/>
      <c r="C2935" s="58"/>
      <c r="D2935" s="58"/>
      <c r="E2935" s="58"/>
      <c r="F2935" s="58"/>
      <c r="G2935" s="55"/>
      <c r="H2935" s="55"/>
    </row>
    <row r="2936" spans="2:8" s="56" customFormat="1" ht="15.75" x14ac:dyDescent="0.25">
      <c r="B2936" s="58"/>
      <c r="C2936" s="58"/>
      <c r="D2936" s="58"/>
      <c r="E2936" s="58"/>
      <c r="F2936" s="58"/>
      <c r="G2936" s="55"/>
      <c r="H2936" s="55"/>
    </row>
    <row r="2937" spans="2:8" s="56" customFormat="1" ht="15.75" x14ac:dyDescent="0.25">
      <c r="B2937" s="58"/>
      <c r="C2937" s="58"/>
      <c r="D2937" s="58"/>
      <c r="E2937" s="58"/>
      <c r="F2937" s="58"/>
      <c r="G2937" s="55"/>
      <c r="H2937" s="55"/>
    </row>
    <row r="2938" spans="2:8" s="56" customFormat="1" ht="15.75" x14ac:dyDescent="0.25">
      <c r="B2938" s="58"/>
      <c r="C2938" s="58"/>
      <c r="D2938" s="58"/>
      <c r="E2938" s="58"/>
      <c r="F2938" s="58"/>
      <c r="G2938" s="55"/>
      <c r="H2938" s="55"/>
    </row>
    <row r="2939" spans="2:8" s="56" customFormat="1" ht="15.75" x14ac:dyDescent="0.25">
      <c r="B2939" s="58"/>
      <c r="C2939" s="58"/>
      <c r="D2939" s="58"/>
      <c r="E2939" s="58"/>
      <c r="F2939" s="58"/>
      <c r="G2939" s="55"/>
      <c r="H2939" s="55"/>
    </row>
    <row r="2940" spans="2:8" s="56" customFormat="1" ht="15.75" x14ac:dyDescent="0.25">
      <c r="B2940" s="58"/>
      <c r="C2940" s="58"/>
      <c r="D2940" s="58"/>
      <c r="E2940" s="58"/>
      <c r="F2940" s="58"/>
      <c r="G2940" s="55"/>
      <c r="H2940" s="55"/>
    </row>
    <row r="2941" spans="2:8" s="56" customFormat="1" ht="15.75" x14ac:dyDescent="0.25">
      <c r="B2941" s="58"/>
      <c r="C2941" s="58"/>
      <c r="D2941" s="58"/>
      <c r="E2941" s="58"/>
      <c r="F2941" s="58"/>
      <c r="G2941" s="55"/>
      <c r="H2941" s="55"/>
    </row>
    <row r="2942" spans="2:8" s="56" customFormat="1" ht="15.75" x14ac:dyDescent="0.25">
      <c r="B2942" s="58"/>
      <c r="C2942" s="58"/>
      <c r="D2942" s="58"/>
      <c r="E2942" s="58"/>
      <c r="F2942" s="58"/>
      <c r="G2942" s="55"/>
      <c r="H2942" s="55"/>
    </row>
    <row r="2943" spans="2:8" s="56" customFormat="1" ht="15.75" x14ac:dyDescent="0.25">
      <c r="B2943" s="58"/>
      <c r="C2943" s="58"/>
      <c r="D2943" s="58"/>
      <c r="E2943" s="58"/>
      <c r="F2943" s="58"/>
      <c r="G2943" s="55"/>
      <c r="H2943" s="55"/>
    </row>
    <row r="2944" spans="2:8" s="56" customFormat="1" ht="15.75" x14ac:dyDescent="0.25">
      <c r="B2944" s="58"/>
      <c r="C2944" s="58"/>
      <c r="D2944" s="58"/>
      <c r="E2944" s="58"/>
      <c r="F2944" s="58"/>
      <c r="G2944" s="55"/>
      <c r="H2944" s="55"/>
    </row>
    <row r="2945" spans="2:8" s="56" customFormat="1" ht="15.75" x14ac:dyDescent="0.25">
      <c r="B2945" s="58"/>
      <c r="C2945" s="58"/>
      <c r="D2945" s="58"/>
      <c r="E2945" s="58"/>
      <c r="F2945" s="58"/>
      <c r="G2945" s="55"/>
      <c r="H2945" s="55"/>
    </row>
    <row r="2946" spans="2:8" s="56" customFormat="1" ht="15.75" x14ac:dyDescent="0.25">
      <c r="B2946" s="58"/>
      <c r="C2946" s="58"/>
      <c r="D2946" s="58"/>
      <c r="E2946" s="58"/>
      <c r="F2946" s="58"/>
      <c r="G2946" s="55"/>
      <c r="H2946" s="55"/>
    </row>
    <row r="2947" spans="2:8" s="56" customFormat="1" ht="15.75" x14ac:dyDescent="0.25">
      <c r="B2947" s="58"/>
      <c r="C2947" s="58"/>
      <c r="D2947" s="58"/>
      <c r="E2947" s="58"/>
      <c r="F2947" s="58"/>
      <c r="G2947" s="55"/>
      <c r="H2947" s="55"/>
    </row>
    <row r="2948" spans="2:8" s="56" customFormat="1" ht="15.75" x14ac:dyDescent="0.25">
      <c r="B2948" s="58"/>
      <c r="C2948" s="58"/>
      <c r="D2948" s="58"/>
      <c r="E2948" s="58"/>
      <c r="F2948" s="58"/>
      <c r="G2948" s="55"/>
      <c r="H2948" s="55"/>
    </row>
    <row r="2949" spans="2:8" s="56" customFormat="1" ht="15.75" x14ac:dyDescent="0.25">
      <c r="B2949" s="58"/>
      <c r="C2949" s="58"/>
      <c r="D2949" s="58"/>
      <c r="E2949" s="58"/>
      <c r="F2949" s="58"/>
      <c r="G2949" s="55"/>
      <c r="H2949" s="55"/>
    </row>
    <row r="2950" spans="2:8" s="56" customFormat="1" ht="15.75" x14ac:dyDescent="0.25">
      <c r="B2950" s="58"/>
      <c r="C2950" s="58"/>
      <c r="D2950" s="58"/>
      <c r="E2950" s="58"/>
      <c r="F2950" s="58"/>
      <c r="G2950" s="55"/>
      <c r="H2950" s="55"/>
    </row>
    <row r="2951" spans="2:8" s="56" customFormat="1" ht="15.75" x14ac:dyDescent="0.25">
      <c r="B2951" s="58"/>
      <c r="C2951" s="58"/>
      <c r="D2951" s="58"/>
      <c r="E2951" s="58"/>
      <c r="F2951" s="58"/>
      <c r="G2951" s="55"/>
      <c r="H2951" s="55"/>
    </row>
    <row r="2952" spans="2:8" s="56" customFormat="1" ht="15.75" x14ac:dyDescent="0.25">
      <c r="B2952" s="58"/>
      <c r="C2952" s="58"/>
      <c r="D2952" s="58"/>
      <c r="E2952" s="58"/>
      <c r="F2952" s="58"/>
      <c r="G2952" s="55"/>
      <c r="H2952" s="55"/>
    </row>
    <row r="2953" spans="2:8" s="56" customFormat="1" ht="15.75" x14ac:dyDescent="0.25">
      <c r="B2953" s="58"/>
      <c r="C2953" s="58"/>
      <c r="D2953" s="58"/>
      <c r="E2953" s="58"/>
      <c r="F2953" s="58"/>
      <c r="G2953" s="55"/>
      <c r="H2953" s="55"/>
    </row>
    <row r="2954" spans="2:8" s="56" customFormat="1" ht="15.75" x14ac:dyDescent="0.25">
      <c r="B2954" s="58"/>
      <c r="C2954" s="58"/>
      <c r="D2954" s="58"/>
      <c r="E2954" s="58"/>
      <c r="F2954" s="58"/>
      <c r="G2954" s="55"/>
      <c r="H2954" s="55"/>
    </row>
    <row r="2955" spans="2:8" s="56" customFormat="1" ht="15.75" x14ac:dyDescent="0.25">
      <c r="B2955" s="58"/>
      <c r="C2955" s="58"/>
      <c r="D2955" s="58"/>
      <c r="E2955" s="58"/>
      <c r="F2955" s="58"/>
      <c r="G2955" s="55"/>
      <c r="H2955" s="55"/>
    </row>
    <row r="2956" spans="2:8" s="56" customFormat="1" ht="15.75" x14ac:dyDescent="0.25">
      <c r="B2956" s="58"/>
      <c r="C2956" s="58"/>
      <c r="D2956" s="58"/>
      <c r="E2956" s="58"/>
      <c r="F2956" s="58"/>
      <c r="G2956" s="55"/>
      <c r="H2956" s="55"/>
    </row>
    <row r="2957" spans="2:8" s="56" customFormat="1" ht="15.75" x14ac:dyDescent="0.25">
      <c r="B2957" s="58"/>
      <c r="C2957" s="58"/>
      <c r="D2957" s="58"/>
      <c r="E2957" s="58"/>
      <c r="F2957" s="58"/>
      <c r="G2957" s="55"/>
      <c r="H2957" s="55"/>
    </row>
    <row r="2958" spans="2:8" s="56" customFormat="1" ht="15.75" x14ac:dyDescent="0.25">
      <c r="B2958" s="58"/>
      <c r="C2958" s="58"/>
      <c r="D2958" s="58"/>
      <c r="E2958" s="58"/>
      <c r="F2958" s="58"/>
      <c r="G2958" s="55"/>
      <c r="H2958" s="55"/>
    </row>
    <row r="2959" spans="2:8" s="56" customFormat="1" ht="15.75" x14ac:dyDescent="0.25">
      <c r="B2959" s="58"/>
      <c r="C2959" s="58"/>
      <c r="D2959" s="58"/>
      <c r="E2959" s="58"/>
      <c r="F2959" s="58"/>
      <c r="G2959" s="55"/>
      <c r="H2959" s="55"/>
    </row>
    <row r="2960" spans="2:8" s="56" customFormat="1" ht="15.75" x14ac:dyDescent="0.25">
      <c r="B2960" s="58"/>
      <c r="C2960" s="58"/>
      <c r="D2960" s="58"/>
      <c r="E2960" s="58"/>
      <c r="F2960" s="58"/>
      <c r="G2960" s="55"/>
      <c r="H2960" s="55"/>
    </row>
    <row r="2961" spans="2:8" s="56" customFormat="1" ht="15.75" x14ac:dyDescent="0.25">
      <c r="B2961" s="58"/>
      <c r="C2961" s="58"/>
      <c r="D2961" s="58"/>
      <c r="E2961" s="58"/>
      <c r="F2961" s="58"/>
      <c r="G2961" s="55"/>
      <c r="H2961" s="55"/>
    </row>
    <row r="2962" spans="2:8" s="56" customFormat="1" ht="15.75" x14ac:dyDescent="0.25">
      <c r="B2962" s="58"/>
      <c r="C2962" s="58"/>
      <c r="D2962" s="58"/>
      <c r="E2962" s="58"/>
      <c r="F2962" s="58"/>
      <c r="G2962" s="55"/>
      <c r="H2962" s="55"/>
    </row>
    <row r="2963" spans="2:8" s="56" customFormat="1" ht="15.75" x14ac:dyDescent="0.25">
      <c r="B2963" s="58"/>
      <c r="C2963" s="58"/>
      <c r="D2963" s="58"/>
      <c r="E2963" s="58"/>
      <c r="F2963" s="58"/>
      <c r="G2963" s="55"/>
      <c r="H2963" s="55"/>
    </row>
    <row r="2964" spans="2:8" s="56" customFormat="1" ht="15.75" x14ac:dyDescent="0.25">
      <c r="B2964" s="58"/>
      <c r="C2964" s="58"/>
      <c r="D2964" s="58"/>
      <c r="E2964" s="58"/>
      <c r="F2964" s="58"/>
      <c r="G2964" s="55"/>
      <c r="H2964" s="55"/>
    </row>
    <row r="2965" spans="2:8" s="56" customFormat="1" ht="15.75" x14ac:dyDescent="0.25">
      <c r="B2965" s="58"/>
      <c r="C2965" s="58"/>
      <c r="D2965" s="58"/>
      <c r="E2965" s="58"/>
      <c r="F2965" s="58"/>
      <c r="G2965" s="55"/>
      <c r="H2965" s="55"/>
    </row>
    <row r="2966" spans="2:8" s="56" customFormat="1" ht="15.75" x14ac:dyDescent="0.25">
      <c r="B2966" s="58"/>
      <c r="C2966" s="58"/>
      <c r="D2966" s="58"/>
      <c r="E2966" s="58"/>
      <c r="F2966" s="58"/>
      <c r="G2966" s="55"/>
      <c r="H2966" s="55"/>
    </row>
    <row r="2967" spans="2:8" s="56" customFormat="1" ht="15.75" x14ac:dyDescent="0.25">
      <c r="B2967" s="58"/>
      <c r="C2967" s="58"/>
      <c r="D2967" s="58"/>
      <c r="E2967" s="58"/>
      <c r="F2967" s="58"/>
      <c r="G2967" s="55"/>
      <c r="H2967" s="55"/>
    </row>
    <row r="2968" spans="2:8" s="56" customFormat="1" ht="15.75" x14ac:dyDescent="0.25">
      <c r="B2968" s="58"/>
      <c r="C2968" s="58"/>
      <c r="D2968" s="58"/>
      <c r="E2968" s="58"/>
      <c r="F2968" s="58"/>
      <c r="G2968" s="55"/>
      <c r="H2968" s="55"/>
    </row>
    <row r="2969" spans="2:8" s="56" customFormat="1" ht="15.75" x14ac:dyDescent="0.25">
      <c r="B2969" s="58"/>
      <c r="C2969" s="58"/>
      <c r="D2969" s="58"/>
      <c r="E2969" s="58"/>
      <c r="F2969" s="58"/>
      <c r="G2969" s="55"/>
      <c r="H2969" s="55"/>
    </row>
    <row r="2970" spans="2:8" s="56" customFormat="1" ht="15.75" x14ac:dyDescent="0.25">
      <c r="B2970" s="58"/>
      <c r="C2970" s="58"/>
      <c r="D2970" s="58"/>
      <c r="E2970" s="58"/>
      <c r="F2970" s="58"/>
      <c r="G2970" s="55"/>
      <c r="H2970" s="55"/>
    </row>
    <row r="2971" spans="2:8" s="56" customFormat="1" ht="15.75" x14ac:dyDescent="0.25">
      <c r="B2971" s="58"/>
      <c r="C2971" s="58"/>
      <c r="D2971" s="58"/>
      <c r="E2971" s="58"/>
      <c r="F2971" s="58"/>
      <c r="G2971" s="55"/>
      <c r="H2971" s="55"/>
    </row>
    <row r="2972" spans="2:8" s="56" customFormat="1" ht="15.75" x14ac:dyDescent="0.25">
      <c r="B2972" s="58"/>
      <c r="C2972" s="58"/>
      <c r="D2972" s="58"/>
      <c r="E2972" s="58"/>
      <c r="F2972" s="58"/>
      <c r="G2972" s="55"/>
      <c r="H2972" s="55"/>
    </row>
    <row r="2973" spans="2:8" s="56" customFormat="1" ht="15.75" x14ac:dyDescent="0.25">
      <c r="B2973" s="58"/>
      <c r="C2973" s="58"/>
      <c r="D2973" s="58"/>
      <c r="E2973" s="58"/>
      <c r="F2973" s="58"/>
      <c r="G2973" s="55"/>
      <c r="H2973" s="55"/>
    </row>
    <row r="2974" spans="2:8" s="56" customFormat="1" ht="15.75" x14ac:dyDescent="0.25">
      <c r="B2974" s="58"/>
      <c r="C2974" s="58"/>
      <c r="D2974" s="58"/>
      <c r="E2974" s="58"/>
      <c r="F2974" s="58"/>
      <c r="G2974" s="55"/>
      <c r="H2974" s="55"/>
    </row>
    <row r="2975" spans="2:8" s="56" customFormat="1" ht="15.75" x14ac:dyDescent="0.25">
      <c r="B2975" s="58"/>
      <c r="C2975" s="58"/>
      <c r="D2975" s="58"/>
      <c r="E2975" s="58"/>
      <c r="F2975" s="58"/>
      <c r="G2975" s="55"/>
      <c r="H2975" s="55"/>
    </row>
    <row r="2976" spans="2:8" s="56" customFormat="1" ht="15.75" x14ac:dyDescent="0.25">
      <c r="B2976" s="58"/>
      <c r="C2976" s="58"/>
      <c r="D2976" s="58"/>
      <c r="E2976" s="58"/>
      <c r="F2976" s="58"/>
      <c r="G2976" s="55"/>
      <c r="H2976" s="55"/>
    </row>
    <row r="2977" spans="2:8" s="56" customFormat="1" ht="15.75" x14ac:dyDescent="0.25">
      <c r="B2977" s="58"/>
      <c r="C2977" s="58"/>
      <c r="D2977" s="58"/>
      <c r="E2977" s="58"/>
      <c r="F2977" s="58"/>
      <c r="G2977" s="55"/>
      <c r="H2977" s="55"/>
    </row>
    <row r="2978" spans="2:8" s="56" customFormat="1" ht="15.75" x14ac:dyDescent="0.25">
      <c r="B2978" s="58"/>
      <c r="C2978" s="58"/>
      <c r="D2978" s="58"/>
      <c r="E2978" s="58"/>
      <c r="F2978" s="58"/>
      <c r="G2978" s="55"/>
      <c r="H2978" s="55"/>
    </row>
    <row r="2979" spans="2:8" s="56" customFormat="1" ht="15.75" x14ac:dyDescent="0.25">
      <c r="B2979" s="58"/>
      <c r="C2979" s="58"/>
      <c r="D2979" s="58"/>
      <c r="E2979" s="58"/>
      <c r="F2979" s="58"/>
      <c r="G2979" s="55"/>
      <c r="H2979" s="55"/>
    </row>
    <row r="2980" spans="2:8" s="56" customFormat="1" ht="15.75" x14ac:dyDescent="0.25">
      <c r="B2980" s="58"/>
      <c r="C2980" s="58"/>
      <c r="D2980" s="58"/>
      <c r="E2980" s="58"/>
      <c r="F2980" s="58"/>
      <c r="G2980" s="55"/>
      <c r="H2980" s="55"/>
    </row>
    <row r="2981" spans="2:8" s="56" customFormat="1" ht="15.75" x14ac:dyDescent="0.25">
      <c r="B2981" s="58"/>
      <c r="C2981" s="58"/>
      <c r="D2981" s="58"/>
      <c r="E2981" s="58"/>
      <c r="F2981" s="58"/>
      <c r="G2981" s="55"/>
      <c r="H2981" s="55"/>
    </row>
    <row r="2982" spans="2:8" s="56" customFormat="1" ht="15.75" x14ac:dyDescent="0.25">
      <c r="B2982" s="58"/>
      <c r="C2982" s="58"/>
      <c r="D2982" s="58"/>
      <c r="E2982" s="58"/>
      <c r="F2982" s="58"/>
      <c r="G2982" s="55"/>
      <c r="H2982" s="55"/>
    </row>
    <row r="2983" spans="2:8" s="56" customFormat="1" ht="15.75" x14ac:dyDescent="0.25">
      <c r="B2983" s="58"/>
      <c r="C2983" s="58"/>
      <c r="D2983" s="58"/>
      <c r="E2983" s="58"/>
      <c r="F2983" s="58"/>
      <c r="G2983" s="55"/>
      <c r="H2983" s="55"/>
    </row>
    <row r="2984" spans="2:8" s="56" customFormat="1" ht="15.75" x14ac:dyDescent="0.25">
      <c r="B2984" s="58"/>
      <c r="C2984" s="58"/>
      <c r="D2984" s="58"/>
      <c r="E2984" s="58"/>
      <c r="F2984" s="58"/>
      <c r="G2984" s="55"/>
      <c r="H2984" s="55"/>
    </row>
    <row r="2985" spans="2:8" s="56" customFormat="1" ht="15.75" x14ac:dyDescent="0.25">
      <c r="B2985" s="58"/>
      <c r="C2985" s="58"/>
      <c r="D2985" s="58"/>
      <c r="E2985" s="58"/>
      <c r="F2985" s="58"/>
      <c r="G2985" s="55"/>
      <c r="H2985" s="55"/>
    </row>
    <row r="2986" spans="2:8" s="56" customFormat="1" ht="15.75" x14ac:dyDescent="0.25">
      <c r="B2986" s="58"/>
      <c r="C2986" s="58"/>
      <c r="D2986" s="58"/>
      <c r="E2986" s="58"/>
      <c r="F2986" s="58"/>
      <c r="G2986" s="55"/>
      <c r="H2986" s="55"/>
    </row>
    <row r="2987" spans="2:8" s="56" customFormat="1" ht="15.75" x14ac:dyDescent="0.25">
      <c r="B2987" s="58"/>
      <c r="C2987" s="58"/>
      <c r="D2987" s="58"/>
      <c r="E2987" s="58"/>
      <c r="F2987" s="58"/>
      <c r="G2987" s="55"/>
      <c r="H2987" s="55"/>
    </row>
    <row r="2988" spans="2:8" s="56" customFormat="1" ht="15.75" x14ac:dyDescent="0.25">
      <c r="B2988" s="58"/>
      <c r="C2988" s="58"/>
      <c r="D2988" s="58"/>
      <c r="E2988" s="58"/>
      <c r="F2988" s="58"/>
      <c r="G2988" s="55"/>
      <c r="H2988" s="55"/>
    </row>
    <row r="2989" spans="2:8" s="56" customFormat="1" ht="15.75" x14ac:dyDescent="0.25">
      <c r="B2989" s="58"/>
      <c r="C2989" s="58"/>
      <c r="D2989" s="58"/>
      <c r="E2989" s="58"/>
      <c r="F2989" s="58"/>
      <c r="G2989" s="55"/>
      <c r="H2989" s="55"/>
    </row>
    <row r="2990" spans="2:8" s="56" customFormat="1" ht="15.75" x14ac:dyDescent="0.25">
      <c r="B2990" s="58"/>
      <c r="C2990" s="58"/>
      <c r="D2990" s="58"/>
      <c r="E2990" s="58"/>
      <c r="F2990" s="58"/>
      <c r="G2990" s="55"/>
      <c r="H2990" s="55"/>
    </row>
    <row r="2991" spans="2:8" s="56" customFormat="1" ht="15.75" x14ac:dyDescent="0.25">
      <c r="B2991" s="58"/>
      <c r="C2991" s="58"/>
      <c r="D2991" s="58"/>
      <c r="E2991" s="58"/>
      <c r="F2991" s="58"/>
      <c r="G2991" s="55"/>
      <c r="H2991" s="55"/>
    </row>
    <row r="2992" spans="2:8" s="56" customFormat="1" ht="15.75" x14ac:dyDescent="0.25">
      <c r="B2992" s="58"/>
      <c r="C2992" s="58"/>
      <c r="D2992" s="58"/>
      <c r="E2992" s="58"/>
      <c r="F2992" s="58"/>
      <c r="G2992" s="55"/>
      <c r="H2992" s="55"/>
    </row>
    <row r="2993" spans="2:8" s="56" customFormat="1" ht="15.75" x14ac:dyDescent="0.25">
      <c r="B2993" s="58"/>
      <c r="C2993" s="58"/>
      <c r="D2993" s="58"/>
      <c r="E2993" s="58"/>
      <c r="F2993" s="58"/>
      <c r="G2993" s="55"/>
      <c r="H2993" s="55"/>
    </row>
    <row r="2994" spans="2:8" s="56" customFormat="1" ht="15.75" x14ac:dyDescent="0.25">
      <c r="B2994" s="58"/>
      <c r="C2994" s="58"/>
      <c r="D2994" s="58"/>
      <c r="E2994" s="58"/>
      <c r="F2994" s="58"/>
      <c r="G2994" s="55"/>
      <c r="H2994" s="55"/>
    </row>
    <row r="2995" spans="2:8" s="56" customFormat="1" ht="15.75" x14ac:dyDescent="0.25">
      <c r="B2995" s="58"/>
      <c r="C2995" s="58"/>
      <c r="D2995" s="58"/>
      <c r="E2995" s="58"/>
      <c r="F2995" s="58"/>
      <c r="G2995" s="55"/>
      <c r="H2995" s="55"/>
    </row>
    <row r="2996" spans="2:8" s="56" customFormat="1" ht="15.75" x14ac:dyDescent="0.25">
      <c r="B2996" s="58"/>
      <c r="C2996" s="58"/>
      <c r="D2996" s="58"/>
      <c r="E2996" s="58"/>
      <c r="F2996" s="58"/>
      <c r="G2996" s="55"/>
      <c r="H2996" s="55"/>
    </row>
    <row r="2997" spans="2:8" s="56" customFormat="1" ht="15.75" x14ac:dyDescent="0.25">
      <c r="B2997" s="58"/>
      <c r="C2997" s="58"/>
      <c r="D2997" s="58"/>
      <c r="E2997" s="58"/>
      <c r="F2997" s="58"/>
      <c r="G2997" s="55"/>
      <c r="H2997" s="55"/>
    </row>
    <row r="2998" spans="2:8" s="56" customFormat="1" ht="15.75" x14ac:dyDescent="0.25">
      <c r="B2998" s="58"/>
      <c r="C2998" s="58"/>
      <c r="D2998" s="58"/>
      <c r="E2998" s="58"/>
      <c r="F2998" s="58"/>
      <c r="G2998" s="55"/>
      <c r="H2998" s="55"/>
    </row>
    <row r="2999" spans="2:8" s="56" customFormat="1" ht="15.75" x14ac:dyDescent="0.25">
      <c r="B2999" s="58"/>
      <c r="C2999" s="58"/>
      <c r="D2999" s="58"/>
      <c r="E2999" s="58"/>
      <c r="F2999" s="58"/>
      <c r="G2999" s="55"/>
      <c r="H2999" s="55"/>
    </row>
    <row r="3000" spans="2:8" s="56" customFormat="1" ht="15.75" x14ac:dyDescent="0.25">
      <c r="B3000" s="58"/>
      <c r="C3000" s="58"/>
      <c r="D3000" s="58"/>
      <c r="E3000" s="58"/>
      <c r="F3000" s="58"/>
      <c r="G3000" s="55"/>
      <c r="H3000" s="55"/>
    </row>
    <row r="3001" spans="2:8" s="56" customFormat="1" ht="15.75" x14ac:dyDescent="0.25">
      <c r="B3001" s="58"/>
      <c r="C3001" s="58"/>
      <c r="D3001" s="58"/>
      <c r="E3001" s="58"/>
      <c r="F3001" s="58"/>
      <c r="G3001" s="55"/>
      <c r="H3001" s="55"/>
    </row>
    <row r="3002" spans="2:8" s="56" customFormat="1" ht="15.75" x14ac:dyDescent="0.25">
      <c r="B3002" s="58"/>
      <c r="C3002" s="58"/>
      <c r="D3002" s="58"/>
      <c r="E3002" s="58"/>
      <c r="F3002" s="58"/>
      <c r="G3002" s="55"/>
      <c r="H3002" s="55"/>
    </row>
    <row r="3003" spans="2:8" s="56" customFormat="1" ht="15.75" x14ac:dyDescent="0.25">
      <c r="B3003" s="58"/>
      <c r="C3003" s="58"/>
      <c r="D3003" s="58"/>
      <c r="E3003" s="58"/>
      <c r="F3003" s="58"/>
      <c r="G3003" s="55"/>
      <c r="H3003" s="55"/>
    </row>
    <row r="3004" spans="2:8" s="56" customFormat="1" ht="15.75" x14ac:dyDescent="0.25">
      <c r="B3004" s="58"/>
      <c r="C3004" s="58"/>
      <c r="D3004" s="58"/>
      <c r="E3004" s="58"/>
      <c r="F3004" s="58"/>
      <c r="G3004" s="55"/>
      <c r="H3004" s="55"/>
    </row>
    <row r="3005" spans="2:8" s="56" customFormat="1" ht="15.75" x14ac:dyDescent="0.25">
      <c r="B3005" s="58"/>
      <c r="C3005" s="58"/>
      <c r="D3005" s="58"/>
      <c r="E3005" s="58"/>
      <c r="F3005" s="58"/>
      <c r="G3005" s="55"/>
      <c r="H3005" s="55"/>
    </row>
    <row r="3006" spans="2:8" s="56" customFormat="1" ht="15.75" x14ac:dyDescent="0.25">
      <c r="B3006" s="58"/>
      <c r="C3006" s="58"/>
      <c r="D3006" s="58"/>
      <c r="E3006" s="58"/>
      <c r="F3006" s="58"/>
      <c r="G3006" s="55"/>
      <c r="H3006" s="55"/>
    </row>
    <row r="3007" spans="2:8" s="56" customFormat="1" ht="15.75" x14ac:dyDescent="0.25">
      <c r="B3007" s="58"/>
      <c r="C3007" s="58"/>
      <c r="D3007" s="58"/>
      <c r="E3007" s="58"/>
      <c r="F3007" s="58"/>
      <c r="G3007" s="55"/>
      <c r="H3007" s="55"/>
    </row>
    <row r="3008" spans="2:8" s="56" customFormat="1" ht="15.75" x14ac:dyDescent="0.25">
      <c r="B3008" s="58"/>
      <c r="C3008" s="58"/>
      <c r="D3008" s="58"/>
      <c r="E3008" s="58"/>
      <c r="F3008" s="58"/>
      <c r="G3008" s="55"/>
      <c r="H3008" s="55"/>
    </row>
    <row r="3009" spans="2:8" s="56" customFormat="1" ht="15.75" x14ac:dyDescent="0.25">
      <c r="B3009" s="58"/>
      <c r="C3009" s="58"/>
      <c r="D3009" s="58"/>
      <c r="E3009" s="58"/>
      <c r="F3009" s="58"/>
      <c r="G3009" s="55"/>
      <c r="H3009" s="55"/>
    </row>
    <row r="3010" spans="2:8" s="56" customFormat="1" ht="15.75" x14ac:dyDescent="0.25">
      <c r="B3010" s="58"/>
      <c r="C3010" s="58"/>
      <c r="D3010" s="58"/>
      <c r="E3010" s="58"/>
      <c r="F3010" s="58"/>
      <c r="G3010" s="55"/>
      <c r="H3010" s="55"/>
    </row>
    <row r="3011" spans="2:8" s="56" customFormat="1" ht="15.75" x14ac:dyDescent="0.25">
      <c r="B3011" s="58"/>
      <c r="C3011" s="58"/>
      <c r="D3011" s="58"/>
      <c r="E3011" s="58"/>
      <c r="F3011" s="58"/>
      <c r="G3011" s="55"/>
      <c r="H3011" s="55"/>
    </row>
    <row r="3012" spans="2:8" s="56" customFormat="1" ht="15.75" x14ac:dyDescent="0.25">
      <c r="B3012" s="58"/>
      <c r="C3012" s="58"/>
      <c r="D3012" s="58"/>
      <c r="E3012" s="58"/>
      <c r="F3012" s="58"/>
      <c r="G3012" s="55"/>
      <c r="H3012" s="55"/>
    </row>
    <row r="3013" spans="2:8" s="56" customFormat="1" ht="15.75" x14ac:dyDescent="0.25">
      <c r="B3013" s="58"/>
      <c r="C3013" s="58"/>
      <c r="D3013" s="58"/>
      <c r="E3013" s="58"/>
      <c r="F3013" s="58"/>
      <c r="G3013" s="55"/>
      <c r="H3013" s="55"/>
    </row>
    <row r="3014" spans="2:8" s="56" customFormat="1" ht="15.75" x14ac:dyDescent="0.25">
      <c r="B3014" s="58"/>
      <c r="C3014" s="58"/>
      <c r="D3014" s="58"/>
      <c r="E3014" s="58"/>
      <c r="F3014" s="58"/>
      <c r="G3014" s="55"/>
      <c r="H3014" s="55"/>
    </row>
    <row r="3015" spans="2:8" s="56" customFormat="1" ht="15.75" x14ac:dyDescent="0.25">
      <c r="B3015" s="58"/>
      <c r="C3015" s="58"/>
      <c r="D3015" s="58"/>
      <c r="E3015" s="58"/>
      <c r="F3015" s="58"/>
      <c r="G3015" s="55"/>
      <c r="H3015" s="55"/>
    </row>
    <row r="3016" spans="2:8" s="56" customFormat="1" ht="15.75" x14ac:dyDescent="0.25">
      <c r="B3016" s="58"/>
      <c r="C3016" s="58"/>
      <c r="D3016" s="58"/>
      <c r="E3016" s="58"/>
      <c r="F3016" s="58"/>
      <c r="G3016" s="55"/>
      <c r="H3016" s="55"/>
    </row>
    <row r="3017" spans="2:8" s="56" customFormat="1" ht="15.75" x14ac:dyDescent="0.25">
      <c r="B3017" s="58"/>
      <c r="C3017" s="58"/>
      <c r="D3017" s="58"/>
      <c r="E3017" s="58"/>
      <c r="F3017" s="58"/>
      <c r="G3017" s="55"/>
      <c r="H3017" s="55"/>
    </row>
    <row r="3018" spans="2:8" s="56" customFormat="1" ht="15.75" x14ac:dyDescent="0.25">
      <c r="B3018" s="58"/>
      <c r="C3018" s="58"/>
      <c r="D3018" s="58"/>
      <c r="E3018" s="58"/>
      <c r="F3018" s="58"/>
      <c r="G3018" s="55"/>
      <c r="H3018" s="55"/>
    </row>
    <row r="3019" spans="2:8" s="56" customFormat="1" ht="15.75" x14ac:dyDescent="0.25">
      <c r="B3019" s="58"/>
      <c r="C3019" s="58"/>
      <c r="D3019" s="58"/>
      <c r="E3019" s="58"/>
      <c r="F3019" s="58"/>
      <c r="G3019" s="55"/>
      <c r="H3019" s="55"/>
    </row>
    <row r="3020" spans="2:8" s="56" customFormat="1" ht="15.75" x14ac:dyDescent="0.25">
      <c r="B3020" s="58"/>
      <c r="C3020" s="58"/>
      <c r="D3020" s="58"/>
      <c r="E3020" s="58"/>
      <c r="F3020" s="58"/>
      <c r="G3020" s="55"/>
      <c r="H3020" s="55"/>
    </row>
    <row r="3021" spans="2:8" s="56" customFormat="1" ht="15.75" x14ac:dyDescent="0.25">
      <c r="B3021" s="58"/>
      <c r="C3021" s="58"/>
      <c r="D3021" s="58"/>
      <c r="E3021" s="58"/>
      <c r="F3021" s="58"/>
      <c r="G3021" s="55"/>
      <c r="H3021" s="55"/>
    </row>
    <row r="3022" spans="2:8" s="56" customFormat="1" ht="15.75" x14ac:dyDescent="0.25">
      <c r="B3022" s="58"/>
      <c r="C3022" s="58"/>
      <c r="D3022" s="58"/>
      <c r="E3022" s="58"/>
      <c r="F3022" s="58"/>
      <c r="G3022" s="55"/>
      <c r="H3022" s="55"/>
    </row>
    <row r="3023" spans="2:8" s="56" customFormat="1" ht="15.75" x14ac:dyDescent="0.25">
      <c r="B3023" s="58"/>
      <c r="C3023" s="58"/>
      <c r="D3023" s="58"/>
      <c r="E3023" s="58"/>
      <c r="F3023" s="58"/>
      <c r="G3023" s="55"/>
      <c r="H3023" s="55"/>
    </row>
    <row r="3024" spans="2:8" s="56" customFormat="1" ht="15.75" x14ac:dyDescent="0.25">
      <c r="B3024" s="58"/>
      <c r="C3024" s="58"/>
      <c r="D3024" s="58"/>
      <c r="E3024" s="58"/>
      <c r="F3024" s="58"/>
      <c r="G3024" s="55"/>
      <c r="H3024" s="55"/>
    </row>
    <row r="3025" spans="2:8" s="56" customFormat="1" ht="15.75" x14ac:dyDescent="0.25">
      <c r="B3025" s="58"/>
      <c r="C3025" s="58"/>
      <c r="D3025" s="58"/>
      <c r="E3025" s="58"/>
      <c r="F3025" s="58"/>
      <c r="G3025" s="55"/>
      <c r="H3025" s="55"/>
    </row>
    <row r="3026" spans="2:8" s="56" customFormat="1" ht="15.75" x14ac:dyDescent="0.25">
      <c r="B3026" s="58"/>
      <c r="C3026" s="58"/>
      <c r="D3026" s="58"/>
      <c r="E3026" s="58"/>
      <c r="F3026" s="58"/>
      <c r="G3026" s="55"/>
      <c r="H3026" s="55"/>
    </row>
    <row r="3027" spans="2:8" s="56" customFormat="1" ht="15.75" x14ac:dyDescent="0.25">
      <c r="B3027" s="58"/>
      <c r="C3027" s="58"/>
      <c r="D3027" s="58"/>
      <c r="E3027" s="58"/>
      <c r="F3027" s="58"/>
      <c r="G3027" s="55"/>
      <c r="H3027" s="55"/>
    </row>
    <row r="3028" spans="2:8" s="56" customFormat="1" ht="15.75" x14ac:dyDescent="0.25">
      <c r="B3028" s="58"/>
      <c r="C3028" s="58"/>
      <c r="D3028" s="58"/>
      <c r="E3028" s="58"/>
      <c r="F3028" s="58"/>
      <c r="G3028" s="55"/>
      <c r="H3028" s="55"/>
    </row>
    <row r="3029" spans="2:8" s="56" customFormat="1" ht="15.75" x14ac:dyDescent="0.25">
      <c r="B3029" s="58"/>
      <c r="C3029" s="58"/>
      <c r="D3029" s="58"/>
      <c r="E3029" s="58"/>
      <c r="F3029" s="58"/>
      <c r="G3029" s="55"/>
      <c r="H3029" s="55"/>
    </row>
    <row r="3030" spans="2:8" s="56" customFormat="1" ht="15.75" x14ac:dyDescent="0.25">
      <c r="B3030" s="58"/>
      <c r="C3030" s="58"/>
      <c r="D3030" s="58"/>
      <c r="E3030" s="58"/>
      <c r="F3030" s="58"/>
      <c r="G3030" s="55"/>
      <c r="H3030" s="55"/>
    </row>
    <row r="3031" spans="2:8" s="56" customFormat="1" ht="15.75" x14ac:dyDescent="0.25">
      <c r="B3031" s="58"/>
      <c r="C3031" s="58"/>
      <c r="D3031" s="58"/>
      <c r="E3031" s="58"/>
      <c r="F3031" s="58"/>
      <c r="G3031" s="55"/>
      <c r="H3031" s="55"/>
    </row>
    <row r="3032" spans="2:8" s="56" customFormat="1" ht="15.75" x14ac:dyDescent="0.25">
      <c r="B3032" s="58"/>
      <c r="C3032" s="58"/>
      <c r="D3032" s="58"/>
      <c r="E3032" s="58"/>
      <c r="F3032" s="58"/>
      <c r="G3032" s="55"/>
      <c r="H3032" s="55"/>
    </row>
    <row r="3033" spans="2:8" s="56" customFormat="1" ht="15.75" x14ac:dyDescent="0.25">
      <c r="B3033" s="58"/>
      <c r="C3033" s="58"/>
      <c r="D3033" s="58"/>
      <c r="E3033" s="58"/>
      <c r="F3033" s="58"/>
      <c r="G3033" s="55"/>
      <c r="H3033" s="55"/>
    </row>
    <row r="3034" spans="2:8" s="56" customFormat="1" ht="15.75" x14ac:dyDescent="0.25">
      <c r="B3034" s="58"/>
      <c r="C3034" s="58"/>
      <c r="D3034" s="58"/>
      <c r="E3034" s="58"/>
      <c r="F3034" s="58"/>
      <c r="G3034" s="55"/>
      <c r="H3034" s="55"/>
    </row>
    <row r="3035" spans="2:8" s="56" customFormat="1" ht="15.75" x14ac:dyDescent="0.25">
      <c r="B3035" s="58"/>
      <c r="C3035" s="58"/>
      <c r="D3035" s="58"/>
      <c r="E3035" s="58"/>
      <c r="F3035" s="58"/>
      <c r="G3035" s="55"/>
      <c r="H3035" s="55"/>
    </row>
    <row r="3036" spans="2:8" s="56" customFormat="1" ht="15.75" x14ac:dyDescent="0.25">
      <c r="B3036" s="58"/>
      <c r="C3036" s="58"/>
      <c r="D3036" s="58"/>
      <c r="E3036" s="58"/>
      <c r="F3036" s="58"/>
      <c r="G3036" s="55"/>
      <c r="H3036" s="55"/>
    </row>
    <row r="3037" spans="2:8" s="56" customFormat="1" ht="15.75" x14ac:dyDescent="0.25">
      <c r="B3037" s="58"/>
      <c r="C3037" s="58"/>
      <c r="D3037" s="58"/>
      <c r="E3037" s="58"/>
      <c r="F3037" s="58"/>
      <c r="G3037" s="55"/>
      <c r="H3037" s="55"/>
    </row>
    <row r="3038" spans="2:8" s="56" customFormat="1" ht="15.75" x14ac:dyDescent="0.25">
      <c r="B3038" s="58"/>
      <c r="C3038" s="58"/>
      <c r="D3038" s="58"/>
      <c r="E3038" s="58"/>
      <c r="F3038" s="58"/>
      <c r="G3038" s="55"/>
      <c r="H3038" s="55"/>
    </row>
    <row r="3039" spans="2:8" s="56" customFormat="1" ht="15.75" x14ac:dyDescent="0.25">
      <c r="B3039" s="58"/>
      <c r="C3039" s="58"/>
      <c r="D3039" s="58"/>
      <c r="E3039" s="58"/>
      <c r="F3039" s="58"/>
      <c r="G3039" s="55"/>
      <c r="H3039" s="55"/>
    </row>
    <row r="3040" spans="2:8" s="56" customFormat="1" ht="15.75" x14ac:dyDescent="0.25">
      <c r="B3040" s="58"/>
      <c r="C3040" s="58"/>
      <c r="D3040" s="58"/>
      <c r="E3040" s="58"/>
      <c r="F3040" s="58"/>
      <c r="G3040" s="55"/>
      <c r="H3040" s="55"/>
    </row>
    <row r="3041" spans="2:8" s="56" customFormat="1" ht="15.75" x14ac:dyDescent="0.25">
      <c r="B3041" s="58"/>
      <c r="C3041" s="58"/>
      <c r="D3041" s="58"/>
      <c r="E3041" s="58"/>
      <c r="F3041" s="58"/>
      <c r="G3041" s="55"/>
      <c r="H3041" s="55"/>
    </row>
    <row r="3042" spans="2:8" s="56" customFormat="1" ht="15.75" x14ac:dyDescent="0.25">
      <c r="B3042" s="58"/>
      <c r="C3042" s="58"/>
      <c r="D3042" s="58"/>
      <c r="E3042" s="58"/>
      <c r="F3042" s="58"/>
      <c r="G3042" s="55"/>
      <c r="H3042" s="55"/>
    </row>
    <row r="3043" spans="2:8" s="56" customFormat="1" ht="15.75" x14ac:dyDescent="0.25">
      <c r="B3043" s="58"/>
      <c r="C3043" s="58"/>
      <c r="D3043" s="58"/>
      <c r="E3043" s="58"/>
      <c r="F3043" s="58"/>
      <c r="G3043" s="55"/>
      <c r="H3043" s="55"/>
    </row>
    <row r="3044" spans="2:8" s="56" customFormat="1" ht="15.75" x14ac:dyDescent="0.25">
      <c r="B3044" s="58"/>
      <c r="C3044" s="58"/>
      <c r="D3044" s="58"/>
      <c r="E3044" s="58"/>
      <c r="F3044" s="58"/>
      <c r="G3044" s="55"/>
      <c r="H3044" s="55"/>
    </row>
    <row r="3045" spans="2:8" s="56" customFormat="1" ht="15.75" x14ac:dyDescent="0.25">
      <c r="B3045" s="58"/>
      <c r="C3045" s="58"/>
      <c r="D3045" s="58"/>
      <c r="E3045" s="58"/>
      <c r="F3045" s="58"/>
      <c r="G3045" s="55"/>
      <c r="H3045" s="55"/>
    </row>
    <row r="3046" spans="2:8" s="56" customFormat="1" ht="15.75" x14ac:dyDescent="0.25">
      <c r="B3046" s="58"/>
      <c r="C3046" s="58"/>
      <c r="D3046" s="58"/>
      <c r="E3046" s="58"/>
      <c r="F3046" s="58"/>
      <c r="G3046" s="55"/>
      <c r="H3046" s="55"/>
    </row>
    <row r="3047" spans="2:8" s="56" customFormat="1" ht="15.75" x14ac:dyDescent="0.25">
      <c r="B3047" s="58"/>
      <c r="C3047" s="58"/>
      <c r="D3047" s="58"/>
      <c r="E3047" s="58"/>
      <c r="F3047" s="58"/>
      <c r="G3047" s="55"/>
      <c r="H3047" s="55"/>
    </row>
    <row r="3048" spans="2:8" s="56" customFormat="1" ht="15.75" x14ac:dyDescent="0.25">
      <c r="B3048" s="58"/>
      <c r="C3048" s="58"/>
      <c r="D3048" s="58"/>
      <c r="E3048" s="58"/>
      <c r="F3048" s="58"/>
      <c r="G3048" s="55"/>
      <c r="H3048" s="55"/>
    </row>
    <row r="3049" spans="2:8" s="56" customFormat="1" ht="15.75" x14ac:dyDescent="0.25">
      <c r="B3049" s="58"/>
      <c r="C3049" s="58"/>
      <c r="D3049" s="58"/>
      <c r="E3049" s="58"/>
      <c r="F3049" s="58"/>
      <c r="G3049" s="55"/>
      <c r="H3049" s="55"/>
    </row>
    <row r="3050" spans="2:8" s="56" customFormat="1" ht="15.75" x14ac:dyDescent="0.25">
      <c r="B3050" s="58"/>
      <c r="C3050" s="58"/>
      <c r="D3050" s="58"/>
      <c r="E3050" s="58"/>
      <c r="F3050" s="58"/>
      <c r="G3050" s="55"/>
      <c r="H3050" s="55"/>
    </row>
    <row r="3051" spans="2:8" s="56" customFormat="1" ht="15.75" x14ac:dyDescent="0.25">
      <c r="B3051" s="58"/>
      <c r="C3051" s="58"/>
      <c r="D3051" s="58"/>
      <c r="E3051" s="58"/>
      <c r="F3051" s="58"/>
      <c r="G3051" s="55"/>
      <c r="H3051" s="55"/>
    </row>
    <row r="3052" spans="2:8" s="56" customFormat="1" ht="15.75" x14ac:dyDescent="0.25">
      <c r="B3052" s="58"/>
      <c r="C3052" s="58"/>
      <c r="D3052" s="58"/>
      <c r="E3052" s="58"/>
      <c r="F3052" s="58"/>
      <c r="G3052" s="55"/>
      <c r="H3052" s="55"/>
    </row>
    <row r="3053" spans="2:8" s="56" customFormat="1" ht="15.75" x14ac:dyDescent="0.25">
      <c r="B3053" s="58"/>
      <c r="C3053" s="58"/>
      <c r="D3053" s="58"/>
      <c r="E3053" s="58"/>
      <c r="F3053" s="58"/>
      <c r="G3053" s="55"/>
      <c r="H3053" s="55"/>
    </row>
    <row r="3054" spans="2:8" s="56" customFormat="1" ht="15.75" x14ac:dyDescent="0.25">
      <c r="B3054" s="58"/>
      <c r="C3054" s="58"/>
      <c r="D3054" s="58"/>
      <c r="E3054" s="58"/>
      <c r="F3054" s="58"/>
      <c r="G3054" s="55"/>
      <c r="H3054" s="55"/>
    </row>
    <row r="3055" spans="2:8" s="56" customFormat="1" ht="15.75" x14ac:dyDescent="0.25">
      <c r="B3055" s="58"/>
      <c r="C3055" s="58"/>
      <c r="D3055" s="58"/>
      <c r="E3055" s="58"/>
      <c r="F3055" s="58"/>
      <c r="G3055" s="55"/>
      <c r="H3055" s="55"/>
    </row>
    <row r="3056" spans="2:8" s="56" customFormat="1" ht="15.75" x14ac:dyDescent="0.25">
      <c r="B3056" s="58"/>
      <c r="C3056" s="58"/>
      <c r="D3056" s="58"/>
      <c r="E3056" s="58"/>
      <c r="F3056" s="58"/>
      <c r="G3056" s="55"/>
      <c r="H3056" s="55"/>
    </row>
    <row r="3057" spans="2:8" s="56" customFormat="1" ht="15.75" x14ac:dyDescent="0.25">
      <c r="B3057" s="58"/>
      <c r="C3057" s="58"/>
      <c r="D3057" s="58"/>
      <c r="E3057" s="58"/>
      <c r="F3057" s="58"/>
      <c r="G3057" s="55"/>
      <c r="H3057" s="55"/>
    </row>
    <row r="3058" spans="2:8" s="56" customFormat="1" ht="15.75" x14ac:dyDescent="0.25">
      <c r="B3058" s="58"/>
      <c r="C3058" s="58"/>
      <c r="D3058" s="58"/>
      <c r="E3058" s="58"/>
      <c r="F3058" s="58"/>
      <c r="G3058" s="55"/>
      <c r="H3058" s="55"/>
    </row>
    <row r="3059" spans="2:8" s="56" customFormat="1" ht="15.75" x14ac:dyDescent="0.25">
      <c r="B3059" s="58"/>
      <c r="C3059" s="58"/>
      <c r="D3059" s="58"/>
      <c r="E3059" s="58"/>
      <c r="F3059" s="58"/>
      <c r="G3059" s="55"/>
      <c r="H3059" s="55"/>
    </row>
    <row r="3060" spans="2:8" s="56" customFormat="1" ht="15.75" x14ac:dyDescent="0.25">
      <c r="B3060" s="58"/>
      <c r="C3060" s="58"/>
      <c r="D3060" s="58"/>
      <c r="E3060" s="58"/>
      <c r="F3060" s="58"/>
      <c r="G3060" s="55"/>
      <c r="H3060" s="55"/>
    </row>
    <row r="3061" spans="2:8" s="56" customFormat="1" ht="15.75" x14ac:dyDescent="0.25">
      <c r="B3061" s="58"/>
      <c r="C3061" s="58"/>
      <c r="D3061" s="58"/>
      <c r="E3061" s="58"/>
      <c r="F3061" s="58"/>
      <c r="G3061" s="55"/>
      <c r="H3061" s="55"/>
    </row>
    <row r="3062" spans="2:8" s="56" customFormat="1" ht="15.75" x14ac:dyDescent="0.25">
      <c r="B3062" s="58"/>
      <c r="C3062" s="58"/>
      <c r="D3062" s="58"/>
      <c r="E3062" s="58"/>
      <c r="F3062" s="58"/>
      <c r="G3062" s="55"/>
      <c r="H3062" s="55"/>
    </row>
    <row r="3063" spans="2:8" s="56" customFormat="1" ht="15.75" x14ac:dyDescent="0.25">
      <c r="B3063" s="58"/>
      <c r="C3063" s="58"/>
      <c r="D3063" s="58"/>
      <c r="E3063" s="58"/>
      <c r="F3063" s="58"/>
      <c r="G3063" s="55"/>
      <c r="H3063" s="55"/>
    </row>
    <row r="3064" spans="2:8" s="56" customFormat="1" ht="15.75" x14ac:dyDescent="0.25">
      <c r="B3064" s="58"/>
      <c r="C3064" s="58"/>
      <c r="D3064" s="58"/>
      <c r="E3064" s="58"/>
      <c r="F3064" s="58"/>
      <c r="G3064" s="55"/>
      <c r="H3064" s="55"/>
    </row>
    <row r="3065" spans="2:8" s="56" customFormat="1" ht="15.75" x14ac:dyDescent="0.25">
      <c r="B3065" s="58"/>
      <c r="C3065" s="58"/>
      <c r="D3065" s="58"/>
      <c r="E3065" s="58"/>
      <c r="F3065" s="58"/>
      <c r="G3065" s="55"/>
      <c r="H3065" s="55"/>
    </row>
    <row r="3066" spans="2:8" s="56" customFormat="1" ht="15.75" x14ac:dyDescent="0.25">
      <c r="B3066" s="58"/>
      <c r="C3066" s="58"/>
      <c r="D3066" s="58"/>
      <c r="E3066" s="58"/>
      <c r="F3066" s="58"/>
      <c r="G3066" s="55"/>
      <c r="H3066" s="55"/>
    </row>
    <row r="3067" spans="2:8" s="56" customFormat="1" ht="15.75" x14ac:dyDescent="0.25">
      <c r="B3067" s="58"/>
      <c r="C3067" s="58"/>
      <c r="D3067" s="58"/>
      <c r="E3067" s="58"/>
      <c r="F3067" s="58"/>
      <c r="G3067" s="55"/>
      <c r="H3067" s="55"/>
    </row>
    <row r="3068" spans="2:8" s="56" customFormat="1" ht="15.75" x14ac:dyDescent="0.25">
      <c r="B3068" s="58"/>
      <c r="C3068" s="58"/>
      <c r="D3068" s="58"/>
      <c r="E3068" s="58"/>
      <c r="F3068" s="58"/>
      <c r="G3068" s="55"/>
      <c r="H3068" s="55"/>
    </row>
    <row r="3069" spans="2:8" s="56" customFormat="1" ht="15.75" x14ac:dyDescent="0.25">
      <c r="B3069" s="58"/>
      <c r="C3069" s="58"/>
      <c r="D3069" s="58"/>
      <c r="E3069" s="58"/>
      <c r="F3069" s="58"/>
      <c r="G3069" s="55"/>
      <c r="H3069" s="55"/>
    </row>
    <row r="3070" spans="2:8" s="56" customFormat="1" ht="15.75" x14ac:dyDescent="0.25">
      <c r="B3070" s="58"/>
      <c r="C3070" s="58"/>
      <c r="D3070" s="58"/>
      <c r="E3070" s="58"/>
      <c r="F3070" s="58"/>
      <c r="G3070" s="55"/>
      <c r="H3070" s="55"/>
    </row>
    <row r="3071" spans="2:8" s="56" customFormat="1" ht="15.75" x14ac:dyDescent="0.25">
      <c r="B3071" s="58"/>
      <c r="C3071" s="58"/>
      <c r="D3071" s="58"/>
      <c r="E3071" s="58"/>
      <c r="F3071" s="58"/>
      <c r="G3071" s="55"/>
      <c r="H3071" s="55"/>
    </row>
    <row r="3072" spans="2:8" s="56" customFormat="1" ht="15.75" x14ac:dyDescent="0.25">
      <c r="B3072" s="58"/>
      <c r="C3072" s="58"/>
      <c r="D3072" s="58"/>
      <c r="E3072" s="58"/>
      <c r="F3072" s="58"/>
      <c r="G3072" s="55"/>
      <c r="H3072" s="55"/>
    </row>
    <row r="3073" spans="2:8" s="56" customFormat="1" ht="15.75" x14ac:dyDescent="0.25">
      <c r="B3073" s="58"/>
      <c r="C3073" s="58"/>
      <c r="D3073" s="58"/>
      <c r="E3073" s="58"/>
      <c r="F3073" s="58"/>
      <c r="G3073" s="55"/>
      <c r="H3073" s="55"/>
    </row>
    <row r="3074" spans="2:8" s="56" customFormat="1" ht="15.75" x14ac:dyDescent="0.25">
      <c r="B3074" s="58"/>
      <c r="C3074" s="58"/>
      <c r="D3074" s="58"/>
      <c r="E3074" s="58"/>
      <c r="F3074" s="58"/>
      <c r="G3074" s="55"/>
      <c r="H3074" s="55"/>
    </row>
    <row r="3075" spans="2:8" s="56" customFormat="1" ht="15.75" x14ac:dyDescent="0.25">
      <c r="B3075" s="58"/>
      <c r="C3075" s="58"/>
      <c r="D3075" s="58"/>
      <c r="E3075" s="58"/>
      <c r="F3075" s="58"/>
      <c r="G3075" s="55"/>
      <c r="H3075" s="55"/>
    </row>
    <row r="3076" spans="2:8" s="56" customFormat="1" ht="15.75" x14ac:dyDescent="0.25">
      <c r="B3076" s="58"/>
      <c r="C3076" s="58"/>
      <c r="D3076" s="58"/>
      <c r="E3076" s="58"/>
      <c r="F3076" s="58"/>
      <c r="G3076" s="55"/>
      <c r="H3076" s="55"/>
    </row>
    <row r="3077" spans="2:8" s="56" customFormat="1" ht="15.75" x14ac:dyDescent="0.25">
      <c r="B3077" s="58"/>
      <c r="C3077" s="58"/>
      <c r="D3077" s="58"/>
      <c r="E3077" s="58"/>
      <c r="F3077" s="58"/>
      <c r="G3077" s="55"/>
      <c r="H3077" s="55"/>
    </row>
    <row r="3078" spans="2:8" s="56" customFormat="1" ht="15.75" x14ac:dyDescent="0.25">
      <c r="B3078" s="58"/>
      <c r="C3078" s="58"/>
      <c r="D3078" s="58"/>
      <c r="E3078" s="58"/>
      <c r="F3078" s="58"/>
      <c r="G3078" s="55"/>
      <c r="H3078" s="55"/>
    </row>
    <row r="3079" spans="2:8" s="56" customFormat="1" ht="15.75" x14ac:dyDescent="0.25">
      <c r="B3079" s="58"/>
      <c r="C3079" s="58"/>
      <c r="D3079" s="58"/>
      <c r="E3079" s="58"/>
      <c r="F3079" s="58"/>
      <c r="G3079" s="55"/>
      <c r="H3079" s="55"/>
    </row>
    <row r="3080" spans="2:8" s="56" customFormat="1" ht="15.75" x14ac:dyDescent="0.25">
      <c r="B3080" s="58"/>
      <c r="C3080" s="58"/>
      <c r="D3080" s="58"/>
      <c r="E3080" s="58"/>
      <c r="F3080" s="58"/>
      <c r="G3080" s="55"/>
      <c r="H3080" s="55"/>
    </row>
    <row r="3081" spans="2:8" s="56" customFormat="1" ht="15.75" x14ac:dyDescent="0.25">
      <c r="B3081" s="58"/>
      <c r="C3081" s="58"/>
      <c r="D3081" s="58"/>
      <c r="E3081" s="58"/>
      <c r="F3081" s="58"/>
      <c r="G3081" s="55"/>
      <c r="H3081" s="55"/>
    </row>
    <row r="3082" spans="2:8" s="56" customFormat="1" ht="15.75" x14ac:dyDescent="0.25">
      <c r="B3082" s="58"/>
      <c r="C3082" s="58"/>
      <c r="D3082" s="58"/>
      <c r="E3082" s="58"/>
      <c r="F3082" s="58"/>
      <c r="G3082" s="55"/>
      <c r="H3082" s="55"/>
    </row>
    <row r="3083" spans="2:8" s="56" customFormat="1" ht="15.75" x14ac:dyDescent="0.25">
      <c r="B3083" s="58"/>
      <c r="C3083" s="58"/>
      <c r="D3083" s="58"/>
      <c r="E3083" s="58"/>
      <c r="F3083" s="58"/>
      <c r="G3083" s="55"/>
      <c r="H3083" s="55"/>
    </row>
    <row r="3084" spans="2:8" s="56" customFormat="1" ht="15.75" x14ac:dyDescent="0.25">
      <c r="B3084" s="58"/>
      <c r="C3084" s="58"/>
      <c r="D3084" s="58"/>
      <c r="E3084" s="58"/>
      <c r="F3084" s="58"/>
      <c r="G3084" s="55"/>
      <c r="H3084" s="55"/>
    </row>
    <row r="3085" spans="2:8" s="56" customFormat="1" ht="15.75" x14ac:dyDescent="0.25">
      <c r="B3085" s="58"/>
      <c r="C3085" s="58"/>
      <c r="D3085" s="58"/>
      <c r="E3085" s="58"/>
      <c r="F3085" s="58"/>
      <c r="G3085" s="55"/>
      <c r="H3085" s="55"/>
    </row>
    <row r="3086" spans="2:8" s="56" customFormat="1" ht="15.75" x14ac:dyDescent="0.25">
      <c r="B3086" s="58"/>
      <c r="C3086" s="58"/>
      <c r="D3086" s="58"/>
      <c r="E3086" s="58"/>
      <c r="F3086" s="58"/>
      <c r="G3086" s="55"/>
      <c r="H3086" s="55"/>
    </row>
    <row r="3087" spans="2:8" s="56" customFormat="1" ht="15.75" x14ac:dyDescent="0.25">
      <c r="B3087" s="58"/>
      <c r="C3087" s="58"/>
      <c r="D3087" s="58"/>
      <c r="E3087" s="58"/>
      <c r="F3087" s="58"/>
      <c r="G3087" s="55"/>
      <c r="H3087" s="55"/>
    </row>
    <row r="3088" spans="2:8" s="56" customFormat="1" ht="15.75" x14ac:dyDescent="0.25">
      <c r="B3088" s="58"/>
      <c r="C3088" s="58"/>
      <c r="D3088" s="58"/>
      <c r="E3088" s="58"/>
      <c r="F3088" s="58"/>
      <c r="G3088" s="55"/>
      <c r="H3088" s="55"/>
    </row>
    <row r="3089" spans="2:8" s="56" customFormat="1" ht="15.75" x14ac:dyDescent="0.25">
      <c r="B3089" s="58"/>
      <c r="C3089" s="58"/>
      <c r="D3089" s="58"/>
      <c r="E3089" s="58"/>
      <c r="F3089" s="58"/>
      <c r="G3089" s="55"/>
      <c r="H3089" s="55"/>
    </row>
    <row r="3090" spans="2:8" s="56" customFormat="1" ht="15.75" x14ac:dyDescent="0.25">
      <c r="B3090" s="58"/>
      <c r="C3090" s="58"/>
      <c r="D3090" s="58"/>
      <c r="E3090" s="58"/>
      <c r="F3090" s="58"/>
      <c r="G3090" s="55"/>
      <c r="H3090" s="55"/>
    </row>
    <row r="3091" spans="2:8" s="56" customFormat="1" ht="15.75" x14ac:dyDescent="0.25">
      <c r="B3091" s="58"/>
      <c r="C3091" s="58"/>
      <c r="D3091" s="58"/>
      <c r="E3091" s="58"/>
      <c r="F3091" s="58"/>
      <c r="G3091" s="55"/>
      <c r="H3091" s="55"/>
    </row>
    <row r="3092" spans="2:8" s="56" customFormat="1" ht="15.75" x14ac:dyDescent="0.25">
      <c r="B3092" s="58"/>
      <c r="C3092" s="58"/>
      <c r="D3092" s="58"/>
      <c r="E3092" s="58"/>
      <c r="F3092" s="58"/>
      <c r="G3092" s="55"/>
      <c r="H3092" s="55"/>
    </row>
    <row r="3093" spans="2:8" s="56" customFormat="1" ht="15.75" x14ac:dyDescent="0.25">
      <c r="B3093" s="58"/>
      <c r="C3093" s="58"/>
      <c r="D3093" s="58"/>
      <c r="E3093" s="58"/>
      <c r="F3093" s="58"/>
      <c r="G3093" s="55"/>
      <c r="H3093" s="55"/>
    </row>
    <row r="3094" spans="2:8" s="56" customFormat="1" ht="15.75" x14ac:dyDescent="0.25">
      <c r="B3094" s="58"/>
      <c r="C3094" s="58"/>
      <c r="D3094" s="58"/>
      <c r="E3094" s="58"/>
      <c r="F3094" s="58"/>
      <c r="G3094" s="55"/>
      <c r="H3094" s="55"/>
    </row>
    <row r="3095" spans="2:8" s="56" customFormat="1" ht="15.75" x14ac:dyDescent="0.25">
      <c r="B3095" s="58"/>
      <c r="C3095" s="58"/>
      <c r="D3095" s="58"/>
      <c r="E3095" s="58"/>
      <c r="F3095" s="58"/>
      <c r="G3095" s="55"/>
      <c r="H3095" s="55"/>
    </row>
    <row r="3096" spans="2:8" s="56" customFormat="1" ht="15.75" x14ac:dyDescent="0.25">
      <c r="B3096" s="58"/>
      <c r="C3096" s="58"/>
      <c r="D3096" s="58"/>
      <c r="E3096" s="58"/>
      <c r="F3096" s="58"/>
      <c r="G3096" s="55"/>
      <c r="H3096" s="55"/>
    </row>
    <row r="3097" spans="2:8" s="56" customFormat="1" ht="15.75" x14ac:dyDescent="0.25">
      <c r="B3097" s="58"/>
      <c r="C3097" s="58"/>
      <c r="D3097" s="58"/>
      <c r="E3097" s="58"/>
      <c r="F3097" s="58"/>
      <c r="G3097" s="55"/>
      <c r="H3097" s="55"/>
    </row>
    <row r="3098" spans="2:8" s="56" customFormat="1" ht="15.75" x14ac:dyDescent="0.25">
      <c r="B3098" s="58"/>
      <c r="C3098" s="58"/>
      <c r="D3098" s="58"/>
      <c r="E3098" s="58"/>
      <c r="F3098" s="58"/>
      <c r="G3098" s="55"/>
      <c r="H3098" s="55"/>
    </row>
    <row r="3099" spans="2:8" s="56" customFormat="1" ht="15.75" x14ac:dyDescent="0.25">
      <c r="B3099" s="58"/>
      <c r="C3099" s="58"/>
      <c r="D3099" s="58"/>
      <c r="E3099" s="58"/>
      <c r="F3099" s="58"/>
      <c r="G3099" s="55"/>
      <c r="H3099" s="55"/>
    </row>
    <row r="3100" spans="2:8" s="56" customFormat="1" ht="15.75" x14ac:dyDescent="0.25">
      <c r="B3100" s="58"/>
      <c r="C3100" s="58"/>
      <c r="D3100" s="58"/>
      <c r="E3100" s="58"/>
      <c r="F3100" s="58"/>
      <c r="G3100" s="55"/>
      <c r="H3100" s="55"/>
    </row>
    <row r="3101" spans="2:8" s="56" customFormat="1" ht="15.75" x14ac:dyDescent="0.25">
      <c r="B3101" s="58"/>
      <c r="C3101" s="58"/>
      <c r="D3101" s="58"/>
      <c r="E3101" s="58"/>
      <c r="F3101" s="58"/>
      <c r="G3101" s="55"/>
      <c r="H3101" s="55"/>
    </row>
    <row r="3102" spans="2:8" s="56" customFormat="1" ht="15.75" x14ac:dyDescent="0.25">
      <c r="B3102" s="58"/>
      <c r="C3102" s="58"/>
      <c r="D3102" s="58"/>
      <c r="E3102" s="58"/>
      <c r="F3102" s="58"/>
      <c r="G3102" s="55"/>
      <c r="H3102" s="55"/>
    </row>
    <row r="3103" spans="2:8" s="56" customFormat="1" ht="15.75" x14ac:dyDescent="0.25">
      <c r="B3103" s="58"/>
      <c r="C3103" s="58"/>
      <c r="D3103" s="58"/>
      <c r="E3103" s="58"/>
      <c r="F3103" s="58"/>
      <c r="G3103" s="55"/>
      <c r="H3103" s="55"/>
    </row>
    <row r="3104" spans="2:8" s="56" customFormat="1" ht="15.75" x14ac:dyDescent="0.25">
      <c r="B3104" s="58"/>
      <c r="C3104" s="58"/>
      <c r="D3104" s="58"/>
      <c r="E3104" s="58"/>
      <c r="F3104" s="58"/>
      <c r="G3104" s="55"/>
      <c r="H3104" s="55"/>
    </row>
    <row r="3105" spans="2:8" s="56" customFormat="1" ht="15.75" x14ac:dyDescent="0.25">
      <c r="B3105" s="58"/>
      <c r="C3105" s="58"/>
      <c r="D3105" s="58"/>
      <c r="E3105" s="58"/>
      <c r="F3105" s="58"/>
      <c r="G3105" s="55"/>
      <c r="H3105" s="55"/>
    </row>
    <row r="3106" spans="2:8" s="56" customFormat="1" ht="15.75" x14ac:dyDescent="0.25">
      <c r="B3106" s="58"/>
      <c r="C3106" s="58"/>
      <c r="D3106" s="58"/>
      <c r="E3106" s="58"/>
      <c r="F3106" s="58"/>
      <c r="G3106" s="55"/>
      <c r="H3106" s="55"/>
    </row>
    <row r="3107" spans="2:8" s="56" customFormat="1" ht="15.75" x14ac:dyDescent="0.25">
      <c r="B3107" s="58"/>
      <c r="C3107" s="58"/>
      <c r="D3107" s="58"/>
      <c r="E3107" s="58"/>
      <c r="F3107" s="58"/>
      <c r="G3107" s="55"/>
      <c r="H3107" s="55"/>
    </row>
    <row r="3108" spans="2:8" s="56" customFormat="1" ht="15.75" x14ac:dyDescent="0.25">
      <c r="B3108" s="58"/>
      <c r="C3108" s="58"/>
      <c r="D3108" s="58"/>
      <c r="E3108" s="58"/>
      <c r="F3108" s="58"/>
      <c r="G3108" s="55"/>
      <c r="H3108" s="55"/>
    </row>
    <row r="3109" spans="2:8" s="56" customFormat="1" ht="15.75" x14ac:dyDescent="0.25">
      <c r="B3109" s="58"/>
      <c r="C3109" s="58"/>
      <c r="D3109" s="58"/>
      <c r="E3109" s="58"/>
      <c r="F3109" s="58"/>
      <c r="G3109" s="55"/>
      <c r="H3109" s="55"/>
    </row>
    <row r="3110" spans="2:8" s="56" customFormat="1" ht="15.75" x14ac:dyDescent="0.25">
      <c r="B3110" s="58"/>
      <c r="C3110" s="58"/>
      <c r="D3110" s="58"/>
      <c r="E3110" s="58"/>
      <c r="F3110" s="58"/>
      <c r="G3110" s="55"/>
      <c r="H3110" s="55"/>
    </row>
    <row r="3111" spans="2:8" s="56" customFormat="1" ht="15.75" x14ac:dyDescent="0.25">
      <c r="B3111" s="58"/>
      <c r="C3111" s="58"/>
      <c r="D3111" s="58"/>
      <c r="E3111" s="58"/>
      <c r="F3111" s="58"/>
      <c r="G3111" s="55"/>
      <c r="H3111" s="55"/>
    </row>
    <row r="3112" spans="2:8" s="56" customFormat="1" ht="15.75" x14ac:dyDescent="0.25">
      <c r="B3112" s="58"/>
      <c r="C3112" s="58"/>
      <c r="D3112" s="58"/>
      <c r="E3112" s="58"/>
      <c r="F3112" s="58"/>
      <c r="G3112" s="55"/>
      <c r="H3112" s="55"/>
    </row>
    <row r="3113" spans="2:8" s="56" customFormat="1" ht="15.75" x14ac:dyDescent="0.25">
      <c r="B3113" s="58"/>
      <c r="C3113" s="58"/>
      <c r="D3113" s="58"/>
      <c r="E3113" s="58"/>
      <c r="F3113" s="58"/>
      <c r="G3113" s="55"/>
      <c r="H3113" s="55"/>
    </row>
    <row r="3114" spans="2:8" s="56" customFormat="1" ht="15.75" x14ac:dyDescent="0.25">
      <c r="B3114" s="58"/>
      <c r="C3114" s="58"/>
      <c r="D3114" s="58"/>
      <c r="E3114" s="58"/>
      <c r="F3114" s="58"/>
      <c r="G3114" s="55"/>
      <c r="H3114" s="55"/>
    </row>
    <row r="3115" spans="2:8" s="56" customFormat="1" ht="15.75" x14ac:dyDescent="0.25">
      <c r="B3115" s="58"/>
      <c r="C3115" s="58"/>
      <c r="D3115" s="58"/>
      <c r="E3115" s="58"/>
      <c r="F3115" s="58"/>
      <c r="G3115" s="55"/>
      <c r="H3115" s="55"/>
    </row>
    <row r="3116" spans="2:8" s="56" customFormat="1" ht="15.75" x14ac:dyDescent="0.25">
      <c r="B3116" s="58"/>
      <c r="C3116" s="58"/>
      <c r="D3116" s="58"/>
      <c r="E3116" s="58"/>
      <c r="F3116" s="58"/>
      <c r="G3116" s="55"/>
      <c r="H3116" s="55"/>
    </row>
    <row r="3117" spans="2:8" s="56" customFormat="1" ht="15.75" x14ac:dyDescent="0.25">
      <c r="B3117" s="58"/>
      <c r="C3117" s="58"/>
      <c r="D3117" s="58"/>
      <c r="E3117" s="58"/>
      <c r="F3117" s="58"/>
      <c r="G3117" s="55"/>
      <c r="H3117" s="55"/>
    </row>
    <row r="3118" spans="2:8" s="56" customFormat="1" ht="15.75" x14ac:dyDescent="0.25">
      <c r="B3118" s="58"/>
      <c r="C3118" s="58"/>
      <c r="D3118" s="58"/>
      <c r="E3118" s="58"/>
      <c r="F3118" s="58"/>
      <c r="G3118" s="55"/>
      <c r="H3118" s="55"/>
    </row>
    <row r="3119" spans="2:8" s="56" customFormat="1" ht="15.75" x14ac:dyDescent="0.25">
      <c r="B3119" s="58"/>
      <c r="C3119" s="58"/>
      <c r="D3119" s="58"/>
      <c r="E3119" s="58"/>
      <c r="F3119" s="58"/>
      <c r="G3119" s="55"/>
      <c r="H3119" s="55"/>
    </row>
    <row r="3120" spans="2:8" s="56" customFormat="1" ht="15.75" x14ac:dyDescent="0.25">
      <c r="B3120" s="58"/>
      <c r="C3120" s="58"/>
      <c r="D3120" s="58"/>
      <c r="E3120" s="58"/>
      <c r="F3120" s="58"/>
      <c r="G3120" s="55"/>
      <c r="H3120" s="55"/>
    </row>
    <row r="3121" spans="2:8" s="56" customFormat="1" ht="15.75" x14ac:dyDescent="0.25">
      <c r="B3121" s="58"/>
      <c r="C3121" s="58"/>
      <c r="D3121" s="58"/>
      <c r="E3121" s="58"/>
      <c r="F3121" s="58"/>
      <c r="G3121" s="55"/>
      <c r="H3121" s="55"/>
    </row>
    <row r="3122" spans="2:8" s="56" customFormat="1" ht="15.75" x14ac:dyDescent="0.25">
      <c r="B3122" s="58"/>
      <c r="C3122" s="58"/>
      <c r="D3122" s="58"/>
      <c r="E3122" s="58"/>
      <c r="F3122" s="58"/>
      <c r="G3122" s="55"/>
      <c r="H3122" s="55"/>
    </row>
    <row r="3123" spans="2:8" s="56" customFormat="1" ht="15.75" x14ac:dyDescent="0.25">
      <c r="B3123" s="58"/>
      <c r="C3123" s="58"/>
      <c r="D3123" s="58"/>
      <c r="E3123" s="58"/>
      <c r="F3123" s="58"/>
      <c r="G3123" s="55"/>
      <c r="H3123" s="55"/>
    </row>
    <row r="3124" spans="2:8" s="56" customFormat="1" ht="15.75" x14ac:dyDescent="0.25">
      <c r="B3124" s="58"/>
      <c r="C3124" s="58"/>
      <c r="D3124" s="58"/>
      <c r="E3124" s="58"/>
      <c r="F3124" s="58"/>
      <c r="G3124" s="55"/>
      <c r="H3124" s="55"/>
    </row>
    <row r="3125" spans="2:8" s="56" customFormat="1" ht="15.75" x14ac:dyDescent="0.25">
      <c r="B3125" s="58"/>
      <c r="C3125" s="58"/>
      <c r="D3125" s="58"/>
      <c r="E3125" s="58"/>
      <c r="F3125" s="58"/>
      <c r="G3125" s="55"/>
      <c r="H3125" s="55"/>
    </row>
    <row r="3126" spans="2:8" s="56" customFormat="1" ht="15.75" x14ac:dyDescent="0.25">
      <c r="B3126" s="58"/>
      <c r="C3126" s="58"/>
      <c r="D3126" s="58"/>
      <c r="E3126" s="58"/>
      <c r="F3126" s="58"/>
      <c r="G3126" s="55"/>
      <c r="H3126" s="55"/>
    </row>
    <row r="3127" spans="2:8" s="56" customFormat="1" ht="15.75" x14ac:dyDescent="0.25">
      <c r="B3127" s="58"/>
      <c r="C3127" s="58"/>
      <c r="D3127" s="58"/>
      <c r="E3127" s="58"/>
      <c r="F3127" s="58"/>
      <c r="G3127" s="55"/>
      <c r="H3127" s="55"/>
    </row>
    <row r="3128" spans="2:8" s="56" customFormat="1" ht="15.75" x14ac:dyDescent="0.25">
      <c r="B3128" s="58"/>
      <c r="C3128" s="58"/>
      <c r="D3128" s="58"/>
      <c r="E3128" s="58"/>
      <c r="F3128" s="58"/>
      <c r="G3128" s="55"/>
      <c r="H3128" s="55"/>
    </row>
    <row r="3129" spans="2:8" s="56" customFormat="1" ht="15.75" x14ac:dyDescent="0.25">
      <c r="B3129" s="58"/>
      <c r="C3129" s="58"/>
      <c r="D3129" s="58"/>
      <c r="E3129" s="58"/>
      <c r="F3129" s="58"/>
      <c r="G3129" s="55"/>
      <c r="H3129" s="55"/>
    </row>
    <row r="3130" spans="2:8" s="56" customFormat="1" ht="15.75" x14ac:dyDescent="0.25">
      <c r="B3130" s="58"/>
      <c r="C3130" s="58"/>
      <c r="D3130" s="58"/>
      <c r="E3130" s="58"/>
      <c r="F3130" s="58"/>
      <c r="G3130" s="55"/>
      <c r="H3130" s="55"/>
    </row>
    <row r="3131" spans="2:8" s="56" customFormat="1" ht="15.75" x14ac:dyDescent="0.25">
      <c r="B3131" s="58"/>
      <c r="C3131" s="58"/>
      <c r="D3131" s="58"/>
      <c r="E3131" s="58"/>
      <c r="F3131" s="58"/>
      <c r="G3131" s="55"/>
      <c r="H3131" s="55"/>
    </row>
    <row r="3132" spans="2:8" s="56" customFormat="1" ht="15.75" x14ac:dyDescent="0.25">
      <c r="B3132" s="58"/>
      <c r="C3132" s="58"/>
      <c r="D3132" s="58"/>
      <c r="E3132" s="58"/>
      <c r="F3132" s="58"/>
      <c r="G3132" s="55"/>
      <c r="H3132" s="55"/>
    </row>
    <row r="3133" spans="2:8" s="56" customFormat="1" ht="15.75" x14ac:dyDescent="0.25">
      <c r="B3133" s="58"/>
      <c r="C3133" s="58"/>
      <c r="D3133" s="58"/>
      <c r="E3133" s="58"/>
      <c r="F3133" s="58"/>
      <c r="G3133" s="55"/>
      <c r="H3133" s="55"/>
    </row>
    <row r="3134" spans="2:8" s="56" customFormat="1" ht="15.75" x14ac:dyDescent="0.25">
      <c r="B3134" s="58"/>
      <c r="C3134" s="58"/>
      <c r="D3134" s="58"/>
      <c r="E3134" s="58"/>
      <c r="F3134" s="58"/>
      <c r="G3134" s="55"/>
      <c r="H3134" s="55"/>
    </row>
    <row r="3135" spans="2:8" s="56" customFormat="1" ht="15.75" x14ac:dyDescent="0.25">
      <c r="B3135" s="58"/>
      <c r="C3135" s="58"/>
      <c r="D3135" s="58"/>
      <c r="E3135" s="58"/>
      <c r="F3135" s="58"/>
      <c r="G3135" s="55"/>
      <c r="H3135" s="55"/>
    </row>
    <row r="3136" spans="2:8" s="56" customFormat="1" ht="15.75" x14ac:dyDescent="0.25">
      <c r="B3136" s="58"/>
      <c r="C3136" s="58"/>
      <c r="D3136" s="58"/>
      <c r="E3136" s="58"/>
      <c r="F3136" s="58"/>
      <c r="G3136" s="55"/>
      <c r="H3136" s="55"/>
    </row>
    <row r="3137" spans="2:8" s="56" customFormat="1" ht="15.75" x14ac:dyDescent="0.25">
      <c r="B3137" s="58"/>
      <c r="C3137" s="58"/>
      <c r="D3137" s="58"/>
      <c r="E3137" s="58"/>
      <c r="F3137" s="58"/>
      <c r="G3137" s="55"/>
      <c r="H3137" s="55"/>
    </row>
    <row r="3138" spans="2:8" s="56" customFormat="1" ht="15.75" x14ac:dyDescent="0.25">
      <c r="B3138" s="58"/>
      <c r="C3138" s="58"/>
      <c r="D3138" s="58"/>
      <c r="E3138" s="58"/>
      <c r="F3138" s="58"/>
      <c r="G3138" s="55"/>
      <c r="H3138" s="55"/>
    </row>
    <row r="3139" spans="2:8" s="56" customFormat="1" ht="15.75" x14ac:dyDescent="0.25">
      <c r="B3139" s="58"/>
      <c r="C3139" s="58"/>
      <c r="D3139" s="58"/>
      <c r="E3139" s="58"/>
      <c r="F3139" s="58"/>
      <c r="G3139" s="55"/>
      <c r="H3139" s="55"/>
    </row>
    <row r="3140" spans="2:8" s="56" customFormat="1" ht="15.75" x14ac:dyDescent="0.25">
      <c r="B3140" s="58"/>
      <c r="C3140" s="58"/>
      <c r="D3140" s="58"/>
      <c r="E3140" s="58"/>
      <c r="F3140" s="58"/>
      <c r="G3140" s="55"/>
      <c r="H3140" s="55"/>
    </row>
    <row r="3141" spans="2:8" s="56" customFormat="1" ht="15.75" x14ac:dyDescent="0.25">
      <c r="B3141" s="58"/>
      <c r="C3141" s="58"/>
      <c r="D3141" s="58"/>
      <c r="E3141" s="58"/>
      <c r="F3141" s="58"/>
      <c r="G3141" s="55"/>
      <c r="H3141" s="55"/>
    </row>
    <row r="3142" spans="2:8" s="56" customFormat="1" ht="15.75" x14ac:dyDescent="0.25">
      <c r="B3142" s="58"/>
      <c r="C3142" s="58"/>
      <c r="D3142" s="58"/>
      <c r="E3142" s="58"/>
      <c r="F3142" s="58"/>
      <c r="G3142" s="55"/>
      <c r="H3142" s="55"/>
    </row>
    <row r="3143" spans="2:8" s="56" customFormat="1" ht="15.75" x14ac:dyDescent="0.25">
      <c r="B3143" s="58"/>
      <c r="C3143" s="58"/>
      <c r="D3143" s="58"/>
      <c r="E3143" s="58"/>
      <c r="F3143" s="58"/>
      <c r="G3143" s="55"/>
      <c r="H3143" s="55"/>
    </row>
    <row r="3144" spans="2:8" s="56" customFormat="1" ht="15.75" x14ac:dyDescent="0.25">
      <c r="B3144" s="58"/>
      <c r="C3144" s="58"/>
      <c r="D3144" s="58"/>
      <c r="E3144" s="58"/>
      <c r="F3144" s="58"/>
      <c r="G3144" s="55"/>
      <c r="H3144" s="55"/>
    </row>
    <row r="3145" spans="2:8" s="56" customFormat="1" ht="15.75" x14ac:dyDescent="0.25">
      <c r="B3145" s="58"/>
      <c r="C3145" s="58"/>
      <c r="D3145" s="58"/>
      <c r="E3145" s="58"/>
      <c r="F3145" s="58"/>
      <c r="G3145" s="55"/>
      <c r="H3145" s="55"/>
    </row>
    <row r="3146" spans="2:8" s="56" customFormat="1" ht="15.75" x14ac:dyDescent="0.25">
      <c r="B3146" s="58"/>
      <c r="C3146" s="58"/>
      <c r="D3146" s="58"/>
      <c r="E3146" s="58"/>
      <c r="F3146" s="58"/>
      <c r="G3146" s="55"/>
      <c r="H3146" s="55"/>
    </row>
    <row r="3147" spans="2:8" s="56" customFormat="1" ht="15.75" x14ac:dyDescent="0.25">
      <c r="B3147" s="58"/>
      <c r="C3147" s="58"/>
      <c r="D3147" s="58"/>
      <c r="E3147" s="58"/>
      <c r="F3147" s="58"/>
      <c r="G3147" s="55"/>
      <c r="H3147" s="55"/>
    </row>
    <row r="3148" spans="2:8" s="56" customFormat="1" ht="15.75" x14ac:dyDescent="0.25">
      <c r="B3148" s="58"/>
      <c r="C3148" s="58"/>
      <c r="D3148" s="58"/>
      <c r="E3148" s="58"/>
      <c r="F3148" s="58"/>
      <c r="G3148" s="55"/>
      <c r="H3148" s="55"/>
    </row>
    <row r="3149" spans="2:8" s="56" customFormat="1" ht="15.75" x14ac:dyDescent="0.25">
      <c r="B3149" s="58"/>
      <c r="C3149" s="58"/>
      <c r="D3149" s="58"/>
      <c r="E3149" s="58"/>
      <c r="F3149" s="58"/>
      <c r="G3149" s="55"/>
      <c r="H3149" s="55"/>
    </row>
    <row r="3150" spans="2:8" s="56" customFormat="1" ht="15.75" x14ac:dyDescent="0.25">
      <c r="B3150" s="58"/>
      <c r="C3150" s="58"/>
      <c r="D3150" s="58"/>
      <c r="E3150" s="58"/>
      <c r="F3150" s="58"/>
      <c r="G3150" s="55"/>
      <c r="H3150" s="55"/>
    </row>
    <row r="3151" spans="2:8" s="56" customFormat="1" ht="15.75" x14ac:dyDescent="0.25">
      <c r="B3151" s="58"/>
      <c r="C3151" s="58"/>
      <c r="D3151" s="58"/>
      <c r="E3151" s="58"/>
      <c r="F3151" s="58"/>
      <c r="G3151" s="55"/>
      <c r="H3151" s="55"/>
    </row>
    <row r="3152" spans="2:8" s="56" customFormat="1" ht="15.75" x14ac:dyDescent="0.25">
      <c r="B3152" s="58"/>
      <c r="C3152" s="58"/>
      <c r="D3152" s="58"/>
      <c r="E3152" s="58"/>
      <c r="F3152" s="58"/>
      <c r="G3152" s="55"/>
      <c r="H3152" s="55"/>
    </row>
    <row r="3153" spans="2:8" s="56" customFormat="1" ht="15.75" x14ac:dyDescent="0.25">
      <c r="B3153" s="58"/>
      <c r="C3153" s="58"/>
      <c r="D3153" s="58"/>
      <c r="E3153" s="58"/>
      <c r="F3153" s="58"/>
      <c r="G3153" s="55"/>
      <c r="H3153" s="55"/>
    </row>
    <row r="3154" spans="2:8" s="56" customFormat="1" ht="15.75" x14ac:dyDescent="0.25">
      <c r="B3154" s="58"/>
      <c r="C3154" s="58"/>
      <c r="D3154" s="58"/>
      <c r="E3154" s="58"/>
      <c r="F3154" s="58"/>
      <c r="G3154" s="55"/>
      <c r="H3154" s="55"/>
    </row>
    <row r="3155" spans="2:8" s="56" customFormat="1" ht="15.75" x14ac:dyDescent="0.25">
      <c r="B3155" s="58"/>
      <c r="C3155" s="58"/>
      <c r="D3155" s="58"/>
      <c r="E3155" s="58"/>
      <c r="F3155" s="58"/>
      <c r="G3155" s="55"/>
      <c r="H3155" s="55"/>
    </row>
    <row r="3156" spans="2:8" s="56" customFormat="1" ht="15.75" x14ac:dyDescent="0.25">
      <c r="B3156" s="58"/>
      <c r="C3156" s="58"/>
      <c r="D3156" s="58"/>
      <c r="E3156" s="58"/>
      <c r="F3156" s="58"/>
      <c r="G3156" s="55"/>
      <c r="H3156" s="55"/>
    </row>
    <row r="3157" spans="2:8" s="56" customFormat="1" ht="15.75" x14ac:dyDescent="0.25">
      <c r="B3157" s="58"/>
      <c r="C3157" s="58"/>
      <c r="D3157" s="58"/>
      <c r="E3157" s="58"/>
      <c r="F3157" s="58"/>
      <c r="G3157" s="55"/>
      <c r="H3157" s="55"/>
    </row>
    <row r="3158" spans="2:8" s="56" customFormat="1" ht="15.75" x14ac:dyDescent="0.25">
      <c r="B3158" s="58"/>
      <c r="C3158" s="58"/>
      <c r="D3158" s="58"/>
      <c r="E3158" s="58"/>
      <c r="F3158" s="58"/>
      <c r="G3158" s="55"/>
      <c r="H3158" s="55"/>
    </row>
    <row r="3159" spans="2:8" s="56" customFormat="1" ht="15.75" x14ac:dyDescent="0.25">
      <c r="B3159" s="58"/>
      <c r="C3159" s="58"/>
      <c r="D3159" s="58"/>
      <c r="E3159" s="58"/>
      <c r="F3159" s="58"/>
      <c r="G3159" s="55"/>
      <c r="H3159" s="55"/>
    </row>
    <row r="3160" spans="2:8" s="56" customFormat="1" ht="15.75" x14ac:dyDescent="0.25">
      <c r="B3160" s="58"/>
      <c r="C3160" s="58"/>
      <c r="D3160" s="58"/>
      <c r="E3160" s="58"/>
      <c r="F3160" s="58"/>
      <c r="G3160" s="55"/>
      <c r="H3160" s="55"/>
    </row>
    <row r="3161" spans="2:8" s="56" customFormat="1" ht="15.75" x14ac:dyDescent="0.25">
      <c r="B3161" s="58"/>
      <c r="C3161" s="58"/>
      <c r="D3161" s="58"/>
      <c r="E3161" s="58"/>
      <c r="F3161" s="58"/>
      <c r="G3161" s="55"/>
      <c r="H3161" s="55"/>
    </row>
    <row r="3162" spans="2:8" s="56" customFormat="1" ht="15.75" x14ac:dyDescent="0.25">
      <c r="B3162" s="58"/>
      <c r="C3162" s="58"/>
      <c r="D3162" s="58"/>
      <c r="E3162" s="58"/>
      <c r="F3162" s="58"/>
      <c r="G3162" s="55"/>
      <c r="H3162" s="55"/>
    </row>
    <row r="3163" spans="2:8" s="56" customFormat="1" ht="15.75" x14ac:dyDescent="0.25">
      <c r="B3163" s="58"/>
      <c r="C3163" s="58"/>
      <c r="D3163" s="58"/>
      <c r="E3163" s="58"/>
      <c r="F3163" s="58"/>
      <c r="G3163" s="55"/>
      <c r="H3163" s="55"/>
    </row>
    <row r="3164" spans="2:8" s="56" customFormat="1" ht="15.75" x14ac:dyDescent="0.25">
      <c r="B3164" s="58"/>
      <c r="C3164" s="58"/>
      <c r="D3164" s="58"/>
      <c r="E3164" s="58"/>
      <c r="F3164" s="58"/>
      <c r="G3164" s="55"/>
      <c r="H3164" s="55"/>
    </row>
    <row r="3165" spans="2:8" s="56" customFormat="1" ht="15.75" x14ac:dyDescent="0.25">
      <c r="B3165" s="58"/>
      <c r="C3165" s="58"/>
      <c r="D3165" s="58"/>
      <c r="E3165" s="58"/>
      <c r="F3165" s="58"/>
      <c r="G3165" s="55"/>
      <c r="H3165" s="55"/>
    </row>
    <row r="3166" spans="2:8" s="56" customFormat="1" ht="15.75" x14ac:dyDescent="0.25">
      <c r="B3166" s="58"/>
      <c r="C3166" s="58"/>
      <c r="D3166" s="58"/>
      <c r="E3166" s="58"/>
      <c r="F3166" s="58"/>
      <c r="G3166" s="55"/>
      <c r="H3166" s="55"/>
    </row>
    <row r="3167" spans="2:8" s="56" customFormat="1" ht="15.75" x14ac:dyDescent="0.25">
      <c r="B3167" s="58"/>
      <c r="C3167" s="58"/>
      <c r="D3167" s="58"/>
      <c r="E3167" s="58"/>
      <c r="F3167" s="58"/>
      <c r="G3167" s="55"/>
      <c r="H3167" s="55"/>
    </row>
    <row r="3168" spans="2:8" s="56" customFormat="1" ht="15.75" x14ac:dyDescent="0.25">
      <c r="B3168" s="58"/>
      <c r="C3168" s="58"/>
      <c r="D3168" s="58"/>
      <c r="E3168" s="58"/>
      <c r="F3168" s="58"/>
      <c r="G3168" s="55"/>
      <c r="H3168" s="55"/>
    </row>
    <row r="3169" spans="2:8" s="56" customFormat="1" ht="15.75" x14ac:dyDescent="0.25">
      <c r="B3169" s="58"/>
      <c r="C3169" s="58"/>
      <c r="D3169" s="58"/>
      <c r="E3169" s="58"/>
      <c r="F3169" s="58"/>
      <c r="G3169" s="55"/>
      <c r="H3169" s="55"/>
    </row>
    <row r="3170" spans="2:8" s="56" customFormat="1" ht="15.75" x14ac:dyDescent="0.25">
      <c r="B3170" s="58"/>
      <c r="C3170" s="58"/>
      <c r="D3170" s="58"/>
      <c r="E3170" s="58"/>
      <c r="F3170" s="58"/>
      <c r="G3170" s="55"/>
      <c r="H3170" s="55"/>
    </row>
    <row r="3171" spans="2:8" s="56" customFormat="1" ht="15.75" x14ac:dyDescent="0.25">
      <c r="B3171" s="58"/>
      <c r="C3171" s="58"/>
      <c r="D3171" s="58"/>
      <c r="E3171" s="58"/>
      <c r="F3171" s="58"/>
      <c r="G3171" s="55"/>
      <c r="H3171" s="55"/>
    </row>
    <row r="3172" spans="2:8" s="56" customFormat="1" ht="15.75" x14ac:dyDescent="0.25">
      <c r="B3172" s="58"/>
      <c r="C3172" s="58"/>
      <c r="D3172" s="58"/>
      <c r="E3172" s="58"/>
      <c r="F3172" s="58"/>
      <c r="G3172" s="55"/>
      <c r="H3172" s="55"/>
    </row>
    <row r="3173" spans="2:8" s="56" customFormat="1" ht="15.75" x14ac:dyDescent="0.25">
      <c r="B3173" s="58"/>
      <c r="C3173" s="58"/>
      <c r="D3173" s="58"/>
      <c r="E3173" s="58"/>
      <c r="F3173" s="58"/>
      <c r="G3173" s="55"/>
      <c r="H3173" s="55"/>
    </row>
    <row r="3174" spans="2:8" s="56" customFormat="1" ht="15.75" x14ac:dyDescent="0.25">
      <c r="B3174" s="58"/>
      <c r="C3174" s="58"/>
      <c r="D3174" s="58"/>
      <c r="E3174" s="58"/>
      <c r="F3174" s="58"/>
      <c r="G3174" s="55"/>
      <c r="H3174" s="55"/>
    </row>
    <row r="3175" spans="2:8" s="56" customFormat="1" ht="15.75" x14ac:dyDescent="0.25">
      <c r="B3175" s="58"/>
      <c r="C3175" s="58"/>
      <c r="D3175" s="58"/>
      <c r="E3175" s="58"/>
      <c r="F3175" s="58"/>
      <c r="G3175" s="55"/>
      <c r="H3175" s="55"/>
    </row>
    <row r="3176" spans="2:8" s="56" customFormat="1" ht="15.75" x14ac:dyDescent="0.25">
      <c r="B3176" s="58"/>
      <c r="C3176" s="58"/>
      <c r="D3176" s="58"/>
      <c r="E3176" s="58"/>
      <c r="F3176" s="58"/>
      <c r="G3176" s="55"/>
      <c r="H3176" s="55"/>
    </row>
    <row r="3177" spans="2:8" s="56" customFormat="1" ht="15.75" x14ac:dyDescent="0.25">
      <c r="B3177" s="58"/>
      <c r="C3177" s="58"/>
      <c r="D3177" s="58"/>
      <c r="E3177" s="58"/>
      <c r="F3177" s="58"/>
      <c r="G3177" s="55"/>
      <c r="H3177" s="55"/>
    </row>
    <row r="3178" spans="2:8" s="56" customFormat="1" ht="15.75" x14ac:dyDescent="0.25">
      <c r="B3178" s="58"/>
      <c r="C3178" s="58"/>
      <c r="D3178" s="58"/>
      <c r="E3178" s="58"/>
      <c r="F3178" s="58"/>
      <c r="G3178" s="55"/>
      <c r="H3178" s="55"/>
    </row>
    <row r="3179" spans="2:8" s="56" customFormat="1" ht="15.75" x14ac:dyDescent="0.25">
      <c r="B3179" s="58"/>
      <c r="C3179" s="58"/>
      <c r="D3179" s="58"/>
      <c r="E3179" s="58"/>
      <c r="F3179" s="58"/>
      <c r="G3179" s="55"/>
      <c r="H3179" s="55"/>
    </row>
    <row r="3180" spans="2:8" s="56" customFormat="1" ht="15.75" x14ac:dyDescent="0.25">
      <c r="B3180" s="58"/>
      <c r="C3180" s="58"/>
      <c r="D3180" s="58"/>
      <c r="E3180" s="58"/>
      <c r="F3180" s="58"/>
      <c r="G3180" s="55"/>
      <c r="H3180" s="55"/>
    </row>
    <row r="3181" spans="2:8" s="56" customFormat="1" ht="15.75" x14ac:dyDescent="0.25">
      <c r="B3181" s="58"/>
      <c r="C3181" s="58"/>
      <c r="D3181" s="58"/>
      <c r="E3181" s="58"/>
      <c r="F3181" s="58"/>
      <c r="G3181" s="55"/>
      <c r="H3181" s="55"/>
    </row>
    <row r="3182" spans="2:8" s="56" customFormat="1" ht="15.75" x14ac:dyDescent="0.25">
      <c r="B3182" s="58"/>
      <c r="C3182" s="58"/>
      <c r="D3182" s="58"/>
      <c r="E3182" s="58"/>
      <c r="F3182" s="58"/>
      <c r="G3182" s="55"/>
      <c r="H3182" s="55"/>
    </row>
    <row r="3183" spans="2:8" s="56" customFormat="1" ht="15.75" x14ac:dyDescent="0.25">
      <c r="B3183" s="58"/>
      <c r="C3183" s="58"/>
      <c r="D3183" s="58"/>
      <c r="E3183" s="58"/>
      <c r="F3183" s="58"/>
      <c r="G3183" s="55"/>
      <c r="H3183" s="55"/>
    </row>
    <row r="3184" spans="2:8" s="56" customFormat="1" ht="15.75" x14ac:dyDescent="0.25">
      <c r="B3184" s="58"/>
      <c r="C3184" s="58"/>
      <c r="D3184" s="58"/>
      <c r="E3184" s="58"/>
      <c r="F3184" s="58"/>
      <c r="G3184" s="55"/>
      <c r="H3184" s="55"/>
    </row>
    <row r="3185" spans="2:8" s="56" customFormat="1" ht="15.75" x14ac:dyDescent="0.25">
      <c r="B3185" s="58"/>
      <c r="C3185" s="58"/>
      <c r="D3185" s="58"/>
      <c r="E3185" s="58"/>
      <c r="F3185" s="58"/>
      <c r="G3185" s="55"/>
      <c r="H3185" s="55"/>
    </row>
    <row r="3186" spans="2:8" s="56" customFormat="1" ht="15.75" x14ac:dyDescent="0.25">
      <c r="B3186" s="58"/>
      <c r="C3186" s="58"/>
      <c r="D3186" s="58"/>
      <c r="E3186" s="58"/>
      <c r="F3186" s="58"/>
      <c r="G3186" s="55"/>
      <c r="H3186" s="55"/>
    </row>
    <row r="3187" spans="2:8" s="56" customFormat="1" ht="15.75" x14ac:dyDescent="0.25">
      <c r="B3187" s="58"/>
      <c r="C3187" s="58"/>
      <c r="D3187" s="58"/>
      <c r="E3187" s="58"/>
      <c r="F3187" s="58"/>
      <c r="G3187" s="55"/>
      <c r="H3187" s="55"/>
    </row>
    <row r="3188" spans="2:8" s="56" customFormat="1" ht="15.75" x14ac:dyDescent="0.25">
      <c r="B3188" s="58"/>
      <c r="C3188" s="58"/>
      <c r="D3188" s="58"/>
      <c r="E3188" s="58"/>
      <c r="F3188" s="58"/>
      <c r="G3188" s="55"/>
      <c r="H3188" s="55"/>
    </row>
    <row r="3189" spans="2:8" s="56" customFormat="1" ht="15.75" x14ac:dyDescent="0.25">
      <c r="B3189" s="58"/>
      <c r="C3189" s="58"/>
      <c r="D3189" s="58"/>
      <c r="E3189" s="58"/>
      <c r="F3189" s="58"/>
      <c r="G3189" s="55"/>
      <c r="H3189" s="55"/>
    </row>
    <row r="3190" spans="2:8" s="56" customFormat="1" ht="15.75" x14ac:dyDescent="0.25">
      <c r="B3190" s="58"/>
      <c r="C3190" s="58"/>
      <c r="D3190" s="58"/>
      <c r="E3190" s="58"/>
      <c r="F3190" s="58"/>
      <c r="G3190" s="55"/>
      <c r="H3190" s="55"/>
    </row>
    <row r="3191" spans="2:8" s="56" customFormat="1" ht="15.75" x14ac:dyDescent="0.25">
      <c r="B3191" s="58"/>
      <c r="C3191" s="58"/>
      <c r="D3191" s="58"/>
      <c r="E3191" s="58"/>
      <c r="F3191" s="58"/>
      <c r="G3191" s="55"/>
      <c r="H3191" s="55"/>
    </row>
    <row r="3192" spans="2:8" s="56" customFormat="1" ht="15.75" x14ac:dyDescent="0.25">
      <c r="B3192" s="58"/>
      <c r="C3192" s="58"/>
      <c r="D3192" s="58"/>
      <c r="E3192" s="58"/>
      <c r="F3192" s="58"/>
      <c r="G3192" s="55"/>
      <c r="H3192" s="55"/>
    </row>
    <row r="3193" spans="2:8" s="56" customFormat="1" ht="15.75" x14ac:dyDescent="0.25">
      <c r="B3193" s="58"/>
      <c r="C3193" s="58"/>
      <c r="D3193" s="58"/>
      <c r="E3193" s="58"/>
      <c r="F3193" s="58"/>
      <c r="G3193" s="55"/>
      <c r="H3193" s="55"/>
    </row>
    <row r="3194" spans="2:8" s="56" customFormat="1" ht="15.75" x14ac:dyDescent="0.25">
      <c r="B3194" s="58"/>
      <c r="C3194" s="58"/>
      <c r="D3194" s="58"/>
      <c r="E3194" s="58"/>
      <c r="F3194" s="58"/>
      <c r="G3194" s="55"/>
      <c r="H3194" s="55"/>
    </row>
    <row r="3195" spans="2:8" s="56" customFormat="1" ht="15.75" x14ac:dyDescent="0.25">
      <c r="B3195" s="58"/>
      <c r="C3195" s="58"/>
      <c r="D3195" s="58"/>
      <c r="E3195" s="58"/>
      <c r="F3195" s="58"/>
      <c r="G3195" s="55"/>
      <c r="H3195" s="55"/>
    </row>
    <row r="3196" spans="2:8" s="56" customFormat="1" ht="15.75" x14ac:dyDescent="0.25">
      <c r="B3196" s="58"/>
      <c r="C3196" s="58"/>
      <c r="D3196" s="58"/>
      <c r="E3196" s="58"/>
      <c r="F3196" s="58"/>
      <c r="G3196" s="55"/>
      <c r="H3196" s="55"/>
    </row>
    <row r="3197" spans="2:8" s="56" customFormat="1" ht="15.75" x14ac:dyDescent="0.25">
      <c r="B3197" s="58"/>
      <c r="C3197" s="58"/>
      <c r="D3197" s="58"/>
      <c r="E3197" s="58"/>
      <c r="F3197" s="58"/>
      <c r="G3197" s="55"/>
      <c r="H3197" s="55"/>
    </row>
    <row r="3198" spans="2:8" s="56" customFormat="1" ht="15.75" x14ac:dyDescent="0.25">
      <c r="B3198" s="58"/>
      <c r="C3198" s="58"/>
      <c r="D3198" s="58"/>
      <c r="E3198" s="58"/>
      <c r="F3198" s="58"/>
      <c r="G3198" s="55"/>
      <c r="H3198" s="55"/>
    </row>
    <row r="3199" spans="2:8" s="56" customFormat="1" ht="15.75" x14ac:dyDescent="0.25">
      <c r="B3199" s="58"/>
      <c r="C3199" s="58"/>
      <c r="D3199" s="58"/>
      <c r="E3199" s="58"/>
      <c r="F3199" s="58"/>
      <c r="G3199" s="55"/>
      <c r="H3199" s="55"/>
    </row>
    <row r="3200" spans="2:8" s="56" customFormat="1" ht="15.75" x14ac:dyDescent="0.25">
      <c r="B3200" s="58"/>
      <c r="C3200" s="58"/>
      <c r="D3200" s="58"/>
      <c r="E3200" s="58"/>
      <c r="F3200" s="58"/>
      <c r="G3200" s="55"/>
      <c r="H3200" s="55"/>
    </row>
    <row r="3201" spans="2:8" s="56" customFormat="1" ht="15.75" x14ac:dyDescent="0.25">
      <c r="B3201" s="58"/>
      <c r="C3201" s="58"/>
      <c r="D3201" s="58"/>
      <c r="E3201" s="58"/>
      <c r="F3201" s="58"/>
      <c r="G3201" s="55"/>
      <c r="H3201" s="55"/>
    </row>
    <row r="3202" spans="2:8" s="56" customFormat="1" ht="15.75" x14ac:dyDescent="0.25">
      <c r="B3202" s="58"/>
      <c r="C3202" s="58"/>
      <c r="D3202" s="58"/>
      <c r="E3202" s="58"/>
      <c r="F3202" s="58"/>
      <c r="G3202" s="55"/>
      <c r="H3202" s="55"/>
    </row>
    <row r="3203" spans="2:8" s="56" customFormat="1" ht="15.75" x14ac:dyDescent="0.25">
      <c r="B3203" s="58"/>
      <c r="C3203" s="58"/>
      <c r="D3203" s="58"/>
      <c r="E3203" s="58"/>
      <c r="F3203" s="58"/>
      <c r="G3203" s="55"/>
      <c r="H3203" s="55"/>
    </row>
    <row r="3204" spans="2:8" s="56" customFormat="1" ht="15.75" x14ac:dyDescent="0.25">
      <c r="B3204" s="58"/>
      <c r="C3204" s="58"/>
      <c r="D3204" s="58"/>
      <c r="E3204" s="58"/>
      <c r="F3204" s="58"/>
      <c r="G3204" s="55"/>
      <c r="H3204" s="55"/>
    </row>
    <row r="3205" spans="2:8" s="56" customFormat="1" ht="15.75" x14ac:dyDescent="0.25">
      <c r="B3205" s="58"/>
      <c r="C3205" s="58"/>
      <c r="D3205" s="58"/>
      <c r="E3205" s="58"/>
      <c r="F3205" s="58"/>
      <c r="G3205" s="55"/>
      <c r="H3205" s="55"/>
    </row>
    <row r="3206" spans="2:8" s="56" customFormat="1" ht="15.75" x14ac:dyDescent="0.25">
      <c r="B3206" s="58"/>
      <c r="C3206" s="58"/>
      <c r="D3206" s="58"/>
      <c r="E3206" s="58"/>
      <c r="F3206" s="58"/>
      <c r="G3206" s="55"/>
      <c r="H3206" s="55"/>
    </row>
    <row r="3207" spans="2:8" s="56" customFormat="1" ht="15.75" x14ac:dyDescent="0.25">
      <c r="B3207" s="58"/>
      <c r="C3207" s="58"/>
      <c r="D3207" s="58"/>
      <c r="E3207" s="58"/>
      <c r="F3207" s="58"/>
      <c r="G3207" s="55"/>
      <c r="H3207" s="55"/>
    </row>
    <row r="3208" spans="2:8" s="56" customFormat="1" ht="15.75" x14ac:dyDescent="0.25">
      <c r="B3208" s="58"/>
      <c r="C3208" s="58"/>
      <c r="D3208" s="58"/>
      <c r="E3208" s="58"/>
      <c r="F3208" s="58"/>
      <c r="G3208" s="55"/>
      <c r="H3208" s="55"/>
    </row>
    <row r="3209" spans="2:8" s="56" customFormat="1" ht="15.75" x14ac:dyDescent="0.25">
      <c r="B3209" s="58"/>
      <c r="C3209" s="58"/>
      <c r="D3209" s="58"/>
      <c r="E3209" s="58"/>
      <c r="F3209" s="58"/>
      <c r="G3209" s="55"/>
      <c r="H3209" s="55"/>
    </row>
    <row r="3210" spans="2:8" s="56" customFormat="1" ht="15.75" x14ac:dyDescent="0.25">
      <c r="B3210" s="58"/>
      <c r="C3210" s="58"/>
      <c r="D3210" s="58"/>
      <c r="E3210" s="58"/>
      <c r="F3210" s="58"/>
      <c r="G3210" s="55"/>
      <c r="H3210" s="55"/>
    </row>
    <row r="3211" spans="2:8" s="56" customFormat="1" ht="15.75" x14ac:dyDescent="0.25">
      <c r="B3211" s="58"/>
      <c r="C3211" s="58"/>
      <c r="D3211" s="58"/>
      <c r="E3211" s="58"/>
      <c r="F3211" s="58"/>
      <c r="G3211" s="55"/>
      <c r="H3211" s="55"/>
    </row>
    <row r="3212" spans="2:8" s="56" customFormat="1" ht="15.75" x14ac:dyDescent="0.25">
      <c r="B3212" s="58"/>
      <c r="C3212" s="58"/>
      <c r="D3212" s="58"/>
      <c r="E3212" s="58"/>
      <c r="F3212" s="58"/>
      <c r="G3212" s="55"/>
      <c r="H3212" s="55"/>
    </row>
    <row r="3213" spans="2:8" s="56" customFormat="1" ht="15.75" x14ac:dyDescent="0.25">
      <c r="B3213" s="58"/>
      <c r="C3213" s="58"/>
      <c r="D3213" s="58"/>
      <c r="E3213" s="58"/>
      <c r="F3213" s="58"/>
      <c r="G3213" s="55"/>
      <c r="H3213" s="55"/>
    </row>
    <row r="3214" spans="2:8" s="56" customFormat="1" ht="15.75" x14ac:dyDescent="0.25">
      <c r="B3214" s="58"/>
      <c r="C3214" s="58"/>
      <c r="D3214" s="58"/>
      <c r="E3214" s="58"/>
      <c r="F3214" s="58"/>
      <c r="G3214" s="55"/>
      <c r="H3214" s="55"/>
    </row>
    <row r="3215" spans="2:8" s="56" customFormat="1" ht="15.75" x14ac:dyDescent="0.25">
      <c r="B3215" s="58"/>
      <c r="C3215" s="58"/>
      <c r="D3215" s="58"/>
      <c r="E3215" s="58"/>
      <c r="F3215" s="58"/>
      <c r="G3215" s="55"/>
      <c r="H3215" s="55"/>
    </row>
    <row r="3216" spans="2:8" s="56" customFormat="1" ht="15.75" x14ac:dyDescent="0.25">
      <c r="B3216" s="58"/>
      <c r="C3216" s="58"/>
      <c r="D3216" s="58"/>
      <c r="E3216" s="58"/>
      <c r="F3216" s="58"/>
      <c r="G3216" s="55"/>
      <c r="H3216" s="55"/>
    </row>
    <row r="3217" spans="2:8" s="56" customFormat="1" ht="15.75" x14ac:dyDescent="0.25">
      <c r="B3217" s="58"/>
      <c r="C3217" s="58"/>
      <c r="D3217" s="58"/>
      <c r="E3217" s="58"/>
      <c r="F3217" s="58"/>
      <c r="G3217" s="55"/>
      <c r="H3217" s="55"/>
    </row>
    <row r="3218" spans="2:8" s="56" customFormat="1" ht="15.75" x14ac:dyDescent="0.25">
      <c r="B3218" s="58"/>
      <c r="C3218" s="58"/>
      <c r="D3218" s="58"/>
      <c r="E3218" s="58"/>
      <c r="F3218" s="58"/>
      <c r="G3218" s="55"/>
      <c r="H3218" s="55"/>
    </row>
    <row r="3219" spans="2:8" s="56" customFormat="1" ht="15.75" x14ac:dyDescent="0.25">
      <c r="B3219" s="58"/>
      <c r="C3219" s="58"/>
      <c r="D3219" s="58"/>
      <c r="E3219" s="58"/>
      <c r="F3219" s="58"/>
      <c r="G3219" s="55"/>
      <c r="H3219" s="55"/>
    </row>
    <row r="3220" spans="2:8" s="56" customFormat="1" ht="15.75" x14ac:dyDescent="0.25">
      <c r="B3220" s="58"/>
      <c r="C3220" s="58"/>
      <c r="D3220" s="58"/>
      <c r="E3220" s="58"/>
      <c r="F3220" s="58"/>
      <c r="G3220" s="55"/>
      <c r="H3220" s="55"/>
    </row>
    <row r="3221" spans="2:8" s="56" customFormat="1" ht="15.75" x14ac:dyDescent="0.25">
      <c r="B3221" s="58"/>
      <c r="C3221" s="58"/>
      <c r="D3221" s="58"/>
      <c r="E3221" s="58"/>
      <c r="F3221" s="58"/>
      <c r="G3221" s="55"/>
      <c r="H3221" s="55"/>
    </row>
    <row r="3222" spans="2:8" s="56" customFormat="1" ht="15.75" x14ac:dyDescent="0.25">
      <c r="B3222" s="58"/>
      <c r="C3222" s="58"/>
      <c r="D3222" s="58"/>
      <c r="E3222" s="58"/>
      <c r="F3222" s="58"/>
      <c r="G3222" s="55"/>
      <c r="H3222" s="55"/>
    </row>
    <row r="3223" spans="2:8" s="56" customFormat="1" ht="15.75" x14ac:dyDescent="0.25">
      <c r="B3223" s="58"/>
      <c r="C3223" s="58"/>
      <c r="D3223" s="58"/>
      <c r="E3223" s="58"/>
      <c r="F3223" s="58"/>
      <c r="G3223" s="55"/>
      <c r="H3223" s="55"/>
    </row>
    <row r="3224" spans="2:8" s="56" customFormat="1" ht="15.75" x14ac:dyDescent="0.25">
      <c r="B3224" s="58"/>
      <c r="C3224" s="58"/>
      <c r="D3224" s="58"/>
      <c r="E3224" s="58"/>
      <c r="F3224" s="58"/>
      <c r="G3224" s="55"/>
      <c r="H3224" s="55"/>
    </row>
    <row r="3225" spans="2:8" s="56" customFormat="1" ht="15.75" x14ac:dyDescent="0.25">
      <c r="B3225" s="58"/>
      <c r="C3225" s="58"/>
      <c r="D3225" s="58"/>
      <c r="E3225" s="58"/>
      <c r="F3225" s="58"/>
      <c r="G3225" s="55"/>
      <c r="H3225" s="55"/>
    </row>
    <row r="3226" spans="2:8" s="56" customFormat="1" ht="15.75" x14ac:dyDescent="0.25">
      <c r="B3226" s="58"/>
      <c r="C3226" s="58"/>
      <c r="D3226" s="58"/>
      <c r="E3226" s="58"/>
      <c r="F3226" s="58"/>
      <c r="G3226" s="55"/>
      <c r="H3226" s="55"/>
    </row>
    <row r="3227" spans="2:8" s="56" customFormat="1" ht="15.75" x14ac:dyDescent="0.25">
      <c r="B3227" s="58"/>
      <c r="C3227" s="58"/>
      <c r="D3227" s="58"/>
      <c r="E3227" s="58"/>
      <c r="F3227" s="58"/>
      <c r="G3227" s="55"/>
      <c r="H3227" s="55"/>
    </row>
    <row r="3228" spans="2:8" s="56" customFormat="1" ht="15.75" x14ac:dyDescent="0.25">
      <c r="B3228" s="58"/>
      <c r="C3228" s="58"/>
      <c r="D3228" s="58"/>
      <c r="E3228" s="58"/>
      <c r="F3228" s="58"/>
      <c r="G3228" s="55"/>
      <c r="H3228" s="55"/>
    </row>
    <row r="3229" spans="2:8" s="56" customFormat="1" ht="15.75" x14ac:dyDescent="0.25">
      <c r="B3229" s="58"/>
      <c r="C3229" s="58"/>
      <c r="D3229" s="58"/>
      <c r="E3229" s="58"/>
      <c r="F3229" s="58"/>
      <c r="G3229" s="55"/>
      <c r="H3229" s="55"/>
    </row>
    <row r="3230" spans="2:8" s="56" customFormat="1" ht="15.75" x14ac:dyDescent="0.25">
      <c r="B3230" s="58"/>
      <c r="C3230" s="58"/>
      <c r="D3230" s="58"/>
      <c r="E3230" s="58"/>
      <c r="F3230" s="58"/>
      <c r="G3230" s="55"/>
      <c r="H3230" s="55"/>
    </row>
    <row r="3231" spans="2:8" s="56" customFormat="1" ht="15.75" x14ac:dyDescent="0.25">
      <c r="B3231" s="58"/>
      <c r="C3231" s="58"/>
      <c r="D3231" s="58"/>
      <c r="E3231" s="58"/>
      <c r="F3231" s="58"/>
      <c r="G3231" s="55"/>
      <c r="H3231" s="55"/>
    </row>
    <row r="3232" spans="2:8" s="56" customFormat="1" ht="15.75" x14ac:dyDescent="0.25">
      <c r="B3232" s="58"/>
      <c r="C3232" s="58"/>
      <c r="D3232" s="58"/>
      <c r="E3232" s="58"/>
      <c r="F3232" s="58"/>
      <c r="G3232" s="55"/>
      <c r="H3232" s="55"/>
    </row>
    <row r="3233" spans="2:8" s="56" customFormat="1" ht="15.75" x14ac:dyDescent="0.25">
      <c r="B3233" s="58"/>
      <c r="C3233" s="58"/>
      <c r="D3233" s="58"/>
      <c r="E3233" s="58"/>
      <c r="F3233" s="58"/>
      <c r="G3233" s="55"/>
      <c r="H3233" s="55"/>
    </row>
    <row r="3234" spans="2:8" s="56" customFormat="1" ht="15.75" x14ac:dyDescent="0.25">
      <c r="B3234" s="58"/>
      <c r="C3234" s="58"/>
      <c r="D3234" s="58"/>
      <c r="E3234" s="58"/>
      <c r="F3234" s="58"/>
      <c r="G3234" s="55"/>
      <c r="H3234" s="55"/>
    </row>
    <row r="3235" spans="2:8" s="56" customFormat="1" ht="15.75" x14ac:dyDescent="0.25">
      <c r="B3235" s="58"/>
      <c r="C3235" s="58"/>
      <c r="D3235" s="58"/>
      <c r="E3235" s="58"/>
      <c r="F3235" s="58"/>
      <c r="G3235" s="55"/>
      <c r="H3235" s="55"/>
    </row>
    <row r="3236" spans="2:8" s="56" customFormat="1" ht="15.75" x14ac:dyDescent="0.25">
      <c r="B3236" s="58"/>
      <c r="C3236" s="58"/>
      <c r="D3236" s="58"/>
      <c r="E3236" s="58"/>
      <c r="F3236" s="58"/>
      <c r="G3236" s="55"/>
      <c r="H3236" s="55"/>
    </row>
    <row r="3237" spans="2:8" s="56" customFormat="1" ht="15.75" x14ac:dyDescent="0.25">
      <c r="B3237" s="58"/>
      <c r="C3237" s="58"/>
      <c r="D3237" s="58"/>
      <c r="E3237" s="58"/>
      <c r="F3237" s="58"/>
      <c r="G3237" s="55"/>
      <c r="H3237" s="55"/>
    </row>
    <row r="3238" spans="2:8" s="56" customFormat="1" ht="15.75" x14ac:dyDescent="0.25">
      <c r="B3238" s="58"/>
      <c r="C3238" s="58"/>
      <c r="D3238" s="58"/>
      <c r="E3238" s="58"/>
      <c r="F3238" s="58"/>
      <c r="G3238" s="55"/>
      <c r="H3238" s="55"/>
    </row>
    <row r="3239" spans="2:8" s="56" customFormat="1" ht="15.75" x14ac:dyDescent="0.25">
      <c r="B3239" s="58"/>
      <c r="C3239" s="58"/>
      <c r="D3239" s="58"/>
      <c r="E3239" s="58"/>
      <c r="F3239" s="58"/>
      <c r="G3239" s="55"/>
      <c r="H3239" s="55"/>
    </row>
    <row r="3240" spans="2:8" s="56" customFormat="1" ht="15.75" x14ac:dyDescent="0.25">
      <c r="B3240" s="58"/>
      <c r="C3240" s="58"/>
      <c r="D3240" s="58"/>
      <c r="E3240" s="58"/>
      <c r="F3240" s="58"/>
      <c r="G3240" s="55"/>
      <c r="H3240" s="55"/>
    </row>
    <row r="3241" spans="2:8" s="56" customFormat="1" ht="15.75" x14ac:dyDescent="0.25">
      <c r="B3241" s="58"/>
      <c r="C3241" s="58"/>
      <c r="D3241" s="58"/>
      <c r="E3241" s="58"/>
      <c r="F3241" s="58"/>
      <c r="G3241" s="55"/>
      <c r="H3241" s="55"/>
    </row>
    <row r="3242" spans="2:8" s="56" customFormat="1" ht="15.75" x14ac:dyDescent="0.25">
      <c r="B3242" s="58"/>
      <c r="C3242" s="58"/>
      <c r="D3242" s="58"/>
      <c r="E3242" s="58"/>
      <c r="F3242" s="58"/>
      <c r="G3242" s="55"/>
      <c r="H3242" s="55"/>
    </row>
    <row r="3243" spans="2:8" s="56" customFormat="1" ht="15.75" x14ac:dyDescent="0.25">
      <c r="B3243" s="58"/>
      <c r="C3243" s="58"/>
      <c r="D3243" s="58"/>
      <c r="E3243" s="58"/>
      <c r="F3243" s="58"/>
      <c r="G3243" s="55"/>
      <c r="H3243" s="55"/>
    </row>
    <row r="3244" spans="2:8" s="56" customFormat="1" ht="15.75" x14ac:dyDescent="0.25">
      <c r="B3244" s="58"/>
      <c r="C3244" s="58"/>
      <c r="D3244" s="58"/>
      <c r="E3244" s="58"/>
      <c r="F3244" s="58"/>
      <c r="G3244" s="55"/>
      <c r="H3244" s="55"/>
    </row>
    <row r="3245" spans="2:8" s="56" customFormat="1" ht="15.75" x14ac:dyDescent="0.25">
      <c r="B3245" s="58"/>
      <c r="C3245" s="58"/>
      <c r="D3245" s="58"/>
      <c r="E3245" s="58"/>
      <c r="F3245" s="58"/>
      <c r="G3245" s="55"/>
      <c r="H3245" s="55"/>
    </row>
    <row r="3246" spans="2:8" s="56" customFormat="1" ht="15.75" x14ac:dyDescent="0.25">
      <c r="B3246" s="58"/>
      <c r="C3246" s="58"/>
      <c r="D3246" s="58"/>
      <c r="E3246" s="58"/>
      <c r="F3246" s="58"/>
      <c r="G3246" s="55"/>
      <c r="H3246" s="55"/>
    </row>
    <row r="3247" spans="2:8" s="56" customFormat="1" ht="15.75" x14ac:dyDescent="0.25">
      <c r="B3247" s="58"/>
      <c r="C3247" s="58"/>
      <c r="D3247" s="58"/>
      <c r="E3247" s="58"/>
      <c r="F3247" s="58"/>
      <c r="G3247" s="55"/>
      <c r="H3247" s="55"/>
    </row>
    <row r="3248" spans="2:8" s="56" customFormat="1" ht="15.75" x14ac:dyDescent="0.25">
      <c r="B3248" s="58"/>
      <c r="C3248" s="58"/>
      <c r="D3248" s="58"/>
      <c r="E3248" s="58"/>
      <c r="F3248" s="58"/>
      <c r="G3248" s="55"/>
      <c r="H3248" s="55"/>
    </row>
    <row r="3249" spans="2:8" s="56" customFormat="1" ht="15.75" x14ac:dyDescent="0.25">
      <c r="B3249" s="58"/>
      <c r="C3249" s="58"/>
      <c r="D3249" s="58"/>
      <c r="E3249" s="58"/>
      <c r="F3249" s="58"/>
      <c r="G3249" s="55"/>
      <c r="H3249" s="55"/>
    </row>
    <row r="3250" spans="2:8" s="56" customFormat="1" ht="15.75" x14ac:dyDescent="0.25">
      <c r="B3250" s="58"/>
      <c r="C3250" s="58"/>
      <c r="D3250" s="58"/>
      <c r="E3250" s="58"/>
      <c r="F3250" s="58"/>
      <c r="G3250" s="55"/>
      <c r="H3250" s="55"/>
    </row>
    <row r="3251" spans="2:8" s="56" customFormat="1" ht="15.75" x14ac:dyDescent="0.25">
      <c r="B3251" s="58"/>
      <c r="C3251" s="58"/>
      <c r="D3251" s="58"/>
      <c r="E3251" s="58"/>
      <c r="F3251" s="58"/>
      <c r="G3251" s="55"/>
      <c r="H3251" s="55"/>
    </row>
    <row r="3252" spans="2:8" s="56" customFormat="1" ht="15.75" x14ac:dyDescent="0.25">
      <c r="B3252" s="58"/>
      <c r="C3252" s="58"/>
      <c r="D3252" s="58"/>
      <c r="E3252" s="58"/>
      <c r="F3252" s="58"/>
      <c r="G3252" s="55"/>
      <c r="H3252" s="55"/>
    </row>
    <row r="3253" spans="2:8" s="56" customFormat="1" ht="15.75" x14ac:dyDescent="0.25">
      <c r="B3253" s="58"/>
      <c r="C3253" s="58"/>
      <c r="D3253" s="58"/>
      <c r="E3253" s="58"/>
      <c r="F3253" s="58"/>
      <c r="G3253" s="55"/>
      <c r="H3253" s="55"/>
    </row>
    <row r="3254" spans="2:8" s="56" customFormat="1" ht="15.75" x14ac:dyDescent="0.25">
      <c r="B3254" s="58"/>
      <c r="C3254" s="58"/>
      <c r="D3254" s="58"/>
      <c r="E3254" s="58"/>
      <c r="F3254" s="58"/>
      <c r="G3254" s="55"/>
      <c r="H3254" s="55"/>
    </row>
    <row r="3255" spans="2:8" s="56" customFormat="1" ht="15.75" x14ac:dyDescent="0.25">
      <c r="B3255" s="58"/>
      <c r="C3255" s="58"/>
      <c r="D3255" s="58"/>
      <c r="E3255" s="58"/>
      <c r="F3255" s="58"/>
      <c r="G3255" s="55"/>
      <c r="H3255" s="55"/>
    </row>
    <row r="3256" spans="2:8" s="56" customFormat="1" ht="15.75" x14ac:dyDescent="0.25">
      <c r="B3256" s="58"/>
      <c r="C3256" s="58"/>
      <c r="D3256" s="58"/>
      <c r="E3256" s="58"/>
      <c r="F3256" s="58"/>
      <c r="G3256" s="55"/>
      <c r="H3256" s="55"/>
    </row>
    <row r="3257" spans="2:8" s="56" customFormat="1" ht="15.75" x14ac:dyDescent="0.25">
      <c r="B3257" s="58"/>
      <c r="C3257" s="58"/>
      <c r="D3257" s="58"/>
      <c r="E3257" s="58"/>
      <c r="F3257" s="58"/>
      <c r="G3257" s="55"/>
      <c r="H3257" s="55"/>
    </row>
    <row r="3258" spans="2:8" s="56" customFormat="1" ht="15.75" x14ac:dyDescent="0.25">
      <c r="B3258" s="58"/>
      <c r="C3258" s="58"/>
      <c r="D3258" s="58"/>
      <c r="E3258" s="58"/>
      <c r="F3258" s="58"/>
      <c r="G3258" s="55"/>
      <c r="H3258" s="55"/>
    </row>
    <row r="3259" spans="2:8" s="56" customFormat="1" ht="15.75" x14ac:dyDescent="0.25">
      <c r="B3259" s="58"/>
      <c r="C3259" s="58"/>
      <c r="D3259" s="58"/>
      <c r="E3259" s="58"/>
      <c r="F3259" s="58"/>
      <c r="G3259" s="55"/>
      <c r="H3259" s="55"/>
    </row>
    <row r="3260" spans="2:8" s="56" customFormat="1" ht="15.75" x14ac:dyDescent="0.25">
      <c r="B3260" s="58"/>
      <c r="C3260" s="58"/>
      <c r="D3260" s="58"/>
      <c r="E3260" s="58"/>
      <c r="F3260" s="58"/>
      <c r="G3260" s="55"/>
      <c r="H3260" s="55"/>
    </row>
    <row r="3261" spans="2:8" s="56" customFormat="1" ht="15.75" x14ac:dyDescent="0.25">
      <c r="B3261" s="58"/>
      <c r="C3261" s="58"/>
      <c r="D3261" s="58"/>
      <c r="E3261" s="58"/>
      <c r="F3261" s="58"/>
      <c r="G3261" s="55"/>
      <c r="H3261" s="55"/>
    </row>
    <row r="3262" spans="2:8" s="56" customFormat="1" ht="15.75" x14ac:dyDescent="0.25">
      <c r="B3262" s="58"/>
      <c r="C3262" s="58"/>
      <c r="D3262" s="58"/>
      <c r="E3262" s="58"/>
      <c r="F3262" s="58"/>
      <c r="G3262" s="55"/>
      <c r="H3262" s="55"/>
    </row>
    <row r="3263" spans="2:8" s="56" customFormat="1" ht="15.75" x14ac:dyDescent="0.25">
      <c r="B3263" s="58"/>
      <c r="C3263" s="58"/>
      <c r="D3263" s="58"/>
      <c r="E3263" s="58"/>
      <c r="F3263" s="58"/>
      <c r="G3263" s="55"/>
      <c r="H3263" s="55"/>
    </row>
    <row r="3264" spans="2:8" s="56" customFormat="1" ht="15.75" x14ac:dyDescent="0.25">
      <c r="B3264" s="58"/>
      <c r="C3264" s="58"/>
      <c r="D3264" s="58"/>
      <c r="E3264" s="58"/>
      <c r="F3264" s="58"/>
      <c r="G3264" s="55"/>
      <c r="H3264" s="55"/>
    </row>
    <row r="3265" spans="2:8" s="56" customFormat="1" ht="15.75" x14ac:dyDescent="0.25">
      <c r="B3265" s="58"/>
      <c r="C3265" s="58"/>
      <c r="D3265" s="58"/>
      <c r="E3265" s="58"/>
      <c r="F3265" s="58"/>
      <c r="G3265" s="55"/>
      <c r="H3265" s="55"/>
    </row>
    <row r="3266" spans="2:8" s="56" customFormat="1" ht="15.75" x14ac:dyDescent="0.25">
      <c r="B3266" s="58"/>
      <c r="C3266" s="58"/>
      <c r="D3266" s="58"/>
      <c r="E3266" s="58"/>
      <c r="F3266" s="58"/>
      <c r="G3266" s="55"/>
      <c r="H3266" s="55"/>
    </row>
    <row r="3267" spans="2:8" s="56" customFormat="1" ht="15.75" x14ac:dyDescent="0.25">
      <c r="B3267" s="58"/>
      <c r="C3267" s="58"/>
      <c r="D3267" s="58"/>
      <c r="E3267" s="58"/>
      <c r="F3267" s="58"/>
      <c r="G3267" s="55"/>
      <c r="H3267" s="55"/>
    </row>
    <row r="3268" spans="2:8" s="56" customFormat="1" ht="15.75" x14ac:dyDescent="0.25">
      <c r="B3268" s="58"/>
      <c r="C3268" s="58"/>
      <c r="D3268" s="58"/>
      <c r="E3268" s="58"/>
      <c r="F3268" s="58"/>
      <c r="G3268" s="55"/>
      <c r="H3268" s="55"/>
    </row>
    <row r="3269" spans="2:8" s="56" customFormat="1" ht="15.75" x14ac:dyDescent="0.25">
      <c r="B3269" s="58"/>
      <c r="C3269" s="58"/>
      <c r="D3269" s="58"/>
      <c r="E3269" s="58"/>
      <c r="F3269" s="58"/>
      <c r="G3269" s="55"/>
      <c r="H3269" s="55"/>
    </row>
    <row r="3270" spans="2:8" s="56" customFormat="1" ht="15.75" x14ac:dyDescent="0.25">
      <c r="B3270" s="58"/>
      <c r="C3270" s="58"/>
      <c r="D3270" s="58"/>
      <c r="E3270" s="58"/>
      <c r="F3270" s="58"/>
      <c r="G3270" s="55"/>
      <c r="H3270" s="55"/>
    </row>
    <row r="3271" spans="2:8" s="56" customFormat="1" ht="15.75" x14ac:dyDescent="0.25">
      <c r="B3271" s="58"/>
      <c r="C3271" s="58"/>
      <c r="D3271" s="58"/>
      <c r="E3271" s="58"/>
      <c r="F3271" s="58"/>
      <c r="G3271" s="55"/>
      <c r="H3271" s="55"/>
    </row>
    <row r="3272" spans="2:8" s="56" customFormat="1" ht="15.75" x14ac:dyDescent="0.25">
      <c r="B3272" s="58"/>
      <c r="C3272" s="58"/>
      <c r="D3272" s="58"/>
      <c r="E3272" s="58"/>
      <c r="F3272" s="58"/>
      <c r="G3272" s="55"/>
      <c r="H3272" s="55"/>
    </row>
    <row r="3273" spans="2:8" s="56" customFormat="1" ht="15.75" x14ac:dyDescent="0.25">
      <c r="B3273" s="58"/>
      <c r="C3273" s="58"/>
      <c r="D3273" s="58"/>
      <c r="E3273" s="58"/>
      <c r="F3273" s="58"/>
      <c r="G3273" s="55"/>
      <c r="H3273" s="55"/>
    </row>
    <row r="3274" spans="2:8" s="56" customFormat="1" ht="15.75" x14ac:dyDescent="0.25">
      <c r="B3274" s="58"/>
      <c r="C3274" s="58"/>
      <c r="D3274" s="58"/>
      <c r="E3274" s="58"/>
      <c r="F3274" s="58"/>
      <c r="G3274" s="55"/>
      <c r="H3274" s="55"/>
    </row>
    <row r="3275" spans="2:8" s="56" customFormat="1" ht="15.75" x14ac:dyDescent="0.25">
      <c r="B3275" s="58"/>
      <c r="C3275" s="58"/>
      <c r="D3275" s="58"/>
      <c r="E3275" s="58"/>
      <c r="F3275" s="58"/>
      <c r="G3275" s="55"/>
      <c r="H3275" s="55"/>
    </row>
    <row r="3276" spans="2:8" s="56" customFormat="1" ht="15.75" x14ac:dyDescent="0.25">
      <c r="B3276" s="58"/>
      <c r="C3276" s="58"/>
      <c r="D3276" s="58"/>
      <c r="E3276" s="58"/>
      <c r="F3276" s="58"/>
      <c r="G3276" s="55"/>
      <c r="H3276" s="55"/>
    </row>
    <row r="3277" spans="2:8" s="56" customFormat="1" ht="15.75" x14ac:dyDescent="0.25">
      <c r="B3277" s="58"/>
      <c r="C3277" s="58"/>
      <c r="D3277" s="58"/>
      <c r="E3277" s="58"/>
      <c r="F3277" s="58"/>
      <c r="G3277" s="55"/>
      <c r="H3277" s="55"/>
    </row>
    <row r="3278" spans="2:8" s="56" customFormat="1" ht="15.75" x14ac:dyDescent="0.25">
      <c r="B3278" s="58"/>
      <c r="C3278" s="58"/>
      <c r="D3278" s="58"/>
      <c r="E3278" s="58"/>
      <c r="F3278" s="58"/>
      <c r="G3278" s="55"/>
      <c r="H3278" s="55"/>
    </row>
    <row r="3279" spans="2:8" s="56" customFormat="1" ht="15.75" x14ac:dyDescent="0.25">
      <c r="B3279" s="58"/>
      <c r="C3279" s="58"/>
      <c r="D3279" s="58"/>
      <c r="E3279" s="58"/>
      <c r="F3279" s="58"/>
      <c r="G3279" s="55"/>
      <c r="H3279" s="55"/>
    </row>
    <row r="3280" spans="2:8" s="56" customFormat="1" ht="15.75" x14ac:dyDescent="0.25">
      <c r="B3280" s="58"/>
      <c r="C3280" s="58"/>
      <c r="D3280" s="58"/>
      <c r="E3280" s="58"/>
      <c r="F3280" s="58"/>
      <c r="G3280" s="55"/>
      <c r="H3280" s="55"/>
    </row>
    <row r="3281" spans="2:8" s="56" customFormat="1" ht="15.75" x14ac:dyDescent="0.25">
      <c r="B3281" s="58"/>
      <c r="C3281" s="58"/>
      <c r="D3281" s="58"/>
      <c r="E3281" s="58"/>
      <c r="F3281" s="58"/>
      <c r="G3281" s="55"/>
      <c r="H3281" s="55"/>
    </row>
    <row r="3282" spans="2:8" s="56" customFormat="1" ht="15.75" x14ac:dyDescent="0.25">
      <c r="B3282" s="58"/>
      <c r="C3282" s="58"/>
      <c r="D3282" s="58"/>
      <c r="E3282" s="58"/>
      <c r="F3282" s="58"/>
      <c r="G3282" s="55"/>
      <c r="H3282" s="55"/>
    </row>
    <row r="3283" spans="2:8" s="56" customFormat="1" ht="15.75" x14ac:dyDescent="0.25">
      <c r="B3283" s="58"/>
      <c r="C3283" s="58"/>
      <c r="D3283" s="58"/>
      <c r="E3283" s="58"/>
      <c r="F3283" s="58"/>
      <c r="G3283" s="55"/>
      <c r="H3283" s="55"/>
    </row>
    <row r="3284" spans="2:8" s="56" customFormat="1" ht="15.75" x14ac:dyDescent="0.25">
      <c r="B3284" s="58"/>
      <c r="C3284" s="58"/>
      <c r="D3284" s="58"/>
      <c r="E3284" s="58"/>
      <c r="F3284" s="58"/>
      <c r="G3284" s="55"/>
      <c r="H3284" s="55"/>
    </row>
    <row r="3285" spans="2:8" s="56" customFormat="1" ht="15.75" x14ac:dyDescent="0.25">
      <c r="B3285" s="58"/>
      <c r="C3285" s="58"/>
      <c r="D3285" s="58"/>
      <c r="E3285" s="58"/>
      <c r="F3285" s="58"/>
      <c r="G3285" s="55"/>
      <c r="H3285" s="55"/>
    </row>
    <row r="3286" spans="2:8" s="56" customFormat="1" ht="15.75" x14ac:dyDescent="0.25">
      <c r="B3286" s="58"/>
      <c r="C3286" s="58"/>
      <c r="D3286" s="58"/>
      <c r="E3286" s="58"/>
      <c r="F3286" s="58"/>
      <c r="G3286" s="55"/>
      <c r="H3286" s="55"/>
    </row>
    <row r="3287" spans="2:8" s="56" customFormat="1" ht="15.75" x14ac:dyDescent="0.25">
      <c r="B3287" s="58"/>
      <c r="C3287" s="58"/>
      <c r="D3287" s="58"/>
      <c r="E3287" s="58"/>
      <c r="F3287" s="58"/>
      <c r="G3287" s="55"/>
      <c r="H3287" s="55"/>
    </row>
    <row r="3288" spans="2:8" s="56" customFormat="1" ht="15.75" x14ac:dyDescent="0.25">
      <c r="B3288" s="58"/>
      <c r="C3288" s="58"/>
      <c r="D3288" s="58"/>
      <c r="E3288" s="58"/>
      <c r="F3288" s="58"/>
      <c r="G3288" s="55"/>
      <c r="H3288" s="55"/>
    </row>
    <row r="3289" spans="2:8" s="56" customFormat="1" ht="15.75" x14ac:dyDescent="0.25">
      <c r="B3289" s="58"/>
      <c r="C3289" s="58"/>
      <c r="D3289" s="58"/>
      <c r="E3289" s="58"/>
      <c r="F3289" s="58"/>
      <c r="G3289" s="55"/>
      <c r="H3289" s="55"/>
    </row>
    <row r="3290" spans="2:8" s="56" customFormat="1" ht="15.75" x14ac:dyDescent="0.25">
      <c r="B3290" s="58"/>
      <c r="C3290" s="58"/>
      <c r="D3290" s="58"/>
      <c r="E3290" s="58"/>
      <c r="F3290" s="58"/>
      <c r="G3290" s="55"/>
      <c r="H3290" s="55"/>
    </row>
    <row r="3291" spans="2:8" s="56" customFormat="1" ht="15.75" x14ac:dyDescent="0.25">
      <c r="B3291" s="58"/>
      <c r="C3291" s="58"/>
      <c r="D3291" s="58"/>
      <c r="E3291" s="58"/>
      <c r="F3291" s="58"/>
      <c r="G3291" s="55"/>
      <c r="H3291" s="55"/>
    </row>
    <row r="3292" spans="2:8" s="56" customFormat="1" ht="15.75" x14ac:dyDescent="0.25">
      <c r="B3292" s="58"/>
      <c r="C3292" s="58"/>
      <c r="D3292" s="58"/>
      <c r="E3292" s="58"/>
      <c r="F3292" s="58"/>
      <c r="G3292" s="55"/>
      <c r="H3292" s="55"/>
    </row>
    <row r="3293" spans="2:8" s="56" customFormat="1" ht="15.75" x14ac:dyDescent="0.25">
      <c r="B3293" s="58"/>
      <c r="C3293" s="58"/>
      <c r="D3293" s="58"/>
      <c r="E3293" s="58"/>
      <c r="F3293" s="58"/>
      <c r="G3293" s="55"/>
      <c r="H3293" s="55"/>
    </row>
    <row r="3294" spans="2:8" s="56" customFormat="1" ht="15.75" x14ac:dyDescent="0.25">
      <c r="B3294" s="58"/>
      <c r="C3294" s="58"/>
      <c r="D3294" s="58"/>
      <c r="E3294" s="58"/>
      <c r="F3294" s="58"/>
      <c r="G3294" s="55"/>
      <c r="H3294" s="55"/>
    </row>
    <row r="3295" spans="2:8" s="56" customFormat="1" ht="15.75" x14ac:dyDescent="0.25">
      <c r="B3295" s="58"/>
      <c r="C3295" s="58"/>
      <c r="D3295" s="58"/>
      <c r="E3295" s="58"/>
      <c r="F3295" s="58"/>
      <c r="G3295" s="55"/>
      <c r="H3295" s="55"/>
    </row>
    <row r="3296" spans="2:8" s="56" customFormat="1" ht="15.75" x14ac:dyDescent="0.25">
      <c r="B3296" s="58"/>
      <c r="C3296" s="58"/>
      <c r="D3296" s="58"/>
      <c r="E3296" s="58"/>
      <c r="F3296" s="58"/>
      <c r="G3296" s="55"/>
      <c r="H3296" s="55"/>
    </row>
    <row r="3297" spans="2:8" s="56" customFormat="1" ht="15.75" x14ac:dyDescent="0.25">
      <c r="B3297" s="58"/>
      <c r="C3297" s="58"/>
      <c r="D3297" s="58"/>
      <c r="E3297" s="58"/>
      <c r="F3297" s="58"/>
      <c r="G3297" s="55"/>
      <c r="H3297" s="55"/>
    </row>
    <row r="3298" spans="2:8" s="56" customFormat="1" ht="15.75" x14ac:dyDescent="0.25">
      <c r="B3298" s="58"/>
      <c r="C3298" s="58"/>
      <c r="D3298" s="58"/>
      <c r="E3298" s="58"/>
      <c r="F3298" s="58"/>
      <c r="G3298" s="55"/>
      <c r="H3298" s="55"/>
    </row>
    <row r="3299" spans="2:8" s="56" customFormat="1" ht="15.75" x14ac:dyDescent="0.25">
      <c r="B3299" s="58"/>
      <c r="C3299" s="58"/>
      <c r="D3299" s="58"/>
      <c r="E3299" s="58"/>
      <c r="F3299" s="58"/>
      <c r="G3299" s="55"/>
      <c r="H3299" s="55"/>
    </row>
    <row r="3300" spans="2:8" s="56" customFormat="1" ht="15.75" x14ac:dyDescent="0.25">
      <c r="B3300" s="58"/>
      <c r="C3300" s="58"/>
      <c r="D3300" s="58"/>
      <c r="E3300" s="58"/>
      <c r="F3300" s="58"/>
      <c r="G3300" s="55"/>
      <c r="H3300" s="55"/>
    </row>
    <row r="3301" spans="2:8" s="56" customFormat="1" ht="15.75" x14ac:dyDescent="0.25">
      <c r="B3301" s="58"/>
      <c r="C3301" s="58"/>
      <c r="D3301" s="58"/>
      <c r="E3301" s="58"/>
      <c r="F3301" s="58"/>
      <c r="G3301" s="55"/>
      <c r="H3301" s="55"/>
    </row>
    <row r="3302" spans="2:8" s="56" customFormat="1" ht="15.75" x14ac:dyDescent="0.25">
      <c r="B3302" s="58"/>
      <c r="C3302" s="58"/>
      <c r="D3302" s="58"/>
      <c r="E3302" s="58"/>
      <c r="F3302" s="58"/>
      <c r="G3302" s="55"/>
      <c r="H3302" s="55"/>
    </row>
    <row r="3303" spans="2:8" s="56" customFormat="1" ht="15.75" x14ac:dyDescent="0.25">
      <c r="B3303" s="58"/>
      <c r="C3303" s="58"/>
      <c r="D3303" s="58"/>
      <c r="E3303" s="58"/>
      <c r="F3303" s="58"/>
      <c r="G3303" s="55"/>
      <c r="H3303" s="55"/>
    </row>
    <row r="3304" spans="2:8" s="56" customFormat="1" ht="15.75" x14ac:dyDescent="0.25">
      <c r="B3304" s="58"/>
      <c r="C3304" s="58"/>
      <c r="D3304" s="58"/>
      <c r="E3304" s="58"/>
      <c r="F3304" s="58"/>
      <c r="G3304" s="55"/>
      <c r="H3304" s="55"/>
    </row>
    <row r="3305" spans="2:8" s="56" customFormat="1" ht="15.75" x14ac:dyDescent="0.25">
      <c r="B3305" s="58"/>
      <c r="C3305" s="58"/>
      <c r="D3305" s="58"/>
      <c r="E3305" s="58"/>
      <c r="F3305" s="58"/>
      <c r="G3305" s="55"/>
      <c r="H3305" s="55"/>
    </row>
    <row r="3306" spans="2:8" s="56" customFormat="1" ht="15.75" x14ac:dyDescent="0.25">
      <c r="B3306" s="58"/>
      <c r="C3306" s="58"/>
      <c r="D3306" s="58"/>
      <c r="E3306" s="58"/>
      <c r="F3306" s="58"/>
      <c r="G3306" s="55"/>
      <c r="H3306" s="55"/>
    </row>
    <row r="3307" spans="2:8" s="56" customFormat="1" ht="15.75" x14ac:dyDescent="0.25">
      <c r="B3307" s="58"/>
      <c r="C3307" s="58"/>
      <c r="D3307" s="58"/>
      <c r="E3307" s="58"/>
      <c r="F3307" s="58"/>
      <c r="G3307" s="55"/>
      <c r="H3307" s="55"/>
    </row>
    <row r="3308" spans="2:8" s="56" customFormat="1" ht="15.75" x14ac:dyDescent="0.25">
      <c r="B3308" s="58"/>
      <c r="C3308" s="58"/>
      <c r="D3308" s="58"/>
      <c r="E3308" s="58"/>
      <c r="F3308" s="58"/>
      <c r="G3308" s="55"/>
      <c r="H3308" s="55"/>
    </row>
    <row r="3309" spans="2:8" s="56" customFormat="1" ht="15.75" x14ac:dyDescent="0.25">
      <c r="B3309" s="58"/>
      <c r="C3309" s="58"/>
      <c r="D3309" s="58"/>
      <c r="E3309" s="58"/>
      <c r="F3309" s="58"/>
      <c r="G3309" s="55"/>
      <c r="H3309" s="55"/>
    </row>
    <row r="3310" spans="2:8" s="56" customFormat="1" ht="15.75" x14ac:dyDescent="0.25">
      <c r="B3310" s="58"/>
      <c r="C3310" s="58"/>
      <c r="D3310" s="58"/>
      <c r="E3310" s="58"/>
      <c r="F3310" s="58"/>
      <c r="G3310" s="55"/>
      <c r="H3310" s="55"/>
    </row>
    <row r="3311" spans="2:8" s="56" customFormat="1" ht="15.75" x14ac:dyDescent="0.25">
      <c r="B3311" s="58"/>
      <c r="C3311" s="58"/>
      <c r="D3311" s="58"/>
      <c r="E3311" s="58"/>
      <c r="F3311" s="58"/>
      <c r="G3311" s="55"/>
      <c r="H3311" s="55"/>
    </row>
    <row r="3312" spans="2:8" s="56" customFormat="1" ht="15.75" x14ac:dyDescent="0.25">
      <c r="B3312" s="58"/>
      <c r="C3312" s="58"/>
      <c r="D3312" s="58"/>
      <c r="E3312" s="58"/>
      <c r="F3312" s="58"/>
      <c r="G3312" s="55"/>
      <c r="H3312" s="55"/>
    </row>
    <row r="3313" spans="2:8" s="56" customFormat="1" ht="15.75" x14ac:dyDescent="0.25">
      <c r="B3313" s="58"/>
      <c r="C3313" s="58"/>
      <c r="D3313" s="58"/>
      <c r="E3313" s="58"/>
      <c r="F3313" s="58"/>
      <c r="G3313" s="55"/>
      <c r="H3313" s="55"/>
    </row>
    <row r="3314" spans="2:8" s="56" customFormat="1" ht="15.75" x14ac:dyDescent="0.25">
      <c r="B3314" s="58"/>
      <c r="C3314" s="58"/>
      <c r="D3314" s="58"/>
      <c r="E3314" s="58"/>
      <c r="F3314" s="58"/>
      <c r="G3314" s="55"/>
      <c r="H3314" s="55"/>
    </row>
    <row r="3315" spans="2:8" s="56" customFormat="1" ht="15.75" x14ac:dyDescent="0.25">
      <c r="B3315" s="58"/>
      <c r="C3315" s="58"/>
      <c r="D3315" s="58"/>
      <c r="E3315" s="58"/>
      <c r="F3315" s="58"/>
      <c r="G3315" s="55"/>
      <c r="H3315" s="55"/>
    </row>
    <row r="3316" spans="2:8" s="56" customFormat="1" ht="15.75" x14ac:dyDescent="0.25">
      <c r="B3316" s="58"/>
      <c r="C3316" s="58"/>
      <c r="D3316" s="58"/>
      <c r="E3316" s="58"/>
      <c r="F3316" s="58"/>
      <c r="G3316" s="55"/>
      <c r="H3316" s="55"/>
    </row>
    <row r="3317" spans="2:8" s="56" customFormat="1" ht="15.75" x14ac:dyDescent="0.25">
      <c r="B3317" s="58"/>
      <c r="C3317" s="58"/>
      <c r="D3317" s="58"/>
      <c r="E3317" s="58"/>
      <c r="F3317" s="58"/>
      <c r="G3317" s="55"/>
      <c r="H3317" s="55"/>
    </row>
    <row r="3318" spans="2:8" s="56" customFormat="1" ht="15.75" x14ac:dyDescent="0.25">
      <c r="B3318" s="58"/>
      <c r="C3318" s="58"/>
      <c r="D3318" s="58"/>
      <c r="E3318" s="58"/>
      <c r="F3318" s="58"/>
      <c r="G3318" s="55"/>
      <c r="H3318" s="55"/>
    </row>
    <row r="3319" spans="2:8" s="56" customFormat="1" ht="15.75" x14ac:dyDescent="0.25">
      <c r="B3319" s="58"/>
      <c r="C3319" s="58"/>
      <c r="D3319" s="58"/>
      <c r="E3319" s="58"/>
      <c r="F3319" s="58"/>
      <c r="G3319" s="55"/>
      <c r="H3319" s="55"/>
    </row>
    <row r="3320" spans="2:8" s="56" customFormat="1" ht="15.75" x14ac:dyDescent="0.25">
      <c r="B3320" s="58"/>
      <c r="C3320" s="58"/>
      <c r="D3320" s="58"/>
      <c r="E3320" s="58"/>
      <c r="F3320" s="58"/>
      <c r="G3320" s="55"/>
      <c r="H3320" s="55"/>
    </row>
    <row r="3321" spans="2:8" s="56" customFormat="1" ht="15.75" x14ac:dyDescent="0.25">
      <c r="B3321" s="58"/>
      <c r="C3321" s="58"/>
      <c r="D3321" s="58"/>
      <c r="E3321" s="58"/>
      <c r="F3321" s="58"/>
      <c r="G3321" s="55"/>
      <c r="H3321" s="55"/>
    </row>
    <row r="3322" spans="2:8" s="56" customFormat="1" ht="15.75" x14ac:dyDescent="0.25">
      <c r="B3322" s="58"/>
      <c r="C3322" s="58"/>
      <c r="D3322" s="58"/>
      <c r="E3322" s="58"/>
      <c r="F3322" s="58"/>
      <c r="G3322" s="55"/>
      <c r="H3322" s="55"/>
    </row>
    <row r="3323" spans="2:8" s="56" customFormat="1" ht="15.75" x14ac:dyDescent="0.25">
      <c r="B3323" s="58"/>
      <c r="C3323" s="58"/>
      <c r="D3323" s="58"/>
      <c r="E3323" s="58"/>
      <c r="F3323" s="58"/>
      <c r="G3323" s="55"/>
      <c r="H3323" s="55"/>
    </row>
    <row r="3324" spans="2:8" s="56" customFormat="1" ht="15.75" x14ac:dyDescent="0.25">
      <c r="B3324" s="58"/>
      <c r="C3324" s="58"/>
      <c r="D3324" s="58"/>
      <c r="E3324" s="58"/>
      <c r="F3324" s="58"/>
      <c r="G3324" s="55"/>
      <c r="H3324" s="55"/>
    </row>
    <row r="3325" spans="2:8" s="56" customFormat="1" ht="15.75" x14ac:dyDescent="0.25">
      <c r="B3325" s="58"/>
      <c r="C3325" s="58"/>
      <c r="D3325" s="58"/>
      <c r="E3325" s="58"/>
      <c r="F3325" s="58"/>
      <c r="G3325" s="55"/>
      <c r="H3325" s="55"/>
    </row>
    <row r="3326" spans="2:8" s="56" customFormat="1" ht="15.75" x14ac:dyDescent="0.25">
      <c r="B3326" s="58"/>
      <c r="C3326" s="58"/>
      <c r="D3326" s="58"/>
      <c r="E3326" s="58"/>
      <c r="F3326" s="58"/>
      <c r="G3326" s="55"/>
      <c r="H3326" s="55"/>
    </row>
    <row r="3327" spans="2:8" s="56" customFormat="1" ht="15.75" x14ac:dyDescent="0.25">
      <c r="B3327" s="58"/>
      <c r="C3327" s="58"/>
      <c r="D3327" s="58"/>
      <c r="E3327" s="58"/>
      <c r="F3327" s="58"/>
      <c r="G3327" s="55"/>
      <c r="H3327" s="55"/>
    </row>
    <row r="3328" spans="2:8" s="56" customFormat="1" ht="15.75" x14ac:dyDescent="0.25">
      <c r="B3328" s="58"/>
      <c r="C3328" s="58"/>
      <c r="D3328" s="58"/>
      <c r="E3328" s="58"/>
      <c r="F3328" s="58"/>
      <c r="G3328" s="55"/>
      <c r="H3328" s="55"/>
    </row>
    <row r="3329" spans="2:8" s="56" customFormat="1" ht="15.75" x14ac:dyDescent="0.25">
      <c r="B3329" s="58"/>
      <c r="C3329" s="58"/>
      <c r="D3329" s="58"/>
      <c r="E3329" s="58"/>
      <c r="F3329" s="58"/>
      <c r="G3329" s="55"/>
      <c r="H3329" s="55"/>
    </row>
    <row r="3330" spans="2:8" s="56" customFormat="1" ht="15.75" x14ac:dyDescent="0.25">
      <c r="B3330" s="58"/>
      <c r="C3330" s="58"/>
      <c r="D3330" s="58"/>
      <c r="E3330" s="58"/>
      <c r="F3330" s="58"/>
      <c r="G3330" s="55"/>
      <c r="H3330" s="55"/>
    </row>
    <row r="3331" spans="2:8" s="56" customFormat="1" ht="15.75" x14ac:dyDescent="0.25">
      <c r="B3331" s="58"/>
      <c r="C3331" s="58"/>
      <c r="D3331" s="58"/>
      <c r="E3331" s="58"/>
      <c r="F3331" s="58"/>
      <c r="G3331" s="55"/>
      <c r="H3331" s="55"/>
    </row>
    <row r="3332" spans="2:8" s="56" customFormat="1" ht="15.75" x14ac:dyDescent="0.25">
      <c r="B3332" s="58"/>
      <c r="C3332" s="58"/>
      <c r="D3332" s="58"/>
      <c r="E3332" s="58"/>
      <c r="F3332" s="58"/>
      <c r="G3332" s="55"/>
      <c r="H3332" s="55"/>
    </row>
    <row r="3333" spans="2:8" s="56" customFormat="1" ht="15.75" x14ac:dyDescent="0.25">
      <c r="B3333" s="58"/>
      <c r="C3333" s="58"/>
      <c r="D3333" s="58"/>
      <c r="E3333" s="58"/>
      <c r="F3333" s="58"/>
      <c r="G3333" s="55"/>
      <c r="H3333" s="55"/>
    </row>
    <row r="3334" spans="2:8" s="56" customFormat="1" ht="15.75" x14ac:dyDescent="0.25">
      <c r="B3334" s="58"/>
      <c r="C3334" s="58"/>
      <c r="D3334" s="58"/>
      <c r="E3334" s="58"/>
      <c r="F3334" s="58"/>
      <c r="G3334" s="55"/>
      <c r="H3334" s="55"/>
    </row>
    <row r="3335" spans="2:8" s="56" customFormat="1" ht="15.75" x14ac:dyDescent="0.25">
      <c r="B3335" s="58"/>
      <c r="C3335" s="58"/>
      <c r="D3335" s="58"/>
      <c r="E3335" s="58"/>
      <c r="F3335" s="58"/>
      <c r="G3335" s="55"/>
      <c r="H3335" s="55"/>
    </row>
    <row r="3336" spans="2:8" s="56" customFormat="1" ht="15.75" x14ac:dyDescent="0.25">
      <c r="B3336" s="58"/>
      <c r="C3336" s="58"/>
      <c r="D3336" s="58"/>
      <c r="E3336" s="58"/>
      <c r="F3336" s="58"/>
      <c r="G3336" s="55"/>
      <c r="H3336" s="55"/>
    </row>
    <row r="3337" spans="2:8" s="56" customFormat="1" ht="15.75" x14ac:dyDescent="0.25">
      <c r="B3337" s="58"/>
      <c r="C3337" s="58"/>
      <c r="D3337" s="58"/>
      <c r="E3337" s="58"/>
      <c r="F3337" s="58"/>
      <c r="G3337" s="55"/>
      <c r="H3337" s="55"/>
    </row>
    <row r="3338" spans="2:8" s="56" customFormat="1" ht="15.75" x14ac:dyDescent="0.25">
      <c r="B3338" s="58"/>
      <c r="C3338" s="58"/>
      <c r="D3338" s="58"/>
      <c r="E3338" s="58"/>
      <c r="F3338" s="58"/>
      <c r="G3338" s="55"/>
      <c r="H3338" s="55"/>
    </row>
    <row r="3339" spans="2:8" s="56" customFormat="1" ht="15.75" x14ac:dyDescent="0.25">
      <c r="B3339" s="58"/>
      <c r="C3339" s="58"/>
      <c r="D3339" s="58"/>
      <c r="E3339" s="58"/>
      <c r="F3339" s="58"/>
      <c r="G3339" s="55"/>
      <c r="H3339" s="55"/>
    </row>
    <row r="3340" spans="2:8" s="56" customFormat="1" ht="15.75" x14ac:dyDescent="0.25">
      <c r="B3340" s="58"/>
      <c r="C3340" s="58"/>
      <c r="D3340" s="58"/>
      <c r="E3340" s="58"/>
      <c r="F3340" s="58"/>
      <c r="G3340" s="55"/>
      <c r="H3340" s="55"/>
    </row>
    <row r="3341" spans="2:8" s="56" customFormat="1" ht="15.75" x14ac:dyDescent="0.25">
      <c r="B3341" s="58"/>
      <c r="C3341" s="58"/>
      <c r="D3341" s="58"/>
      <c r="E3341" s="58"/>
      <c r="F3341" s="58"/>
      <c r="G3341" s="55"/>
      <c r="H3341" s="55"/>
    </row>
    <row r="3342" spans="2:8" s="56" customFormat="1" ht="15.75" x14ac:dyDescent="0.25">
      <c r="B3342" s="58"/>
      <c r="C3342" s="58"/>
      <c r="D3342" s="58"/>
      <c r="E3342" s="58"/>
      <c r="F3342" s="58"/>
      <c r="G3342" s="55"/>
      <c r="H3342" s="55"/>
    </row>
    <row r="3343" spans="2:8" s="56" customFormat="1" ht="15.75" x14ac:dyDescent="0.25">
      <c r="B3343" s="58"/>
      <c r="C3343" s="58"/>
      <c r="D3343" s="58"/>
      <c r="E3343" s="58"/>
      <c r="F3343" s="58"/>
      <c r="G3343" s="55"/>
      <c r="H3343" s="55"/>
    </row>
  </sheetData>
  <mergeCells count="12">
    <mergeCell ref="A21:A22"/>
    <mergeCell ref="B21:B22"/>
    <mergeCell ref="B28:E28"/>
    <mergeCell ref="F40:G43"/>
    <mergeCell ref="D1:E1"/>
    <mergeCell ref="B2:E2"/>
    <mergeCell ref="B5:E5"/>
    <mergeCell ref="A9:A10"/>
    <mergeCell ref="B9:B10"/>
    <mergeCell ref="C9:C10"/>
    <mergeCell ref="D9:D10"/>
    <mergeCell ref="E9:E10"/>
  </mergeCells>
  <pageMargins left="0.59055118110236227" right="0.39370078740157483" top="0.78740157480314965" bottom="0.39370078740157483" header="0.27559055118110237" footer="0.27559055118110237"/>
  <pageSetup paperSize="8" scale="65" orientation="portrait" r:id="rId1"/>
  <headerFooter alignWithMargins="0">
    <oddHeader>&amp;CМАДОУ №8 " Огонек"</oddHeader>
    <oddFooter>Страница 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2"/>
  <sheetViews>
    <sheetView tabSelected="1" zoomScale="85" zoomScaleNormal="100" zoomScaleSheetLayoutView="85" workbookViewId="0">
      <pane xSplit="1" ySplit="5" topLeftCell="B6" activePane="bottomRight" state="frozen"/>
      <selection activeCell="S72" sqref="S72"/>
      <selection pane="topRight" activeCell="S72" sqref="S72"/>
      <selection pane="bottomLeft" activeCell="S72" sqref="S72"/>
      <selection pane="bottomRight" activeCell="S72" sqref="S72"/>
    </sheetView>
  </sheetViews>
  <sheetFormatPr defaultRowHeight="15.75" x14ac:dyDescent="0.2"/>
  <cols>
    <col min="1" max="1" width="9.7109375" style="20" customWidth="1"/>
    <col min="2" max="2" width="35.42578125" style="19" customWidth="1"/>
    <col min="3" max="3" width="13" style="19" customWidth="1"/>
    <col min="4" max="5" width="16.85546875" style="19" customWidth="1"/>
    <col min="6" max="6" width="17.28515625" style="102" customWidth="1"/>
    <col min="7" max="7" width="13" style="102" customWidth="1"/>
    <col min="8" max="8" width="26.5703125" style="102" customWidth="1"/>
    <col min="9" max="9" width="13.85546875" style="19" bestFit="1" customWidth="1"/>
    <col min="10" max="256" width="9.140625" style="19"/>
    <col min="257" max="257" width="9.7109375" style="19" customWidth="1"/>
    <col min="258" max="258" width="35.42578125" style="19" customWidth="1"/>
    <col min="259" max="259" width="13" style="19" customWidth="1"/>
    <col min="260" max="261" width="16.85546875" style="19" customWidth="1"/>
    <col min="262" max="262" width="17.28515625" style="19" customWidth="1"/>
    <col min="263" max="263" width="13" style="19" customWidth="1"/>
    <col min="264" max="264" width="26.5703125" style="19" customWidth="1"/>
    <col min="265" max="265" width="13.85546875" style="19" bestFit="1" customWidth="1"/>
    <col min="266" max="512" width="9.140625" style="19"/>
    <col min="513" max="513" width="9.7109375" style="19" customWidth="1"/>
    <col min="514" max="514" width="35.42578125" style="19" customWidth="1"/>
    <col min="515" max="515" width="13" style="19" customWidth="1"/>
    <col min="516" max="517" width="16.85546875" style="19" customWidth="1"/>
    <col min="518" max="518" width="17.28515625" style="19" customWidth="1"/>
    <col min="519" max="519" width="13" style="19" customWidth="1"/>
    <col min="520" max="520" width="26.5703125" style="19" customWidth="1"/>
    <col min="521" max="521" width="13.85546875" style="19" bestFit="1" customWidth="1"/>
    <col min="522" max="768" width="9.140625" style="19"/>
    <col min="769" max="769" width="9.7109375" style="19" customWidth="1"/>
    <col min="770" max="770" width="35.42578125" style="19" customWidth="1"/>
    <col min="771" max="771" width="13" style="19" customWidth="1"/>
    <col min="772" max="773" width="16.85546875" style="19" customWidth="1"/>
    <col min="774" max="774" width="17.28515625" style="19" customWidth="1"/>
    <col min="775" max="775" width="13" style="19" customWidth="1"/>
    <col min="776" max="776" width="26.5703125" style="19" customWidth="1"/>
    <col min="777" max="777" width="13.85546875" style="19" bestFit="1" customWidth="1"/>
    <col min="778" max="1024" width="9.140625" style="19"/>
    <col min="1025" max="1025" width="9.7109375" style="19" customWidth="1"/>
    <col min="1026" max="1026" width="35.42578125" style="19" customWidth="1"/>
    <col min="1027" max="1027" width="13" style="19" customWidth="1"/>
    <col min="1028" max="1029" width="16.85546875" style="19" customWidth="1"/>
    <col min="1030" max="1030" width="17.28515625" style="19" customWidth="1"/>
    <col min="1031" max="1031" width="13" style="19" customWidth="1"/>
    <col min="1032" max="1032" width="26.5703125" style="19" customWidth="1"/>
    <col min="1033" max="1033" width="13.85546875" style="19" bestFit="1" customWidth="1"/>
    <col min="1034" max="1280" width="9.140625" style="19"/>
    <col min="1281" max="1281" width="9.7109375" style="19" customWidth="1"/>
    <col min="1282" max="1282" width="35.42578125" style="19" customWidth="1"/>
    <col min="1283" max="1283" width="13" style="19" customWidth="1"/>
    <col min="1284" max="1285" width="16.85546875" style="19" customWidth="1"/>
    <col min="1286" max="1286" width="17.28515625" style="19" customWidth="1"/>
    <col min="1287" max="1287" width="13" style="19" customWidth="1"/>
    <col min="1288" max="1288" width="26.5703125" style="19" customWidth="1"/>
    <col min="1289" max="1289" width="13.85546875" style="19" bestFit="1" customWidth="1"/>
    <col min="1290" max="1536" width="9.140625" style="19"/>
    <col min="1537" max="1537" width="9.7109375" style="19" customWidth="1"/>
    <col min="1538" max="1538" width="35.42578125" style="19" customWidth="1"/>
    <col min="1539" max="1539" width="13" style="19" customWidth="1"/>
    <col min="1540" max="1541" width="16.85546875" style="19" customWidth="1"/>
    <col min="1542" max="1542" width="17.28515625" style="19" customWidth="1"/>
    <col min="1543" max="1543" width="13" style="19" customWidth="1"/>
    <col min="1544" max="1544" width="26.5703125" style="19" customWidth="1"/>
    <col min="1545" max="1545" width="13.85546875" style="19" bestFit="1" customWidth="1"/>
    <col min="1546" max="1792" width="9.140625" style="19"/>
    <col min="1793" max="1793" width="9.7109375" style="19" customWidth="1"/>
    <col min="1794" max="1794" width="35.42578125" style="19" customWidth="1"/>
    <col min="1795" max="1795" width="13" style="19" customWidth="1"/>
    <col min="1796" max="1797" width="16.85546875" style="19" customWidth="1"/>
    <col min="1798" max="1798" width="17.28515625" style="19" customWidth="1"/>
    <col min="1799" max="1799" width="13" style="19" customWidth="1"/>
    <col min="1800" max="1800" width="26.5703125" style="19" customWidth="1"/>
    <col min="1801" max="1801" width="13.85546875" style="19" bestFit="1" customWidth="1"/>
    <col min="1802" max="2048" width="9.140625" style="19"/>
    <col min="2049" max="2049" width="9.7109375" style="19" customWidth="1"/>
    <col min="2050" max="2050" width="35.42578125" style="19" customWidth="1"/>
    <col min="2051" max="2051" width="13" style="19" customWidth="1"/>
    <col min="2052" max="2053" width="16.85546875" style="19" customWidth="1"/>
    <col min="2054" max="2054" width="17.28515625" style="19" customWidth="1"/>
    <col min="2055" max="2055" width="13" style="19" customWidth="1"/>
    <col min="2056" max="2056" width="26.5703125" style="19" customWidth="1"/>
    <col min="2057" max="2057" width="13.85546875" style="19" bestFit="1" customWidth="1"/>
    <col min="2058" max="2304" width="9.140625" style="19"/>
    <col min="2305" max="2305" width="9.7109375" style="19" customWidth="1"/>
    <col min="2306" max="2306" width="35.42578125" style="19" customWidth="1"/>
    <col min="2307" max="2307" width="13" style="19" customWidth="1"/>
    <col min="2308" max="2309" width="16.85546875" style="19" customWidth="1"/>
    <col min="2310" max="2310" width="17.28515625" style="19" customWidth="1"/>
    <col min="2311" max="2311" width="13" style="19" customWidth="1"/>
    <col min="2312" max="2312" width="26.5703125" style="19" customWidth="1"/>
    <col min="2313" max="2313" width="13.85546875" style="19" bestFit="1" customWidth="1"/>
    <col min="2314" max="2560" width="9.140625" style="19"/>
    <col min="2561" max="2561" width="9.7109375" style="19" customWidth="1"/>
    <col min="2562" max="2562" width="35.42578125" style="19" customWidth="1"/>
    <col min="2563" max="2563" width="13" style="19" customWidth="1"/>
    <col min="2564" max="2565" width="16.85546875" style="19" customWidth="1"/>
    <col min="2566" max="2566" width="17.28515625" style="19" customWidth="1"/>
    <col min="2567" max="2567" width="13" style="19" customWidth="1"/>
    <col min="2568" max="2568" width="26.5703125" style="19" customWidth="1"/>
    <col min="2569" max="2569" width="13.85546875" style="19" bestFit="1" customWidth="1"/>
    <col min="2570" max="2816" width="9.140625" style="19"/>
    <col min="2817" max="2817" width="9.7109375" style="19" customWidth="1"/>
    <col min="2818" max="2818" width="35.42578125" style="19" customWidth="1"/>
    <col min="2819" max="2819" width="13" style="19" customWidth="1"/>
    <col min="2820" max="2821" width="16.85546875" style="19" customWidth="1"/>
    <col min="2822" max="2822" width="17.28515625" style="19" customWidth="1"/>
    <col min="2823" max="2823" width="13" style="19" customWidth="1"/>
    <col min="2824" max="2824" width="26.5703125" style="19" customWidth="1"/>
    <col min="2825" max="2825" width="13.85546875" style="19" bestFit="1" customWidth="1"/>
    <col min="2826" max="3072" width="9.140625" style="19"/>
    <col min="3073" max="3073" width="9.7109375" style="19" customWidth="1"/>
    <col min="3074" max="3074" width="35.42578125" style="19" customWidth="1"/>
    <col min="3075" max="3075" width="13" style="19" customWidth="1"/>
    <col min="3076" max="3077" width="16.85546875" style="19" customWidth="1"/>
    <col min="3078" max="3078" width="17.28515625" style="19" customWidth="1"/>
    <col min="3079" max="3079" width="13" style="19" customWidth="1"/>
    <col min="3080" max="3080" width="26.5703125" style="19" customWidth="1"/>
    <col min="3081" max="3081" width="13.85546875" style="19" bestFit="1" customWidth="1"/>
    <col min="3082" max="3328" width="9.140625" style="19"/>
    <col min="3329" max="3329" width="9.7109375" style="19" customWidth="1"/>
    <col min="3330" max="3330" width="35.42578125" style="19" customWidth="1"/>
    <col min="3331" max="3331" width="13" style="19" customWidth="1"/>
    <col min="3332" max="3333" width="16.85546875" style="19" customWidth="1"/>
    <col min="3334" max="3334" width="17.28515625" style="19" customWidth="1"/>
    <col min="3335" max="3335" width="13" style="19" customWidth="1"/>
    <col min="3336" max="3336" width="26.5703125" style="19" customWidth="1"/>
    <col min="3337" max="3337" width="13.85546875" style="19" bestFit="1" customWidth="1"/>
    <col min="3338" max="3584" width="9.140625" style="19"/>
    <col min="3585" max="3585" width="9.7109375" style="19" customWidth="1"/>
    <col min="3586" max="3586" width="35.42578125" style="19" customWidth="1"/>
    <col min="3587" max="3587" width="13" style="19" customWidth="1"/>
    <col min="3588" max="3589" width="16.85546875" style="19" customWidth="1"/>
    <col min="3590" max="3590" width="17.28515625" style="19" customWidth="1"/>
    <col min="3591" max="3591" width="13" style="19" customWidth="1"/>
    <col min="3592" max="3592" width="26.5703125" style="19" customWidth="1"/>
    <col min="3593" max="3593" width="13.85546875" style="19" bestFit="1" customWidth="1"/>
    <col min="3594" max="3840" width="9.140625" style="19"/>
    <col min="3841" max="3841" width="9.7109375" style="19" customWidth="1"/>
    <col min="3842" max="3842" width="35.42578125" style="19" customWidth="1"/>
    <col min="3843" max="3843" width="13" style="19" customWidth="1"/>
    <col min="3844" max="3845" width="16.85546875" style="19" customWidth="1"/>
    <col min="3846" max="3846" width="17.28515625" style="19" customWidth="1"/>
    <col min="3847" max="3847" width="13" style="19" customWidth="1"/>
    <col min="3848" max="3848" width="26.5703125" style="19" customWidth="1"/>
    <col min="3849" max="3849" width="13.85546875" style="19" bestFit="1" customWidth="1"/>
    <col min="3850" max="4096" width="9.140625" style="19"/>
    <col min="4097" max="4097" width="9.7109375" style="19" customWidth="1"/>
    <col min="4098" max="4098" width="35.42578125" style="19" customWidth="1"/>
    <col min="4099" max="4099" width="13" style="19" customWidth="1"/>
    <col min="4100" max="4101" width="16.85546875" style="19" customWidth="1"/>
    <col min="4102" max="4102" width="17.28515625" style="19" customWidth="1"/>
    <col min="4103" max="4103" width="13" style="19" customWidth="1"/>
    <col min="4104" max="4104" width="26.5703125" style="19" customWidth="1"/>
    <col min="4105" max="4105" width="13.85546875" style="19" bestFit="1" customWidth="1"/>
    <col min="4106" max="4352" width="9.140625" style="19"/>
    <col min="4353" max="4353" width="9.7109375" style="19" customWidth="1"/>
    <col min="4354" max="4354" width="35.42578125" style="19" customWidth="1"/>
    <col min="4355" max="4355" width="13" style="19" customWidth="1"/>
    <col min="4356" max="4357" width="16.85546875" style="19" customWidth="1"/>
    <col min="4358" max="4358" width="17.28515625" style="19" customWidth="1"/>
    <col min="4359" max="4359" width="13" style="19" customWidth="1"/>
    <col min="4360" max="4360" width="26.5703125" style="19" customWidth="1"/>
    <col min="4361" max="4361" width="13.85546875" style="19" bestFit="1" customWidth="1"/>
    <col min="4362" max="4608" width="9.140625" style="19"/>
    <col min="4609" max="4609" width="9.7109375" style="19" customWidth="1"/>
    <col min="4610" max="4610" width="35.42578125" style="19" customWidth="1"/>
    <col min="4611" max="4611" width="13" style="19" customWidth="1"/>
    <col min="4612" max="4613" width="16.85546875" style="19" customWidth="1"/>
    <col min="4614" max="4614" width="17.28515625" style="19" customWidth="1"/>
    <col min="4615" max="4615" width="13" style="19" customWidth="1"/>
    <col min="4616" max="4616" width="26.5703125" style="19" customWidth="1"/>
    <col min="4617" max="4617" width="13.85546875" style="19" bestFit="1" customWidth="1"/>
    <col min="4618" max="4864" width="9.140625" style="19"/>
    <col min="4865" max="4865" width="9.7109375" style="19" customWidth="1"/>
    <col min="4866" max="4866" width="35.42578125" style="19" customWidth="1"/>
    <col min="4867" max="4867" width="13" style="19" customWidth="1"/>
    <col min="4868" max="4869" width="16.85546875" style="19" customWidth="1"/>
    <col min="4870" max="4870" width="17.28515625" style="19" customWidth="1"/>
    <col min="4871" max="4871" width="13" style="19" customWidth="1"/>
    <col min="4872" max="4872" width="26.5703125" style="19" customWidth="1"/>
    <col min="4873" max="4873" width="13.85546875" style="19" bestFit="1" customWidth="1"/>
    <col min="4874" max="5120" width="9.140625" style="19"/>
    <col min="5121" max="5121" width="9.7109375" style="19" customWidth="1"/>
    <col min="5122" max="5122" width="35.42578125" style="19" customWidth="1"/>
    <col min="5123" max="5123" width="13" style="19" customWidth="1"/>
    <col min="5124" max="5125" width="16.85546875" style="19" customWidth="1"/>
    <col min="5126" max="5126" width="17.28515625" style="19" customWidth="1"/>
    <col min="5127" max="5127" width="13" style="19" customWidth="1"/>
    <col min="5128" max="5128" width="26.5703125" style="19" customWidth="1"/>
    <col min="5129" max="5129" width="13.85546875" style="19" bestFit="1" customWidth="1"/>
    <col min="5130" max="5376" width="9.140625" style="19"/>
    <col min="5377" max="5377" width="9.7109375" style="19" customWidth="1"/>
    <col min="5378" max="5378" width="35.42578125" style="19" customWidth="1"/>
    <col min="5379" max="5379" width="13" style="19" customWidth="1"/>
    <col min="5380" max="5381" width="16.85546875" style="19" customWidth="1"/>
    <col min="5382" max="5382" width="17.28515625" style="19" customWidth="1"/>
    <col min="5383" max="5383" width="13" style="19" customWidth="1"/>
    <col min="5384" max="5384" width="26.5703125" style="19" customWidth="1"/>
    <col min="5385" max="5385" width="13.85546875" style="19" bestFit="1" customWidth="1"/>
    <col min="5386" max="5632" width="9.140625" style="19"/>
    <col min="5633" max="5633" width="9.7109375" style="19" customWidth="1"/>
    <col min="5634" max="5634" width="35.42578125" style="19" customWidth="1"/>
    <col min="5635" max="5635" width="13" style="19" customWidth="1"/>
    <col min="5636" max="5637" width="16.85546875" style="19" customWidth="1"/>
    <col min="5638" max="5638" width="17.28515625" style="19" customWidth="1"/>
    <col min="5639" max="5639" width="13" style="19" customWidth="1"/>
    <col min="5640" max="5640" width="26.5703125" style="19" customWidth="1"/>
    <col min="5641" max="5641" width="13.85546875" style="19" bestFit="1" customWidth="1"/>
    <col min="5642" max="5888" width="9.140625" style="19"/>
    <col min="5889" max="5889" width="9.7109375" style="19" customWidth="1"/>
    <col min="5890" max="5890" width="35.42578125" style="19" customWidth="1"/>
    <col min="5891" max="5891" width="13" style="19" customWidth="1"/>
    <col min="5892" max="5893" width="16.85546875" style="19" customWidth="1"/>
    <col min="5894" max="5894" width="17.28515625" style="19" customWidth="1"/>
    <col min="5895" max="5895" width="13" style="19" customWidth="1"/>
    <col min="5896" max="5896" width="26.5703125" style="19" customWidth="1"/>
    <col min="5897" max="5897" width="13.85546875" style="19" bestFit="1" customWidth="1"/>
    <col min="5898" max="6144" width="9.140625" style="19"/>
    <col min="6145" max="6145" width="9.7109375" style="19" customWidth="1"/>
    <col min="6146" max="6146" width="35.42578125" style="19" customWidth="1"/>
    <col min="6147" max="6147" width="13" style="19" customWidth="1"/>
    <col min="6148" max="6149" width="16.85546875" style="19" customWidth="1"/>
    <col min="6150" max="6150" width="17.28515625" style="19" customWidth="1"/>
    <col min="6151" max="6151" width="13" style="19" customWidth="1"/>
    <col min="6152" max="6152" width="26.5703125" style="19" customWidth="1"/>
    <col min="6153" max="6153" width="13.85546875" style="19" bestFit="1" customWidth="1"/>
    <col min="6154" max="6400" width="9.140625" style="19"/>
    <col min="6401" max="6401" width="9.7109375" style="19" customWidth="1"/>
    <col min="6402" max="6402" width="35.42578125" style="19" customWidth="1"/>
    <col min="6403" max="6403" width="13" style="19" customWidth="1"/>
    <col min="6404" max="6405" width="16.85546875" style="19" customWidth="1"/>
    <col min="6406" max="6406" width="17.28515625" style="19" customWidth="1"/>
    <col min="6407" max="6407" width="13" style="19" customWidth="1"/>
    <col min="6408" max="6408" width="26.5703125" style="19" customWidth="1"/>
    <col min="6409" max="6409" width="13.85546875" style="19" bestFit="1" customWidth="1"/>
    <col min="6410" max="6656" width="9.140625" style="19"/>
    <col min="6657" max="6657" width="9.7109375" style="19" customWidth="1"/>
    <col min="6658" max="6658" width="35.42578125" style="19" customWidth="1"/>
    <col min="6659" max="6659" width="13" style="19" customWidth="1"/>
    <col min="6660" max="6661" width="16.85546875" style="19" customWidth="1"/>
    <col min="6662" max="6662" width="17.28515625" style="19" customWidth="1"/>
    <col min="6663" max="6663" width="13" style="19" customWidth="1"/>
    <col min="6664" max="6664" width="26.5703125" style="19" customWidth="1"/>
    <col min="6665" max="6665" width="13.85546875" style="19" bestFit="1" customWidth="1"/>
    <col min="6666" max="6912" width="9.140625" style="19"/>
    <col min="6913" max="6913" width="9.7109375" style="19" customWidth="1"/>
    <col min="6914" max="6914" width="35.42578125" style="19" customWidth="1"/>
    <col min="6915" max="6915" width="13" style="19" customWidth="1"/>
    <col min="6916" max="6917" width="16.85546875" style="19" customWidth="1"/>
    <col min="6918" max="6918" width="17.28515625" style="19" customWidth="1"/>
    <col min="6919" max="6919" width="13" style="19" customWidth="1"/>
    <col min="6920" max="6920" width="26.5703125" style="19" customWidth="1"/>
    <col min="6921" max="6921" width="13.85546875" style="19" bestFit="1" customWidth="1"/>
    <col min="6922" max="7168" width="9.140625" style="19"/>
    <col min="7169" max="7169" width="9.7109375" style="19" customWidth="1"/>
    <col min="7170" max="7170" width="35.42578125" style="19" customWidth="1"/>
    <col min="7171" max="7171" width="13" style="19" customWidth="1"/>
    <col min="7172" max="7173" width="16.85546875" style="19" customWidth="1"/>
    <col min="7174" max="7174" width="17.28515625" style="19" customWidth="1"/>
    <col min="7175" max="7175" width="13" style="19" customWidth="1"/>
    <col min="7176" max="7176" width="26.5703125" style="19" customWidth="1"/>
    <col min="7177" max="7177" width="13.85546875" style="19" bestFit="1" customWidth="1"/>
    <col min="7178" max="7424" width="9.140625" style="19"/>
    <col min="7425" max="7425" width="9.7109375" style="19" customWidth="1"/>
    <col min="7426" max="7426" width="35.42578125" style="19" customWidth="1"/>
    <col min="7427" max="7427" width="13" style="19" customWidth="1"/>
    <col min="7428" max="7429" width="16.85546875" style="19" customWidth="1"/>
    <col min="7430" max="7430" width="17.28515625" style="19" customWidth="1"/>
    <col min="7431" max="7431" width="13" style="19" customWidth="1"/>
    <col min="7432" max="7432" width="26.5703125" style="19" customWidth="1"/>
    <col min="7433" max="7433" width="13.85546875" style="19" bestFit="1" customWidth="1"/>
    <col min="7434" max="7680" width="9.140625" style="19"/>
    <col min="7681" max="7681" width="9.7109375" style="19" customWidth="1"/>
    <col min="7682" max="7682" width="35.42578125" style="19" customWidth="1"/>
    <col min="7683" max="7683" width="13" style="19" customWidth="1"/>
    <col min="7684" max="7685" width="16.85546875" style="19" customWidth="1"/>
    <col min="7686" max="7686" width="17.28515625" style="19" customWidth="1"/>
    <col min="7687" max="7687" width="13" style="19" customWidth="1"/>
    <col min="7688" max="7688" width="26.5703125" style="19" customWidth="1"/>
    <col min="7689" max="7689" width="13.85546875" style="19" bestFit="1" customWidth="1"/>
    <col min="7690" max="7936" width="9.140625" style="19"/>
    <col min="7937" max="7937" width="9.7109375" style="19" customWidth="1"/>
    <col min="7938" max="7938" width="35.42578125" style="19" customWidth="1"/>
    <col min="7939" max="7939" width="13" style="19" customWidth="1"/>
    <col min="7940" max="7941" width="16.85546875" style="19" customWidth="1"/>
    <col min="7942" max="7942" width="17.28515625" style="19" customWidth="1"/>
    <col min="7943" max="7943" width="13" style="19" customWidth="1"/>
    <col min="7944" max="7944" width="26.5703125" style="19" customWidth="1"/>
    <col min="7945" max="7945" width="13.85546875" style="19" bestFit="1" customWidth="1"/>
    <col min="7946" max="8192" width="9.140625" style="19"/>
    <col min="8193" max="8193" width="9.7109375" style="19" customWidth="1"/>
    <col min="8194" max="8194" width="35.42578125" style="19" customWidth="1"/>
    <col min="8195" max="8195" width="13" style="19" customWidth="1"/>
    <col min="8196" max="8197" width="16.85546875" style="19" customWidth="1"/>
    <col min="8198" max="8198" width="17.28515625" style="19" customWidth="1"/>
    <col min="8199" max="8199" width="13" style="19" customWidth="1"/>
    <col min="8200" max="8200" width="26.5703125" style="19" customWidth="1"/>
    <col min="8201" max="8201" width="13.85546875" style="19" bestFit="1" customWidth="1"/>
    <col min="8202" max="8448" width="9.140625" style="19"/>
    <col min="8449" max="8449" width="9.7109375" style="19" customWidth="1"/>
    <col min="8450" max="8450" width="35.42578125" style="19" customWidth="1"/>
    <col min="8451" max="8451" width="13" style="19" customWidth="1"/>
    <col min="8452" max="8453" width="16.85546875" style="19" customWidth="1"/>
    <col min="8454" max="8454" width="17.28515625" style="19" customWidth="1"/>
    <col min="8455" max="8455" width="13" style="19" customWidth="1"/>
    <col min="8456" max="8456" width="26.5703125" style="19" customWidth="1"/>
    <col min="8457" max="8457" width="13.85546875" style="19" bestFit="1" customWidth="1"/>
    <col min="8458" max="8704" width="9.140625" style="19"/>
    <col min="8705" max="8705" width="9.7109375" style="19" customWidth="1"/>
    <col min="8706" max="8706" width="35.42578125" style="19" customWidth="1"/>
    <col min="8707" max="8707" width="13" style="19" customWidth="1"/>
    <col min="8708" max="8709" width="16.85546875" style="19" customWidth="1"/>
    <col min="8710" max="8710" width="17.28515625" style="19" customWidth="1"/>
    <col min="8711" max="8711" width="13" style="19" customWidth="1"/>
    <col min="8712" max="8712" width="26.5703125" style="19" customWidth="1"/>
    <col min="8713" max="8713" width="13.85546875" style="19" bestFit="1" customWidth="1"/>
    <col min="8714" max="8960" width="9.140625" style="19"/>
    <col min="8961" max="8961" width="9.7109375" style="19" customWidth="1"/>
    <col min="8962" max="8962" width="35.42578125" style="19" customWidth="1"/>
    <col min="8963" max="8963" width="13" style="19" customWidth="1"/>
    <col min="8964" max="8965" width="16.85546875" style="19" customWidth="1"/>
    <col min="8966" max="8966" width="17.28515625" style="19" customWidth="1"/>
    <col min="8967" max="8967" width="13" style="19" customWidth="1"/>
    <col min="8968" max="8968" width="26.5703125" style="19" customWidth="1"/>
    <col min="8969" max="8969" width="13.85546875" style="19" bestFit="1" customWidth="1"/>
    <col min="8970" max="9216" width="9.140625" style="19"/>
    <col min="9217" max="9217" width="9.7109375" style="19" customWidth="1"/>
    <col min="9218" max="9218" width="35.42578125" style="19" customWidth="1"/>
    <col min="9219" max="9219" width="13" style="19" customWidth="1"/>
    <col min="9220" max="9221" width="16.85546875" style="19" customWidth="1"/>
    <col min="9222" max="9222" width="17.28515625" style="19" customWidth="1"/>
    <col min="9223" max="9223" width="13" style="19" customWidth="1"/>
    <col min="9224" max="9224" width="26.5703125" style="19" customWidth="1"/>
    <col min="9225" max="9225" width="13.85546875" style="19" bestFit="1" customWidth="1"/>
    <col min="9226" max="9472" width="9.140625" style="19"/>
    <col min="9473" max="9473" width="9.7109375" style="19" customWidth="1"/>
    <col min="9474" max="9474" width="35.42578125" style="19" customWidth="1"/>
    <col min="9475" max="9475" width="13" style="19" customWidth="1"/>
    <col min="9476" max="9477" width="16.85546875" style="19" customWidth="1"/>
    <col min="9478" max="9478" width="17.28515625" style="19" customWidth="1"/>
    <col min="9479" max="9479" width="13" style="19" customWidth="1"/>
    <col min="9480" max="9480" width="26.5703125" style="19" customWidth="1"/>
    <col min="9481" max="9481" width="13.85546875" style="19" bestFit="1" customWidth="1"/>
    <col min="9482" max="9728" width="9.140625" style="19"/>
    <col min="9729" max="9729" width="9.7109375" style="19" customWidth="1"/>
    <col min="9730" max="9730" width="35.42578125" style="19" customWidth="1"/>
    <col min="9731" max="9731" width="13" style="19" customWidth="1"/>
    <col min="9732" max="9733" width="16.85546875" style="19" customWidth="1"/>
    <col min="9734" max="9734" width="17.28515625" style="19" customWidth="1"/>
    <col min="9735" max="9735" width="13" style="19" customWidth="1"/>
    <col min="9736" max="9736" width="26.5703125" style="19" customWidth="1"/>
    <col min="9737" max="9737" width="13.85546875" style="19" bestFit="1" customWidth="1"/>
    <col min="9738" max="9984" width="9.140625" style="19"/>
    <col min="9985" max="9985" width="9.7109375" style="19" customWidth="1"/>
    <col min="9986" max="9986" width="35.42578125" style="19" customWidth="1"/>
    <col min="9987" max="9987" width="13" style="19" customWidth="1"/>
    <col min="9988" max="9989" width="16.85546875" style="19" customWidth="1"/>
    <col min="9990" max="9990" width="17.28515625" style="19" customWidth="1"/>
    <col min="9991" max="9991" width="13" style="19" customWidth="1"/>
    <col min="9992" max="9992" width="26.5703125" style="19" customWidth="1"/>
    <col min="9993" max="9993" width="13.85546875" style="19" bestFit="1" customWidth="1"/>
    <col min="9994" max="10240" width="9.140625" style="19"/>
    <col min="10241" max="10241" width="9.7109375" style="19" customWidth="1"/>
    <col min="10242" max="10242" width="35.42578125" style="19" customWidth="1"/>
    <col min="10243" max="10243" width="13" style="19" customWidth="1"/>
    <col min="10244" max="10245" width="16.85546875" style="19" customWidth="1"/>
    <col min="10246" max="10246" width="17.28515625" style="19" customWidth="1"/>
    <col min="10247" max="10247" width="13" style="19" customWidth="1"/>
    <col min="10248" max="10248" width="26.5703125" style="19" customWidth="1"/>
    <col min="10249" max="10249" width="13.85546875" style="19" bestFit="1" customWidth="1"/>
    <col min="10250" max="10496" width="9.140625" style="19"/>
    <col min="10497" max="10497" width="9.7109375" style="19" customWidth="1"/>
    <col min="10498" max="10498" width="35.42578125" style="19" customWidth="1"/>
    <col min="10499" max="10499" width="13" style="19" customWidth="1"/>
    <col min="10500" max="10501" width="16.85546875" style="19" customWidth="1"/>
    <col min="10502" max="10502" width="17.28515625" style="19" customWidth="1"/>
    <col min="10503" max="10503" width="13" style="19" customWidth="1"/>
    <col min="10504" max="10504" width="26.5703125" style="19" customWidth="1"/>
    <col min="10505" max="10505" width="13.85546875" style="19" bestFit="1" customWidth="1"/>
    <col min="10506" max="10752" width="9.140625" style="19"/>
    <col min="10753" max="10753" width="9.7109375" style="19" customWidth="1"/>
    <col min="10754" max="10754" width="35.42578125" style="19" customWidth="1"/>
    <col min="10755" max="10755" width="13" style="19" customWidth="1"/>
    <col min="10756" max="10757" width="16.85546875" style="19" customWidth="1"/>
    <col min="10758" max="10758" width="17.28515625" style="19" customWidth="1"/>
    <col min="10759" max="10759" width="13" style="19" customWidth="1"/>
    <col min="10760" max="10760" width="26.5703125" style="19" customWidth="1"/>
    <col min="10761" max="10761" width="13.85546875" style="19" bestFit="1" customWidth="1"/>
    <col min="10762" max="11008" width="9.140625" style="19"/>
    <col min="11009" max="11009" width="9.7109375" style="19" customWidth="1"/>
    <col min="11010" max="11010" width="35.42578125" style="19" customWidth="1"/>
    <col min="11011" max="11011" width="13" style="19" customWidth="1"/>
    <col min="11012" max="11013" width="16.85546875" style="19" customWidth="1"/>
    <col min="11014" max="11014" width="17.28515625" style="19" customWidth="1"/>
    <col min="11015" max="11015" width="13" style="19" customWidth="1"/>
    <col min="11016" max="11016" width="26.5703125" style="19" customWidth="1"/>
    <col min="11017" max="11017" width="13.85546875" style="19" bestFit="1" customWidth="1"/>
    <col min="11018" max="11264" width="9.140625" style="19"/>
    <col min="11265" max="11265" width="9.7109375" style="19" customWidth="1"/>
    <col min="11266" max="11266" width="35.42578125" style="19" customWidth="1"/>
    <col min="11267" max="11267" width="13" style="19" customWidth="1"/>
    <col min="11268" max="11269" width="16.85546875" style="19" customWidth="1"/>
    <col min="11270" max="11270" width="17.28515625" style="19" customWidth="1"/>
    <col min="11271" max="11271" width="13" style="19" customWidth="1"/>
    <col min="11272" max="11272" width="26.5703125" style="19" customWidth="1"/>
    <col min="11273" max="11273" width="13.85546875" style="19" bestFit="1" customWidth="1"/>
    <col min="11274" max="11520" width="9.140625" style="19"/>
    <col min="11521" max="11521" width="9.7109375" style="19" customWidth="1"/>
    <col min="11522" max="11522" width="35.42578125" style="19" customWidth="1"/>
    <col min="11523" max="11523" width="13" style="19" customWidth="1"/>
    <col min="11524" max="11525" width="16.85546875" style="19" customWidth="1"/>
    <col min="11526" max="11526" width="17.28515625" style="19" customWidth="1"/>
    <col min="11527" max="11527" width="13" style="19" customWidth="1"/>
    <col min="11528" max="11528" width="26.5703125" style="19" customWidth="1"/>
    <col min="11529" max="11529" width="13.85546875" style="19" bestFit="1" customWidth="1"/>
    <col min="11530" max="11776" width="9.140625" style="19"/>
    <col min="11777" max="11777" width="9.7109375" style="19" customWidth="1"/>
    <col min="11778" max="11778" width="35.42578125" style="19" customWidth="1"/>
    <col min="11779" max="11779" width="13" style="19" customWidth="1"/>
    <col min="11780" max="11781" width="16.85546875" style="19" customWidth="1"/>
    <col min="11782" max="11782" width="17.28515625" style="19" customWidth="1"/>
    <col min="11783" max="11783" width="13" style="19" customWidth="1"/>
    <col min="11784" max="11784" width="26.5703125" style="19" customWidth="1"/>
    <col min="11785" max="11785" width="13.85546875" style="19" bestFit="1" customWidth="1"/>
    <col min="11786" max="12032" width="9.140625" style="19"/>
    <col min="12033" max="12033" width="9.7109375" style="19" customWidth="1"/>
    <col min="12034" max="12034" width="35.42578125" style="19" customWidth="1"/>
    <col min="12035" max="12035" width="13" style="19" customWidth="1"/>
    <col min="12036" max="12037" width="16.85546875" style="19" customWidth="1"/>
    <col min="12038" max="12038" width="17.28515625" style="19" customWidth="1"/>
    <col min="12039" max="12039" width="13" style="19" customWidth="1"/>
    <col min="12040" max="12040" width="26.5703125" style="19" customWidth="1"/>
    <col min="12041" max="12041" width="13.85546875" style="19" bestFit="1" customWidth="1"/>
    <col min="12042" max="12288" width="9.140625" style="19"/>
    <col min="12289" max="12289" width="9.7109375" style="19" customWidth="1"/>
    <col min="12290" max="12290" width="35.42578125" style="19" customWidth="1"/>
    <col min="12291" max="12291" width="13" style="19" customWidth="1"/>
    <col min="12292" max="12293" width="16.85546875" style="19" customWidth="1"/>
    <col min="12294" max="12294" width="17.28515625" style="19" customWidth="1"/>
    <col min="12295" max="12295" width="13" style="19" customWidth="1"/>
    <col min="12296" max="12296" width="26.5703125" style="19" customWidth="1"/>
    <col min="12297" max="12297" width="13.85546875" style="19" bestFit="1" customWidth="1"/>
    <col min="12298" max="12544" width="9.140625" style="19"/>
    <col min="12545" max="12545" width="9.7109375" style="19" customWidth="1"/>
    <col min="12546" max="12546" width="35.42578125" style="19" customWidth="1"/>
    <col min="12547" max="12547" width="13" style="19" customWidth="1"/>
    <col min="12548" max="12549" width="16.85546875" style="19" customWidth="1"/>
    <col min="12550" max="12550" width="17.28515625" style="19" customWidth="1"/>
    <col min="12551" max="12551" width="13" style="19" customWidth="1"/>
    <col min="12552" max="12552" width="26.5703125" style="19" customWidth="1"/>
    <col min="12553" max="12553" width="13.85546875" style="19" bestFit="1" customWidth="1"/>
    <col min="12554" max="12800" width="9.140625" style="19"/>
    <col min="12801" max="12801" width="9.7109375" style="19" customWidth="1"/>
    <col min="12802" max="12802" width="35.42578125" style="19" customWidth="1"/>
    <col min="12803" max="12803" width="13" style="19" customWidth="1"/>
    <col min="12804" max="12805" width="16.85546875" style="19" customWidth="1"/>
    <col min="12806" max="12806" width="17.28515625" style="19" customWidth="1"/>
    <col min="12807" max="12807" width="13" style="19" customWidth="1"/>
    <col min="12808" max="12808" width="26.5703125" style="19" customWidth="1"/>
    <col min="12809" max="12809" width="13.85546875" style="19" bestFit="1" customWidth="1"/>
    <col min="12810" max="13056" width="9.140625" style="19"/>
    <col min="13057" max="13057" width="9.7109375" style="19" customWidth="1"/>
    <col min="13058" max="13058" width="35.42578125" style="19" customWidth="1"/>
    <col min="13059" max="13059" width="13" style="19" customWidth="1"/>
    <col min="13060" max="13061" width="16.85546875" style="19" customWidth="1"/>
    <col min="13062" max="13062" width="17.28515625" style="19" customWidth="1"/>
    <col min="13063" max="13063" width="13" style="19" customWidth="1"/>
    <col min="13064" max="13064" width="26.5703125" style="19" customWidth="1"/>
    <col min="13065" max="13065" width="13.85546875" style="19" bestFit="1" customWidth="1"/>
    <col min="13066" max="13312" width="9.140625" style="19"/>
    <col min="13313" max="13313" width="9.7109375" style="19" customWidth="1"/>
    <col min="13314" max="13314" width="35.42578125" style="19" customWidth="1"/>
    <col min="13315" max="13315" width="13" style="19" customWidth="1"/>
    <col min="13316" max="13317" width="16.85546875" style="19" customWidth="1"/>
    <col min="13318" max="13318" width="17.28515625" style="19" customWidth="1"/>
    <col min="13319" max="13319" width="13" style="19" customWidth="1"/>
    <col min="13320" max="13320" width="26.5703125" style="19" customWidth="1"/>
    <col min="13321" max="13321" width="13.85546875" style="19" bestFit="1" customWidth="1"/>
    <col min="13322" max="13568" width="9.140625" style="19"/>
    <col min="13569" max="13569" width="9.7109375" style="19" customWidth="1"/>
    <col min="13570" max="13570" width="35.42578125" style="19" customWidth="1"/>
    <col min="13571" max="13571" width="13" style="19" customWidth="1"/>
    <col min="13572" max="13573" width="16.85546875" style="19" customWidth="1"/>
    <col min="13574" max="13574" width="17.28515625" style="19" customWidth="1"/>
    <col min="13575" max="13575" width="13" style="19" customWidth="1"/>
    <col min="13576" max="13576" width="26.5703125" style="19" customWidth="1"/>
    <col min="13577" max="13577" width="13.85546875" style="19" bestFit="1" customWidth="1"/>
    <col min="13578" max="13824" width="9.140625" style="19"/>
    <col min="13825" max="13825" width="9.7109375" style="19" customWidth="1"/>
    <col min="13826" max="13826" width="35.42578125" style="19" customWidth="1"/>
    <col min="13827" max="13827" width="13" style="19" customWidth="1"/>
    <col min="13828" max="13829" width="16.85546875" style="19" customWidth="1"/>
    <col min="13830" max="13830" width="17.28515625" style="19" customWidth="1"/>
    <col min="13831" max="13831" width="13" style="19" customWidth="1"/>
    <col min="13832" max="13832" width="26.5703125" style="19" customWidth="1"/>
    <col min="13833" max="13833" width="13.85546875" style="19" bestFit="1" customWidth="1"/>
    <col min="13834" max="14080" width="9.140625" style="19"/>
    <col min="14081" max="14081" width="9.7109375" style="19" customWidth="1"/>
    <col min="14082" max="14082" width="35.42578125" style="19" customWidth="1"/>
    <col min="14083" max="14083" width="13" style="19" customWidth="1"/>
    <col min="14084" max="14085" width="16.85546875" style="19" customWidth="1"/>
    <col min="14086" max="14086" width="17.28515625" style="19" customWidth="1"/>
    <col min="14087" max="14087" width="13" style="19" customWidth="1"/>
    <col min="14088" max="14088" width="26.5703125" style="19" customWidth="1"/>
    <col min="14089" max="14089" width="13.85546875" style="19" bestFit="1" customWidth="1"/>
    <col min="14090" max="14336" width="9.140625" style="19"/>
    <col min="14337" max="14337" width="9.7109375" style="19" customWidth="1"/>
    <col min="14338" max="14338" width="35.42578125" style="19" customWidth="1"/>
    <col min="14339" max="14339" width="13" style="19" customWidth="1"/>
    <col min="14340" max="14341" width="16.85546875" style="19" customWidth="1"/>
    <col min="14342" max="14342" width="17.28515625" style="19" customWidth="1"/>
    <col min="14343" max="14343" width="13" style="19" customWidth="1"/>
    <col min="14344" max="14344" width="26.5703125" style="19" customWidth="1"/>
    <col min="14345" max="14345" width="13.85546875" style="19" bestFit="1" customWidth="1"/>
    <col min="14346" max="14592" width="9.140625" style="19"/>
    <col min="14593" max="14593" width="9.7109375" style="19" customWidth="1"/>
    <col min="14594" max="14594" width="35.42578125" style="19" customWidth="1"/>
    <col min="14595" max="14595" width="13" style="19" customWidth="1"/>
    <col min="14596" max="14597" width="16.85546875" style="19" customWidth="1"/>
    <col min="14598" max="14598" width="17.28515625" style="19" customWidth="1"/>
    <col min="14599" max="14599" width="13" style="19" customWidth="1"/>
    <col min="14600" max="14600" width="26.5703125" style="19" customWidth="1"/>
    <col min="14601" max="14601" width="13.85546875" style="19" bestFit="1" customWidth="1"/>
    <col min="14602" max="14848" width="9.140625" style="19"/>
    <col min="14849" max="14849" width="9.7109375" style="19" customWidth="1"/>
    <col min="14850" max="14850" width="35.42578125" style="19" customWidth="1"/>
    <col min="14851" max="14851" width="13" style="19" customWidth="1"/>
    <col min="14852" max="14853" width="16.85546875" style="19" customWidth="1"/>
    <col min="14854" max="14854" width="17.28515625" style="19" customWidth="1"/>
    <col min="14855" max="14855" width="13" style="19" customWidth="1"/>
    <col min="14856" max="14856" width="26.5703125" style="19" customWidth="1"/>
    <col min="14857" max="14857" width="13.85546875" style="19" bestFit="1" customWidth="1"/>
    <col min="14858" max="15104" width="9.140625" style="19"/>
    <col min="15105" max="15105" width="9.7109375" style="19" customWidth="1"/>
    <col min="15106" max="15106" width="35.42578125" style="19" customWidth="1"/>
    <col min="15107" max="15107" width="13" style="19" customWidth="1"/>
    <col min="15108" max="15109" width="16.85546875" style="19" customWidth="1"/>
    <col min="15110" max="15110" width="17.28515625" style="19" customWidth="1"/>
    <col min="15111" max="15111" width="13" style="19" customWidth="1"/>
    <col min="15112" max="15112" width="26.5703125" style="19" customWidth="1"/>
    <col min="15113" max="15113" width="13.85546875" style="19" bestFit="1" customWidth="1"/>
    <col min="15114" max="15360" width="9.140625" style="19"/>
    <col min="15361" max="15361" width="9.7109375" style="19" customWidth="1"/>
    <col min="15362" max="15362" width="35.42578125" style="19" customWidth="1"/>
    <col min="15363" max="15363" width="13" style="19" customWidth="1"/>
    <col min="15364" max="15365" width="16.85546875" style="19" customWidth="1"/>
    <col min="15366" max="15366" width="17.28515625" style="19" customWidth="1"/>
    <col min="15367" max="15367" width="13" style="19" customWidth="1"/>
    <col min="15368" max="15368" width="26.5703125" style="19" customWidth="1"/>
    <col min="15369" max="15369" width="13.85546875" style="19" bestFit="1" customWidth="1"/>
    <col min="15370" max="15616" width="9.140625" style="19"/>
    <col min="15617" max="15617" width="9.7109375" style="19" customWidth="1"/>
    <col min="15618" max="15618" width="35.42578125" style="19" customWidth="1"/>
    <col min="15619" max="15619" width="13" style="19" customWidth="1"/>
    <col min="15620" max="15621" width="16.85546875" style="19" customWidth="1"/>
    <col min="15622" max="15622" width="17.28515625" style="19" customWidth="1"/>
    <col min="15623" max="15623" width="13" style="19" customWidth="1"/>
    <col min="15624" max="15624" width="26.5703125" style="19" customWidth="1"/>
    <col min="15625" max="15625" width="13.85546875" style="19" bestFit="1" customWidth="1"/>
    <col min="15626" max="15872" width="9.140625" style="19"/>
    <col min="15873" max="15873" width="9.7109375" style="19" customWidth="1"/>
    <col min="15874" max="15874" width="35.42578125" style="19" customWidth="1"/>
    <col min="15875" max="15875" width="13" style="19" customWidth="1"/>
    <col min="15876" max="15877" width="16.85546875" style="19" customWidth="1"/>
    <col min="15878" max="15878" width="17.28515625" style="19" customWidth="1"/>
    <col min="15879" max="15879" width="13" style="19" customWidth="1"/>
    <col min="15880" max="15880" width="26.5703125" style="19" customWidth="1"/>
    <col min="15881" max="15881" width="13.85546875" style="19" bestFit="1" customWidth="1"/>
    <col min="15882" max="16128" width="9.140625" style="19"/>
    <col min="16129" max="16129" width="9.7109375" style="19" customWidth="1"/>
    <col min="16130" max="16130" width="35.42578125" style="19" customWidth="1"/>
    <col min="16131" max="16131" width="13" style="19" customWidth="1"/>
    <col min="16132" max="16133" width="16.85546875" style="19" customWidth="1"/>
    <col min="16134" max="16134" width="17.28515625" style="19" customWidth="1"/>
    <col min="16135" max="16135" width="13" style="19" customWidth="1"/>
    <col min="16136" max="16136" width="26.5703125" style="19" customWidth="1"/>
    <col min="16137" max="16137" width="13.85546875" style="19" bestFit="1" customWidth="1"/>
    <col min="16138" max="16384" width="9.140625" style="19"/>
  </cols>
  <sheetData>
    <row r="1" spans="1:8" x14ac:dyDescent="0.2">
      <c r="A1" s="99"/>
      <c r="B1" s="531"/>
      <c r="C1" s="531"/>
      <c r="D1" s="531"/>
      <c r="E1" s="531"/>
      <c r="F1" s="531"/>
      <c r="G1" s="531"/>
      <c r="H1" s="531"/>
    </row>
    <row r="2" spans="1:8" x14ac:dyDescent="0.2">
      <c r="A2" s="99"/>
      <c r="B2" s="531" t="s">
        <v>651</v>
      </c>
      <c r="C2" s="531"/>
      <c r="D2" s="531"/>
      <c r="E2" s="531"/>
      <c r="F2" s="531"/>
      <c r="G2" s="531"/>
      <c r="H2" s="531"/>
    </row>
    <row r="3" spans="1:8" x14ac:dyDescent="0.2">
      <c r="A3" s="100"/>
      <c r="B3" s="101"/>
      <c r="C3" s="95"/>
      <c r="G3" s="103"/>
      <c r="H3" s="20" t="s">
        <v>769</v>
      </c>
    </row>
    <row r="4" spans="1:8" ht="27.75" customHeight="1" x14ac:dyDescent="0.2">
      <c r="A4" s="517" t="s">
        <v>622</v>
      </c>
      <c r="B4" s="516" t="s">
        <v>59</v>
      </c>
      <c r="C4" s="517" t="s">
        <v>652</v>
      </c>
      <c r="D4" s="104">
        <v>2020</v>
      </c>
      <c r="E4" s="519" t="s">
        <v>625</v>
      </c>
      <c r="F4" s="519"/>
      <c r="G4" s="519"/>
      <c r="H4" s="519" t="s">
        <v>653</v>
      </c>
    </row>
    <row r="5" spans="1:8" ht="45.75" customHeight="1" x14ac:dyDescent="0.2">
      <c r="A5" s="518"/>
      <c r="B5" s="516"/>
      <c r="C5" s="518"/>
      <c r="D5" s="22" t="s">
        <v>654</v>
      </c>
      <c r="E5" s="21" t="s">
        <v>655</v>
      </c>
      <c r="F5" s="22" t="s">
        <v>654</v>
      </c>
      <c r="G5" s="105" t="s">
        <v>656</v>
      </c>
      <c r="H5" s="519"/>
    </row>
    <row r="6" spans="1:8" ht="20.25" customHeight="1" x14ac:dyDescent="0.2">
      <c r="A6" s="106" t="s">
        <v>455</v>
      </c>
      <c r="B6" s="522" t="s">
        <v>657</v>
      </c>
      <c r="C6" s="523"/>
      <c r="D6" s="523"/>
      <c r="E6" s="523"/>
      <c r="F6" s="523"/>
      <c r="G6" s="523"/>
      <c r="H6" s="524"/>
    </row>
    <row r="7" spans="1:8" ht="42.75" customHeight="1" x14ac:dyDescent="0.2">
      <c r="A7" s="107" t="s">
        <v>658</v>
      </c>
      <c r="B7" s="108" t="s">
        <v>659</v>
      </c>
      <c r="C7" s="64" t="s">
        <v>660</v>
      </c>
      <c r="D7" s="109">
        <v>17851259.059999999</v>
      </c>
      <c r="E7" s="109">
        <v>9455456.5399999991</v>
      </c>
      <c r="F7" s="109">
        <v>9455456.5399999991</v>
      </c>
      <c r="G7" s="110">
        <f t="shared" ref="G7:G15" si="0">F7/E7-1</f>
        <v>0</v>
      </c>
      <c r="H7" s="111"/>
    </row>
    <row r="8" spans="1:8" ht="31.5" x14ac:dyDescent="0.2">
      <c r="A8" s="107" t="s">
        <v>661</v>
      </c>
      <c r="B8" s="112" t="s">
        <v>662</v>
      </c>
      <c r="C8" s="72" t="s">
        <v>660</v>
      </c>
      <c r="D8" s="113">
        <f>D9+D10+D12+D13+D15</f>
        <v>215755269.38</v>
      </c>
      <c r="E8" s="113">
        <f>E9+E10+E12+E13+E15+1752768.49</f>
        <v>227713772.15000004</v>
      </c>
      <c r="F8" s="113">
        <f>F9+F10+F12+F13+F15+1752768.49</f>
        <v>227338928.68000001</v>
      </c>
      <c r="G8" s="110">
        <f t="shared" si="0"/>
        <v>-1.6461168178845131E-3</v>
      </c>
      <c r="H8" s="111"/>
    </row>
    <row r="9" spans="1:8" ht="57.75" customHeight="1" x14ac:dyDescent="0.2">
      <c r="A9" s="107" t="s">
        <v>663</v>
      </c>
      <c r="B9" s="112" t="s">
        <v>664</v>
      </c>
      <c r="C9" s="72" t="s">
        <v>660</v>
      </c>
      <c r="D9" s="114">
        <v>194703882.84</v>
      </c>
      <c r="E9" s="115">
        <f>203469764.09-1752768.48</f>
        <v>201716995.61000001</v>
      </c>
      <c r="F9" s="115">
        <f>203469764.09-1752768.49</f>
        <v>201716995.59999999</v>
      </c>
      <c r="G9" s="110">
        <f t="shared" si="0"/>
        <v>-4.9574455651679727E-11</v>
      </c>
      <c r="H9" s="111"/>
    </row>
    <row r="10" spans="1:8" ht="27" customHeight="1" x14ac:dyDescent="0.2">
      <c r="A10" s="107" t="s">
        <v>665</v>
      </c>
      <c r="B10" s="112" t="s">
        <v>666</v>
      </c>
      <c r="C10" s="72" t="s">
        <v>660</v>
      </c>
      <c r="D10" s="114">
        <v>4313432.9000000004</v>
      </c>
      <c r="E10" s="114">
        <v>1336417.6499999999</v>
      </c>
      <c r="F10" s="114">
        <v>1336417.6499999999</v>
      </c>
      <c r="G10" s="110">
        <f>F10/E10-1</f>
        <v>0</v>
      </c>
      <c r="H10" s="116"/>
    </row>
    <row r="11" spans="1:8" ht="120" customHeight="1" x14ac:dyDescent="0.2">
      <c r="A11" s="107" t="s">
        <v>667</v>
      </c>
      <c r="B11" s="112" t="s">
        <v>668</v>
      </c>
      <c r="C11" s="72"/>
      <c r="D11" s="117">
        <v>0</v>
      </c>
      <c r="E11" s="113">
        <v>0</v>
      </c>
      <c r="F11" s="117">
        <v>0</v>
      </c>
      <c r="G11" s="110"/>
      <c r="H11" s="116"/>
    </row>
    <row r="12" spans="1:8" ht="53.25" customHeight="1" x14ac:dyDescent="0.2">
      <c r="A12" s="107" t="s">
        <v>669</v>
      </c>
      <c r="B12" s="112" t="s">
        <v>670</v>
      </c>
      <c r="C12" s="118">
        <v>180</v>
      </c>
      <c r="D12" s="119">
        <v>0</v>
      </c>
      <c r="E12" s="113">
        <v>0</v>
      </c>
      <c r="F12" s="119">
        <v>0</v>
      </c>
      <c r="G12" s="110">
        <v>0</v>
      </c>
      <c r="H12" s="111"/>
    </row>
    <row r="13" spans="1:8" ht="160.5" customHeight="1" x14ac:dyDescent="0.2">
      <c r="A13" s="107" t="s">
        <v>671</v>
      </c>
      <c r="B13" s="112" t="s">
        <v>672</v>
      </c>
      <c r="C13" s="120">
        <v>130</v>
      </c>
      <c r="D13" s="114">
        <v>16658659.26</v>
      </c>
      <c r="E13" s="114">
        <v>22638154.059999999</v>
      </c>
      <c r="F13" s="114">
        <v>22270094.370000001</v>
      </c>
      <c r="G13" s="110">
        <f t="shared" si="0"/>
        <v>-1.6258379063261774E-2</v>
      </c>
      <c r="H13" s="525" t="s">
        <v>673</v>
      </c>
    </row>
    <row r="14" spans="1:8" ht="92.25" customHeight="1" x14ac:dyDescent="0.2">
      <c r="A14" s="107" t="s">
        <v>674</v>
      </c>
      <c r="B14" s="112" t="s">
        <v>675</v>
      </c>
      <c r="C14" s="120">
        <v>130</v>
      </c>
      <c r="D14" s="114">
        <v>13453782.699999999</v>
      </c>
      <c r="E14" s="114">
        <v>18121524</v>
      </c>
      <c r="F14" s="114">
        <v>17757571.5</v>
      </c>
      <c r="G14" s="110">
        <f t="shared" si="0"/>
        <v>-2.0083989624713694E-2</v>
      </c>
      <c r="H14" s="526"/>
    </row>
    <row r="15" spans="1:8" ht="43.5" customHeight="1" x14ac:dyDescent="0.2">
      <c r="A15" s="107" t="s">
        <v>676</v>
      </c>
      <c r="B15" s="112" t="s">
        <v>677</v>
      </c>
      <c r="C15" s="121" t="s">
        <v>678</v>
      </c>
      <c r="D15" s="122">
        <v>79294.38</v>
      </c>
      <c r="E15" s="123">
        <v>269436.34000000003</v>
      </c>
      <c r="F15" s="122">
        <v>262652.57</v>
      </c>
      <c r="G15" s="110">
        <f t="shared" si="0"/>
        <v>-2.5177635652265828E-2</v>
      </c>
      <c r="H15" s="111"/>
    </row>
    <row r="16" spans="1:8" ht="36.75" customHeight="1" x14ac:dyDescent="0.2">
      <c r="A16" s="107" t="s">
        <v>679</v>
      </c>
      <c r="B16" s="112" t="s">
        <v>680</v>
      </c>
      <c r="C16" s="72" t="s">
        <v>660</v>
      </c>
      <c r="D16" s="113">
        <f>D7+D8-D18</f>
        <v>9455456.5399999619</v>
      </c>
      <c r="E16" s="113">
        <f>E7+E8-E18</f>
        <v>1.0000020265579224E-2</v>
      </c>
      <c r="F16" s="113">
        <f>F7+F8-F18</f>
        <v>18127080.269999951</v>
      </c>
      <c r="G16" s="110"/>
      <c r="H16" s="111"/>
    </row>
    <row r="17" spans="1:8" ht="27" customHeight="1" x14ac:dyDescent="0.2">
      <c r="A17" s="107" t="s">
        <v>456</v>
      </c>
      <c r="B17" s="527" t="s">
        <v>681</v>
      </c>
      <c r="C17" s="527"/>
      <c r="D17" s="527"/>
      <c r="E17" s="527"/>
      <c r="F17" s="527"/>
      <c r="G17" s="527"/>
      <c r="H17" s="527"/>
    </row>
    <row r="18" spans="1:8" ht="46.5" customHeight="1" x14ac:dyDescent="0.2">
      <c r="A18" s="107"/>
      <c r="B18" s="124" t="s">
        <v>682</v>
      </c>
      <c r="C18" s="125">
        <v>900</v>
      </c>
      <c r="D18" s="126">
        <f>D19+D23+D30+D32+D35+D36</f>
        <v>224151071.90000004</v>
      </c>
      <c r="E18" s="126">
        <f>E19+E23+E30+E32+E35+E36</f>
        <v>237169228.68000001</v>
      </c>
      <c r="F18" s="126">
        <f>F19+F23+F30+F32+F35+F36</f>
        <v>218667304.95000005</v>
      </c>
      <c r="G18" s="110">
        <f>F18/E18-1</f>
        <v>-7.8011485018419591E-2</v>
      </c>
      <c r="H18" s="127"/>
    </row>
    <row r="19" spans="1:8" ht="69" customHeight="1" x14ac:dyDescent="0.2">
      <c r="A19" s="107" t="s">
        <v>683</v>
      </c>
      <c r="B19" s="128" t="s">
        <v>684</v>
      </c>
      <c r="C19" s="129">
        <v>210</v>
      </c>
      <c r="D19" s="130">
        <f>D20+D21+D22+1573563.25</f>
        <v>134013625.43000001</v>
      </c>
      <c r="E19" s="130">
        <f>E20+E21+E22+4176758.74</f>
        <v>157364305.06999999</v>
      </c>
      <c r="F19" s="130">
        <f>F20+F21+F22+4176758.74</f>
        <v>144104927.32000002</v>
      </c>
      <c r="G19" s="110">
        <f>F19/E19-1</f>
        <v>-8.4259119271691496E-2</v>
      </c>
      <c r="H19" s="131"/>
    </row>
    <row r="20" spans="1:8" ht="91.5" customHeight="1" x14ac:dyDescent="0.2">
      <c r="A20" s="99" t="s">
        <v>683</v>
      </c>
      <c r="B20" s="112" t="s">
        <v>685</v>
      </c>
      <c r="C20" s="120">
        <v>211</v>
      </c>
      <c r="D20" s="132">
        <v>100647097.58</v>
      </c>
      <c r="E20" s="132">
        <v>116693236.33</v>
      </c>
      <c r="F20" s="132">
        <v>107682610.15000001</v>
      </c>
      <c r="G20" s="110">
        <f>F20/E20-1</f>
        <v>-7.7216353435588969E-2</v>
      </c>
      <c r="H20" s="133" t="s">
        <v>686</v>
      </c>
    </row>
    <row r="21" spans="1:8" ht="31.5" customHeight="1" x14ac:dyDescent="0.2">
      <c r="A21" s="104" t="s">
        <v>687</v>
      </c>
      <c r="B21" s="112" t="s">
        <v>688</v>
      </c>
      <c r="C21" s="120">
        <v>212</v>
      </c>
      <c r="D21" s="132">
        <v>5000</v>
      </c>
      <c r="E21" s="132">
        <v>0</v>
      </c>
      <c r="F21" s="132">
        <v>0</v>
      </c>
      <c r="G21" s="110">
        <v>0</v>
      </c>
      <c r="H21" s="21"/>
    </row>
    <row r="22" spans="1:8" ht="67.5" customHeight="1" x14ac:dyDescent="0.2">
      <c r="A22" s="107" t="s">
        <v>689</v>
      </c>
      <c r="B22" s="112" t="s">
        <v>690</v>
      </c>
      <c r="C22" s="120">
        <v>213</v>
      </c>
      <c r="D22" s="132">
        <v>31787964.600000001</v>
      </c>
      <c r="E22" s="132">
        <v>36494310</v>
      </c>
      <c r="F22" s="132">
        <v>32245558.43</v>
      </c>
      <c r="G22" s="110">
        <f>F22/E22-1</f>
        <v>-0.11642230172320012</v>
      </c>
      <c r="H22" s="133" t="s">
        <v>691</v>
      </c>
    </row>
    <row r="23" spans="1:8" ht="54.75" customHeight="1" x14ac:dyDescent="0.2">
      <c r="A23" s="107" t="s">
        <v>633</v>
      </c>
      <c r="B23" s="128" t="s">
        <v>692</v>
      </c>
      <c r="C23" s="129">
        <v>220</v>
      </c>
      <c r="D23" s="134">
        <f>D24+D25+D26+D27+D28+D29+1500</f>
        <v>14521088.870000001</v>
      </c>
      <c r="E23" s="134">
        <f>E24+E25+E26+E27+E28+E29+1100</f>
        <v>17243593.469999999</v>
      </c>
      <c r="F23" s="130">
        <f>F24+F25+F26+F27+F28+F29+1100</f>
        <v>15433503.990000002</v>
      </c>
      <c r="G23" s="110">
        <f>F23/E23-1</f>
        <v>-0.10497170924083477</v>
      </c>
      <c r="H23" s="135"/>
    </row>
    <row r="24" spans="1:8" ht="70.5" customHeight="1" x14ac:dyDescent="0.2">
      <c r="A24" s="107" t="s">
        <v>693</v>
      </c>
      <c r="B24" s="112" t="s">
        <v>694</v>
      </c>
      <c r="C24" s="120">
        <v>221</v>
      </c>
      <c r="D24" s="132">
        <v>133068.35</v>
      </c>
      <c r="E24" s="132">
        <v>153994</v>
      </c>
      <c r="F24" s="132">
        <v>133453.39000000001</v>
      </c>
      <c r="G24" s="110">
        <f>F24/E24-1</f>
        <v>-0.13338578126420497</v>
      </c>
      <c r="H24" s="133" t="s">
        <v>695</v>
      </c>
    </row>
    <row r="25" spans="1:8" ht="73.5" customHeight="1" x14ac:dyDescent="0.2">
      <c r="A25" s="107" t="s">
        <v>696</v>
      </c>
      <c r="B25" s="112" t="s">
        <v>697</v>
      </c>
      <c r="C25" s="120">
        <v>222</v>
      </c>
      <c r="D25" s="132">
        <v>163170</v>
      </c>
      <c r="E25" s="132">
        <v>163170</v>
      </c>
      <c r="F25" s="132">
        <v>163170</v>
      </c>
      <c r="G25" s="110">
        <f>F25/E25-1</f>
        <v>0</v>
      </c>
      <c r="H25" s="112"/>
    </row>
    <row r="26" spans="1:8" ht="48.75" customHeight="1" x14ac:dyDescent="0.2">
      <c r="A26" s="107" t="s">
        <v>698</v>
      </c>
      <c r="B26" s="112" t="s">
        <v>699</v>
      </c>
      <c r="C26" s="120">
        <v>223</v>
      </c>
      <c r="D26" s="132">
        <v>7839856.6299999999</v>
      </c>
      <c r="E26" s="132">
        <v>10631708.92</v>
      </c>
      <c r="F26" s="132">
        <v>9130728.5</v>
      </c>
      <c r="G26" s="110">
        <f>F26/E26-1</f>
        <v>-0.14117960069207758</v>
      </c>
      <c r="H26" s="133" t="s">
        <v>700</v>
      </c>
    </row>
    <row r="27" spans="1:8" ht="75.75" customHeight="1" x14ac:dyDescent="0.2">
      <c r="A27" s="107" t="s">
        <v>701</v>
      </c>
      <c r="B27" s="124" t="s">
        <v>702</v>
      </c>
      <c r="C27" s="125">
        <v>224</v>
      </c>
      <c r="D27" s="136">
        <v>0</v>
      </c>
      <c r="E27" s="136">
        <v>0</v>
      </c>
      <c r="F27" s="136">
        <v>0</v>
      </c>
      <c r="G27" s="137">
        <v>0</v>
      </c>
      <c r="H27" s="127"/>
    </row>
    <row r="28" spans="1:8" ht="87.75" customHeight="1" x14ac:dyDescent="0.2">
      <c r="A28" s="107" t="s">
        <v>703</v>
      </c>
      <c r="B28" s="112" t="s">
        <v>704</v>
      </c>
      <c r="C28" s="120">
        <v>225</v>
      </c>
      <c r="D28" s="132">
        <v>2506237.27</v>
      </c>
      <c r="E28" s="132">
        <v>2808447.12</v>
      </c>
      <c r="F28" s="132">
        <v>2803992.12</v>
      </c>
      <c r="G28" s="110">
        <f>F28/E28-1</f>
        <v>-1.5862858760181675E-3</v>
      </c>
      <c r="H28" s="133"/>
    </row>
    <row r="29" spans="1:8" ht="106.5" customHeight="1" x14ac:dyDescent="0.2">
      <c r="A29" s="107" t="s">
        <v>705</v>
      </c>
      <c r="B29" s="112" t="s">
        <v>706</v>
      </c>
      <c r="C29" s="120">
        <v>226</v>
      </c>
      <c r="D29" s="132">
        <v>3877256.62</v>
      </c>
      <c r="E29" s="132">
        <v>3485173.43</v>
      </c>
      <c r="F29" s="132">
        <v>3201059.98</v>
      </c>
      <c r="G29" s="110">
        <f>F29/E29-1</f>
        <v>-8.1520605991765582E-2</v>
      </c>
      <c r="H29" s="133" t="s">
        <v>707</v>
      </c>
    </row>
    <row r="30" spans="1:8" ht="57.75" customHeight="1" x14ac:dyDescent="0.2">
      <c r="A30" s="107" t="s">
        <v>708</v>
      </c>
      <c r="B30" s="128" t="s">
        <v>709</v>
      </c>
      <c r="C30" s="129">
        <v>240</v>
      </c>
      <c r="D30" s="134">
        <f>D31</f>
        <v>0</v>
      </c>
      <c r="E30" s="134">
        <f>E31</f>
        <v>0</v>
      </c>
      <c r="F30" s="130">
        <f>F31</f>
        <v>0</v>
      </c>
      <c r="G30" s="110">
        <v>0</v>
      </c>
      <c r="H30" s="131"/>
    </row>
    <row r="31" spans="1:8" ht="70.5" customHeight="1" x14ac:dyDescent="0.2">
      <c r="A31" s="107" t="s">
        <v>710</v>
      </c>
      <c r="B31" s="112" t="s">
        <v>711</v>
      </c>
      <c r="C31" s="120">
        <v>241</v>
      </c>
      <c r="D31" s="113">
        <v>0</v>
      </c>
      <c r="E31" s="113">
        <v>0</v>
      </c>
      <c r="F31" s="119">
        <v>0</v>
      </c>
      <c r="G31" s="110">
        <v>0</v>
      </c>
      <c r="H31" s="131"/>
    </row>
    <row r="32" spans="1:8" ht="42.75" customHeight="1" x14ac:dyDescent="0.2">
      <c r="A32" s="138" t="s">
        <v>712</v>
      </c>
      <c r="B32" s="128" t="s">
        <v>713</v>
      </c>
      <c r="C32" s="129">
        <v>260</v>
      </c>
      <c r="D32" s="134">
        <v>867634.55</v>
      </c>
      <c r="E32" s="134">
        <v>1311506.96</v>
      </c>
      <c r="F32" s="134">
        <v>1311506.96</v>
      </c>
      <c r="G32" s="110">
        <v>0</v>
      </c>
      <c r="H32" s="131"/>
    </row>
    <row r="33" spans="1:9" ht="46.5" customHeight="1" x14ac:dyDescent="0.2">
      <c r="A33" s="112" t="s">
        <v>714</v>
      </c>
      <c r="B33" s="112" t="s">
        <v>715</v>
      </c>
      <c r="C33" s="120">
        <v>262</v>
      </c>
      <c r="D33" s="134"/>
      <c r="E33" s="113">
        <v>0</v>
      </c>
      <c r="F33" s="119">
        <v>0</v>
      </c>
      <c r="G33" s="110">
        <v>0</v>
      </c>
      <c r="H33" s="131"/>
    </row>
    <row r="34" spans="1:9" ht="61.5" customHeight="1" x14ac:dyDescent="0.2">
      <c r="A34" s="108" t="s">
        <v>716</v>
      </c>
      <c r="B34" s="112" t="s">
        <v>717</v>
      </c>
      <c r="C34" s="120">
        <v>263</v>
      </c>
      <c r="D34" s="113">
        <v>0</v>
      </c>
      <c r="E34" s="113">
        <v>0</v>
      </c>
      <c r="F34" s="119">
        <v>0</v>
      </c>
      <c r="G34" s="110">
        <v>0</v>
      </c>
      <c r="H34" s="112"/>
    </row>
    <row r="35" spans="1:9" ht="50.25" customHeight="1" x14ac:dyDescent="0.2">
      <c r="A35" s="107" t="s">
        <v>718</v>
      </c>
      <c r="B35" s="128" t="s">
        <v>719</v>
      </c>
      <c r="C35" s="129">
        <v>290</v>
      </c>
      <c r="D35" s="132">
        <v>8584394.3300000001</v>
      </c>
      <c r="E35" s="132">
        <v>7815585.2300000004</v>
      </c>
      <c r="F35" s="132">
        <v>7815585.2300000004</v>
      </c>
      <c r="G35" s="110">
        <f>F35/E35-1</f>
        <v>0</v>
      </c>
      <c r="H35" s="112"/>
    </row>
    <row r="36" spans="1:9" ht="67.5" customHeight="1" x14ac:dyDescent="0.2">
      <c r="A36" s="107" t="s">
        <v>720</v>
      </c>
      <c r="B36" s="128" t="s">
        <v>721</v>
      </c>
      <c r="C36" s="129">
        <v>300</v>
      </c>
      <c r="D36" s="134">
        <f>D37+D38+D39</f>
        <v>66164328.719999999</v>
      </c>
      <c r="E36" s="134">
        <f>E37+E38+E39</f>
        <v>53434237.950000003</v>
      </c>
      <c r="F36" s="130">
        <f>F37+F38+F39</f>
        <v>50001781.450000003</v>
      </c>
      <c r="G36" s="110">
        <f>F36/E36-1</f>
        <v>-6.4237025392068881E-2</v>
      </c>
      <c r="H36" s="131"/>
    </row>
    <row r="37" spans="1:9" ht="56.25" customHeight="1" x14ac:dyDescent="0.2">
      <c r="A37" s="139" t="s">
        <v>722</v>
      </c>
      <c r="B37" s="112" t="s">
        <v>723</v>
      </c>
      <c r="C37" s="120">
        <v>310</v>
      </c>
      <c r="D37" s="132">
        <v>44387583.640000001</v>
      </c>
      <c r="E37" s="132">
        <v>24249313.48</v>
      </c>
      <c r="F37" s="132">
        <v>24249313.48</v>
      </c>
      <c r="G37" s="110">
        <f>F37/E37-1</f>
        <v>0</v>
      </c>
      <c r="H37" s="133"/>
      <c r="I37" s="140"/>
    </row>
    <row r="38" spans="1:9" ht="49.5" customHeight="1" x14ac:dyDescent="0.2">
      <c r="A38" s="139" t="s">
        <v>724</v>
      </c>
      <c r="B38" s="124" t="s">
        <v>725</v>
      </c>
      <c r="C38" s="125">
        <v>320</v>
      </c>
      <c r="D38" s="132">
        <v>0</v>
      </c>
      <c r="E38" s="132">
        <v>0</v>
      </c>
      <c r="F38" s="132">
        <v>0</v>
      </c>
      <c r="G38" s="110">
        <v>0</v>
      </c>
      <c r="H38" s="127"/>
    </row>
    <row r="39" spans="1:9" ht="75.75" customHeight="1" x14ac:dyDescent="0.2">
      <c r="A39" s="139" t="s">
        <v>726</v>
      </c>
      <c r="B39" s="112" t="s">
        <v>727</v>
      </c>
      <c r="C39" s="120">
        <v>340</v>
      </c>
      <c r="D39" s="132">
        <v>21776745.079999998</v>
      </c>
      <c r="E39" s="132">
        <v>29184924.469999999</v>
      </c>
      <c r="F39" s="132">
        <v>25752467.969999999</v>
      </c>
      <c r="G39" s="110">
        <f>F39/E39-1</f>
        <v>-0.11761060075822083</v>
      </c>
      <c r="H39" s="133" t="s">
        <v>728</v>
      </c>
    </row>
    <row r="40" spans="1:9" ht="60" customHeight="1" x14ac:dyDescent="0.2">
      <c r="A40" s="107" t="s">
        <v>729</v>
      </c>
      <c r="B40" s="128" t="s">
        <v>730</v>
      </c>
      <c r="C40" s="129">
        <v>500</v>
      </c>
      <c r="D40" s="130">
        <v>0</v>
      </c>
      <c r="E40" s="130">
        <v>0</v>
      </c>
      <c r="F40" s="130">
        <f>F41+F42</f>
        <v>0</v>
      </c>
      <c r="G40" s="110"/>
      <c r="H40" s="131"/>
    </row>
    <row r="41" spans="1:9" ht="69" customHeight="1" x14ac:dyDescent="0.2">
      <c r="A41" s="107" t="s">
        <v>731</v>
      </c>
      <c r="B41" s="112" t="s">
        <v>732</v>
      </c>
      <c r="C41" s="120">
        <v>520</v>
      </c>
      <c r="D41" s="113" t="s">
        <v>660</v>
      </c>
      <c r="E41" s="113" t="s">
        <v>660</v>
      </c>
      <c r="F41" s="119">
        <v>0</v>
      </c>
      <c r="G41" s="110"/>
      <c r="H41" s="131"/>
    </row>
    <row r="42" spans="1:9" ht="63.75" customHeight="1" x14ac:dyDescent="0.2">
      <c r="A42" s="107" t="s">
        <v>733</v>
      </c>
      <c r="B42" s="112" t="s">
        <v>734</v>
      </c>
      <c r="C42" s="120">
        <v>530</v>
      </c>
      <c r="D42" s="113" t="s">
        <v>660</v>
      </c>
      <c r="E42" s="113" t="s">
        <v>660</v>
      </c>
      <c r="F42" s="119">
        <v>0</v>
      </c>
      <c r="G42" s="110"/>
      <c r="H42" s="131"/>
    </row>
    <row r="43" spans="1:9" ht="26.25" customHeight="1" x14ac:dyDescent="0.2">
      <c r="A43" s="107"/>
      <c r="B43" s="522" t="s">
        <v>735</v>
      </c>
      <c r="C43" s="523"/>
      <c r="D43" s="523"/>
      <c r="E43" s="523"/>
      <c r="F43" s="523"/>
      <c r="G43" s="523"/>
      <c r="H43" s="528"/>
    </row>
    <row r="44" spans="1:9" ht="114.75" customHeight="1" x14ac:dyDescent="0.2">
      <c r="A44" s="107" t="s">
        <v>736</v>
      </c>
      <c r="B44" s="112" t="s">
        <v>737</v>
      </c>
      <c r="C44" s="72" t="s">
        <v>660</v>
      </c>
      <c r="D44" s="113" t="s">
        <v>660</v>
      </c>
      <c r="E44" s="113" t="s">
        <v>660</v>
      </c>
      <c r="F44" s="119">
        <v>0</v>
      </c>
      <c r="G44" s="110"/>
      <c r="H44" s="131"/>
    </row>
    <row r="45" spans="1:9" ht="36" customHeight="1" x14ac:dyDescent="0.2">
      <c r="A45" s="107" t="s">
        <v>738</v>
      </c>
      <c r="B45" s="112" t="s">
        <v>739</v>
      </c>
      <c r="C45" s="72"/>
      <c r="D45" s="114">
        <v>167984.81</v>
      </c>
      <c r="E45" s="113"/>
      <c r="F45" s="114">
        <v>945551.3</v>
      </c>
      <c r="G45" s="110"/>
      <c r="H45" s="131"/>
    </row>
    <row r="48" spans="1:9" ht="49.5" customHeight="1" x14ac:dyDescent="0.2">
      <c r="B48" s="529" t="s">
        <v>740</v>
      </c>
      <c r="C48" s="529"/>
      <c r="D48" s="529"/>
      <c r="E48" s="529"/>
      <c r="F48" s="529"/>
      <c r="G48" s="529"/>
      <c r="H48" s="529"/>
    </row>
    <row r="49" spans="2:8" ht="72" customHeight="1" x14ac:dyDescent="0.2">
      <c r="B49" s="529" t="s">
        <v>741</v>
      </c>
      <c r="C49" s="530"/>
      <c r="D49" s="530"/>
      <c r="E49" s="530"/>
      <c r="F49" s="530"/>
      <c r="G49" s="530"/>
      <c r="H49" s="530"/>
    </row>
    <row r="50" spans="2:8" ht="80.25" customHeight="1" x14ac:dyDescent="0.2">
      <c r="B50" s="520" t="s">
        <v>742</v>
      </c>
      <c r="C50" s="520"/>
      <c r="D50" s="520"/>
      <c r="E50" s="520"/>
      <c r="F50" s="520"/>
      <c r="G50" s="520"/>
      <c r="H50" s="520"/>
    </row>
    <row r="51" spans="2:8" ht="319.5" customHeight="1" x14ac:dyDescent="0.2">
      <c r="B51" s="521" t="s">
        <v>743</v>
      </c>
      <c r="C51" s="521"/>
      <c r="D51" s="521"/>
      <c r="E51" s="521"/>
      <c r="F51" s="521"/>
      <c r="G51" s="521"/>
      <c r="H51" s="521"/>
    </row>
    <row r="52" spans="2:8" ht="21.75" customHeight="1" x14ac:dyDescent="0.2">
      <c r="B52" s="19" t="s">
        <v>744</v>
      </c>
    </row>
  </sheetData>
  <mergeCells count="15">
    <mergeCell ref="B1:H1"/>
    <mergeCell ref="B2:H2"/>
    <mergeCell ref="A4:A5"/>
    <mergeCell ref="B4:B5"/>
    <mergeCell ref="C4:C5"/>
    <mergeCell ref="E4:G4"/>
    <mergeCell ref="H4:H5"/>
    <mergeCell ref="B50:H50"/>
    <mergeCell ref="B51:H51"/>
    <mergeCell ref="B6:H6"/>
    <mergeCell ref="H13:H14"/>
    <mergeCell ref="B17:H17"/>
    <mergeCell ref="B43:H43"/>
    <mergeCell ref="B48:H48"/>
    <mergeCell ref="B49:H49"/>
  </mergeCells>
  <pageMargins left="0.59055118110236227" right="0.39370078740157483" top="0.78740157480314965" bottom="0.39370078740157483" header="0.27559055118110237" footer="0.27559055118110237"/>
  <pageSetup paperSize="9" scale="68" fitToHeight="3" orientation="portrait" r:id="rId1"/>
  <headerFooter alignWithMargins="0">
    <oddHeader>&amp;CМАДОУ №8 " Огонек"</oddHeader>
    <oddFooter>Страница 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tabSelected="1" view="pageBreakPreview" zoomScale="120" zoomScaleNormal="120" zoomScaleSheetLayoutView="120" workbookViewId="0">
      <selection activeCell="S72" sqref="S72"/>
    </sheetView>
  </sheetViews>
  <sheetFormatPr defaultRowHeight="15" x14ac:dyDescent="0.2"/>
  <cols>
    <col min="1" max="1" width="8.140625" style="18" customWidth="1"/>
    <col min="2" max="2" width="66" style="18" customWidth="1"/>
    <col min="3" max="3" width="9.140625" style="18" customWidth="1"/>
    <col min="4" max="4" width="12.85546875" style="18" customWidth="1"/>
    <col min="5" max="5" width="14.85546875" style="18" customWidth="1"/>
    <col min="6" max="256" width="9.140625" style="18"/>
    <col min="257" max="257" width="8.140625" style="18" customWidth="1"/>
    <col min="258" max="258" width="66" style="18" customWidth="1"/>
    <col min="259" max="259" width="9.140625" style="18" customWidth="1"/>
    <col min="260" max="260" width="12.85546875" style="18" customWidth="1"/>
    <col min="261" max="261" width="14.85546875" style="18" customWidth="1"/>
    <col min="262" max="512" width="9.140625" style="18"/>
    <col min="513" max="513" width="8.140625" style="18" customWidth="1"/>
    <col min="514" max="514" width="66" style="18" customWidth="1"/>
    <col min="515" max="515" width="9.140625" style="18" customWidth="1"/>
    <col min="516" max="516" width="12.85546875" style="18" customWidth="1"/>
    <col min="517" max="517" width="14.85546875" style="18" customWidth="1"/>
    <col min="518" max="768" width="9.140625" style="18"/>
    <col min="769" max="769" width="8.140625" style="18" customWidth="1"/>
    <col min="770" max="770" width="66" style="18" customWidth="1"/>
    <col min="771" max="771" width="9.140625" style="18" customWidth="1"/>
    <col min="772" max="772" width="12.85546875" style="18" customWidth="1"/>
    <col min="773" max="773" width="14.85546875" style="18" customWidth="1"/>
    <col min="774" max="1024" width="9.140625" style="18"/>
    <col min="1025" max="1025" width="8.140625" style="18" customWidth="1"/>
    <col min="1026" max="1026" width="66" style="18" customWidth="1"/>
    <col min="1027" max="1027" width="9.140625" style="18" customWidth="1"/>
    <col min="1028" max="1028" width="12.85546875" style="18" customWidth="1"/>
    <col min="1029" max="1029" width="14.85546875" style="18" customWidth="1"/>
    <col min="1030" max="1280" width="9.140625" style="18"/>
    <col min="1281" max="1281" width="8.140625" style="18" customWidth="1"/>
    <col min="1282" max="1282" width="66" style="18" customWidth="1"/>
    <col min="1283" max="1283" width="9.140625" style="18" customWidth="1"/>
    <col min="1284" max="1284" width="12.85546875" style="18" customWidth="1"/>
    <col min="1285" max="1285" width="14.85546875" style="18" customWidth="1"/>
    <col min="1286" max="1536" width="9.140625" style="18"/>
    <col min="1537" max="1537" width="8.140625" style="18" customWidth="1"/>
    <col min="1538" max="1538" width="66" style="18" customWidth="1"/>
    <col min="1539" max="1539" width="9.140625" style="18" customWidth="1"/>
    <col min="1540" max="1540" width="12.85546875" style="18" customWidth="1"/>
    <col min="1541" max="1541" width="14.85546875" style="18" customWidth="1"/>
    <col min="1542" max="1792" width="9.140625" style="18"/>
    <col min="1793" max="1793" width="8.140625" style="18" customWidth="1"/>
    <col min="1794" max="1794" width="66" style="18" customWidth="1"/>
    <col min="1795" max="1795" width="9.140625" style="18" customWidth="1"/>
    <col min="1796" max="1796" width="12.85546875" style="18" customWidth="1"/>
    <col min="1797" max="1797" width="14.85546875" style="18" customWidth="1"/>
    <col min="1798" max="2048" width="9.140625" style="18"/>
    <col min="2049" max="2049" width="8.140625" style="18" customWidth="1"/>
    <col min="2050" max="2050" width="66" style="18" customWidth="1"/>
    <col min="2051" max="2051" width="9.140625" style="18" customWidth="1"/>
    <col min="2052" max="2052" width="12.85546875" style="18" customWidth="1"/>
    <col min="2053" max="2053" width="14.85546875" style="18" customWidth="1"/>
    <col min="2054" max="2304" width="9.140625" style="18"/>
    <col min="2305" max="2305" width="8.140625" style="18" customWidth="1"/>
    <col min="2306" max="2306" width="66" style="18" customWidth="1"/>
    <col min="2307" max="2307" width="9.140625" style="18" customWidth="1"/>
    <col min="2308" max="2308" width="12.85546875" style="18" customWidth="1"/>
    <col min="2309" max="2309" width="14.85546875" style="18" customWidth="1"/>
    <col min="2310" max="2560" width="9.140625" style="18"/>
    <col min="2561" max="2561" width="8.140625" style="18" customWidth="1"/>
    <col min="2562" max="2562" width="66" style="18" customWidth="1"/>
    <col min="2563" max="2563" width="9.140625" style="18" customWidth="1"/>
    <col min="2564" max="2564" width="12.85546875" style="18" customWidth="1"/>
    <col min="2565" max="2565" width="14.85546875" style="18" customWidth="1"/>
    <col min="2566" max="2816" width="9.140625" style="18"/>
    <col min="2817" max="2817" width="8.140625" style="18" customWidth="1"/>
    <col min="2818" max="2818" width="66" style="18" customWidth="1"/>
    <col min="2819" max="2819" width="9.140625" style="18" customWidth="1"/>
    <col min="2820" max="2820" width="12.85546875" style="18" customWidth="1"/>
    <col min="2821" max="2821" width="14.85546875" style="18" customWidth="1"/>
    <col min="2822" max="3072" width="9.140625" style="18"/>
    <col min="3073" max="3073" width="8.140625" style="18" customWidth="1"/>
    <col min="3074" max="3074" width="66" style="18" customWidth="1"/>
    <col min="3075" max="3075" width="9.140625" style="18" customWidth="1"/>
    <col min="3076" max="3076" width="12.85546875" style="18" customWidth="1"/>
    <col min="3077" max="3077" width="14.85546875" style="18" customWidth="1"/>
    <col min="3078" max="3328" width="9.140625" style="18"/>
    <col min="3329" max="3329" width="8.140625" style="18" customWidth="1"/>
    <col min="3330" max="3330" width="66" style="18" customWidth="1"/>
    <col min="3331" max="3331" width="9.140625" style="18" customWidth="1"/>
    <col min="3332" max="3332" width="12.85546875" style="18" customWidth="1"/>
    <col min="3333" max="3333" width="14.85546875" style="18" customWidth="1"/>
    <col min="3334" max="3584" width="9.140625" style="18"/>
    <col min="3585" max="3585" width="8.140625" style="18" customWidth="1"/>
    <col min="3586" max="3586" width="66" style="18" customWidth="1"/>
    <col min="3587" max="3587" width="9.140625" style="18" customWidth="1"/>
    <col min="3588" max="3588" width="12.85546875" style="18" customWidth="1"/>
    <col min="3589" max="3589" width="14.85546875" style="18" customWidth="1"/>
    <col min="3590" max="3840" width="9.140625" style="18"/>
    <col min="3841" max="3841" width="8.140625" style="18" customWidth="1"/>
    <col min="3842" max="3842" width="66" style="18" customWidth="1"/>
    <col min="3843" max="3843" width="9.140625" style="18" customWidth="1"/>
    <col min="3844" max="3844" width="12.85546875" style="18" customWidth="1"/>
    <col min="3845" max="3845" width="14.85546875" style="18" customWidth="1"/>
    <col min="3846" max="4096" width="9.140625" style="18"/>
    <col min="4097" max="4097" width="8.140625" style="18" customWidth="1"/>
    <col min="4098" max="4098" width="66" style="18" customWidth="1"/>
    <col min="4099" max="4099" width="9.140625" style="18" customWidth="1"/>
    <col min="4100" max="4100" width="12.85546875" style="18" customWidth="1"/>
    <col min="4101" max="4101" width="14.85546875" style="18" customWidth="1"/>
    <col min="4102" max="4352" width="9.140625" style="18"/>
    <col min="4353" max="4353" width="8.140625" style="18" customWidth="1"/>
    <col min="4354" max="4354" width="66" style="18" customWidth="1"/>
    <col min="4355" max="4355" width="9.140625" style="18" customWidth="1"/>
    <col min="4356" max="4356" width="12.85546875" style="18" customWidth="1"/>
    <col min="4357" max="4357" width="14.85546875" style="18" customWidth="1"/>
    <col min="4358" max="4608" width="9.140625" style="18"/>
    <col min="4609" max="4609" width="8.140625" style="18" customWidth="1"/>
    <col min="4610" max="4610" width="66" style="18" customWidth="1"/>
    <col min="4611" max="4611" width="9.140625" style="18" customWidth="1"/>
    <col min="4612" max="4612" width="12.85546875" style="18" customWidth="1"/>
    <col min="4613" max="4613" width="14.85546875" style="18" customWidth="1"/>
    <col min="4614" max="4864" width="9.140625" style="18"/>
    <col min="4865" max="4865" width="8.140625" style="18" customWidth="1"/>
    <col min="4866" max="4866" width="66" style="18" customWidth="1"/>
    <col min="4867" max="4867" width="9.140625" style="18" customWidth="1"/>
    <col min="4868" max="4868" width="12.85546875" style="18" customWidth="1"/>
    <col min="4869" max="4869" width="14.85546875" style="18" customWidth="1"/>
    <col min="4870" max="5120" width="9.140625" style="18"/>
    <col min="5121" max="5121" width="8.140625" style="18" customWidth="1"/>
    <col min="5122" max="5122" width="66" style="18" customWidth="1"/>
    <col min="5123" max="5123" width="9.140625" style="18" customWidth="1"/>
    <col min="5124" max="5124" width="12.85546875" style="18" customWidth="1"/>
    <col min="5125" max="5125" width="14.85546875" style="18" customWidth="1"/>
    <col min="5126" max="5376" width="9.140625" style="18"/>
    <col min="5377" max="5377" width="8.140625" style="18" customWidth="1"/>
    <col min="5378" max="5378" width="66" style="18" customWidth="1"/>
    <col min="5379" max="5379" width="9.140625" style="18" customWidth="1"/>
    <col min="5380" max="5380" width="12.85546875" style="18" customWidth="1"/>
    <col min="5381" max="5381" width="14.85546875" style="18" customWidth="1"/>
    <col min="5382" max="5632" width="9.140625" style="18"/>
    <col min="5633" max="5633" width="8.140625" style="18" customWidth="1"/>
    <col min="5634" max="5634" width="66" style="18" customWidth="1"/>
    <col min="5635" max="5635" width="9.140625" style="18" customWidth="1"/>
    <col min="5636" max="5636" width="12.85546875" style="18" customWidth="1"/>
    <col min="5637" max="5637" width="14.85546875" style="18" customWidth="1"/>
    <col min="5638" max="5888" width="9.140625" style="18"/>
    <col min="5889" max="5889" width="8.140625" style="18" customWidth="1"/>
    <col min="5890" max="5890" width="66" style="18" customWidth="1"/>
    <col min="5891" max="5891" width="9.140625" style="18" customWidth="1"/>
    <col min="5892" max="5892" width="12.85546875" style="18" customWidth="1"/>
    <col min="5893" max="5893" width="14.85546875" style="18" customWidth="1"/>
    <col min="5894" max="6144" width="9.140625" style="18"/>
    <col min="6145" max="6145" width="8.140625" style="18" customWidth="1"/>
    <col min="6146" max="6146" width="66" style="18" customWidth="1"/>
    <col min="6147" max="6147" width="9.140625" style="18" customWidth="1"/>
    <col min="6148" max="6148" width="12.85546875" style="18" customWidth="1"/>
    <col min="6149" max="6149" width="14.85546875" style="18" customWidth="1"/>
    <col min="6150" max="6400" width="9.140625" style="18"/>
    <col min="6401" max="6401" width="8.140625" style="18" customWidth="1"/>
    <col min="6402" max="6402" width="66" style="18" customWidth="1"/>
    <col min="6403" max="6403" width="9.140625" style="18" customWidth="1"/>
    <col min="6404" max="6404" width="12.85546875" style="18" customWidth="1"/>
    <col min="6405" max="6405" width="14.85546875" style="18" customWidth="1"/>
    <col min="6406" max="6656" width="9.140625" style="18"/>
    <col min="6657" max="6657" width="8.140625" style="18" customWidth="1"/>
    <col min="6658" max="6658" width="66" style="18" customWidth="1"/>
    <col min="6659" max="6659" width="9.140625" style="18" customWidth="1"/>
    <col min="6660" max="6660" width="12.85546875" style="18" customWidth="1"/>
    <col min="6661" max="6661" width="14.85546875" style="18" customWidth="1"/>
    <col min="6662" max="6912" width="9.140625" style="18"/>
    <col min="6913" max="6913" width="8.140625" style="18" customWidth="1"/>
    <col min="6914" max="6914" width="66" style="18" customWidth="1"/>
    <col min="6915" max="6915" width="9.140625" style="18" customWidth="1"/>
    <col min="6916" max="6916" width="12.85546875" style="18" customWidth="1"/>
    <col min="6917" max="6917" width="14.85546875" style="18" customWidth="1"/>
    <col min="6918" max="7168" width="9.140625" style="18"/>
    <col min="7169" max="7169" width="8.140625" style="18" customWidth="1"/>
    <col min="7170" max="7170" width="66" style="18" customWidth="1"/>
    <col min="7171" max="7171" width="9.140625" style="18" customWidth="1"/>
    <col min="7172" max="7172" width="12.85546875" style="18" customWidth="1"/>
    <col min="7173" max="7173" width="14.85546875" style="18" customWidth="1"/>
    <col min="7174" max="7424" width="9.140625" style="18"/>
    <col min="7425" max="7425" width="8.140625" style="18" customWidth="1"/>
    <col min="7426" max="7426" width="66" style="18" customWidth="1"/>
    <col min="7427" max="7427" width="9.140625" style="18" customWidth="1"/>
    <col min="7428" max="7428" width="12.85546875" style="18" customWidth="1"/>
    <col min="7429" max="7429" width="14.85546875" style="18" customWidth="1"/>
    <col min="7430" max="7680" width="9.140625" style="18"/>
    <col min="7681" max="7681" width="8.140625" style="18" customWidth="1"/>
    <col min="7682" max="7682" width="66" style="18" customWidth="1"/>
    <col min="7683" max="7683" width="9.140625" style="18" customWidth="1"/>
    <col min="7684" max="7684" width="12.85546875" style="18" customWidth="1"/>
    <col min="7685" max="7685" width="14.85546875" style="18" customWidth="1"/>
    <col min="7686" max="7936" width="9.140625" style="18"/>
    <col min="7937" max="7937" width="8.140625" style="18" customWidth="1"/>
    <col min="7938" max="7938" width="66" style="18" customWidth="1"/>
    <col min="7939" max="7939" width="9.140625" style="18" customWidth="1"/>
    <col min="7940" max="7940" width="12.85546875" style="18" customWidth="1"/>
    <col min="7941" max="7941" width="14.85546875" style="18" customWidth="1"/>
    <col min="7942" max="8192" width="9.140625" style="18"/>
    <col min="8193" max="8193" width="8.140625" style="18" customWidth="1"/>
    <col min="8194" max="8194" width="66" style="18" customWidth="1"/>
    <col min="8195" max="8195" width="9.140625" style="18" customWidth="1"/>
    <col min="8196" max="8196" width="12.85546875" style="18" customWidth="1"/>
    <col min="8197" max="8197" width="14.85546875" style="18" customWidth="1"/>
    <col min="8198" max="8448" width="9.140625" style="18"/>
    <col min="8449" max="8449" width="8.140625" style="18" customWidth="1"/>
    <col min="8450" max="8450" width="66" style="18" customWidth="1"/>
    <col min="8451" max="8451" width="9.140625" style="18" customWidth="1"/>
    <col min="8452" max="8452" width="12.85546875" style="18" customWidth="1"/>
    <col min="8453" max="8453" width="14.85546875" style="18" customWidth="1"/>
    <col min="8454" max="8704" width="9.140625" style="18"/>
    <col min="8705" max="8705" width="8.140625" style="18" customWidth="1"/>
    <col min="8706" max="8706" width="66" style="18" customWidth="1"/>
    <col min="8707" max="8707" width="9.140625" style="18" customWidth="1"/>
    <col min="8708" max="8708" width="12.85546875" style="18" customWidth="1"/>
    <col min="8709" max="8709" width="14.85546875" style="18" customWidth="1"/>
    <col min="8710" max="8960" width="9.140625" style="18"/>
    <col min="8961" max="8961" width="8.140625" style="18" customWidth="1"/>
    <col min="8962" max="8962" width="66" style="18" customWidth="1"/>
    <col min="8963" max="8963" width="9.140625" style="18" customWidth="1"/>
    <col min="8964" max="8964" width="12.85546875" style="18" customWidth="1"/>
    <col min="8965" max="8965" width="14.85546875" style="18" customWidth="1"/>
    <col min="8966" max="9216" width="9.140625" style="18"/>
    <col min="9217" max="9217" width="8.140625" style="18" customWidth="1"/>
    <col min="9218" max="9218" width="66" style="18" customWidth="1"/>
    <col min="9219" max="9219" width="9.140625" style="18" customWidth="1"/>
    <col min="9220" max="9220" width="12.85546875" style="18" customWidth="1"/>
    <col min="9221" max="9221" width="14.85546875" style="18" customWidth="1"/>
    <col min="9222" max="9472" width="9.140625" style="18"/>
    <col min="9473" max="9473" width="8.140625" style="18" customWidth="1"/>
    <col min="9474" max="9474" width="66" style="18" customWidth="1"/>
    <col min="9475" max="9475" width="9.140625" style="18" customWidth="1"/>
    <col min="9476" max="9476" width="12.85546875" style="18" customWidth="1"/>
    <col min="9477" max="9477" width="14.85546875" style="18" customWidth="1"/>
    <col min="9478" max="9728" width="9.140625" style="18"/>
    <col min="9729" max="9729" width="8.140625" style="18" customWidth="1"/>
    <col min="9730" max="9730" width="66" style="18" customWidth="1"/>
    <col min="9731" max="9731" width="9.140625" style="18" customWidth="1"/>
    <col min="9732" max="9732" width="12.85546875" style="18" customWidth="1"/>
    <col min="9733" max="9733" width="14.85546875" style="18" customWidth="1"/>
    <col min="9734" max="9984" width="9.140625" style="18"/>
    <col min="9985" max="9985" width="8.140625" style="18" customWidth="1"/>
    <col min="9986" max="9986" width="66" style="18" customWidth="1"/>
    <col min="9987" max="9987" width="9.140625" style="18" customWidth="1"/>
    <col min="9988" max="9988" width="12.85546875" style="18" customWidth="1"/>
    <col min="9989" max="9989" width="14.85546875" style="18" customWidth="1"/>
    <col min="9990" max="10240" width="9.140625" style="18"/>
    <col min="10241" max="10241" width="8.140625" style="18" customWidth="1"/>
    <col min="10242" max="10242" width="66" style="18" customWidth="1"/>
    <col min="10243" max="10243" width="9.140625" style="18" customWidth="1"/>
    <col min="10244" max="10244" width="12.85546875" style="18" customWidth="1"/>
    <col min="10245" max="10245" width="14.85546875" style="18" customWidth="1"/>
    <col min="10246" max="10496" width="9.140625" style="18"/>
    <col min="10497" max="10497" width="8.140625" style="18" customWidth="1"/>
    <col min="10498" max="10498" width="66" style="18" customWidth="1"/>
    <col min="10499" max="10499" width="9.140625" style="18" customWidth="1"/>
    <col min="10500" max="10500" width="12.85546875" style="18" customWidth="1"/>
    <col min="10501" max="10501" width="14.85546875" style="18" customWidth="1"/>
    <col min="10502" max="10752" width="9.140625" style="18"/>
    <col min="10753" max="10753" width="8.140625" style="18" customWidth="1"/>
    <col min="10754" max="10754" width="66" style="18" customWidth="1"/>
    <col min="10755" max="10755" width="9.140625" style="18" customWidth="1"/>
    <col min="10756" max="10756" width="12.85546875" style="18" customWidth="1"/>
    <col min="10757" max="10757" width="14.85546875" style="18" customWidth="1"/>
    <col min="10758" max="11008" width="9.140625" style="18"/>
    <col min="11009" max="11009" width="8.140625" style="18" customWidth="1"/>
    <col min="11010" max="11010" width="66" style="18" customWidth="1"/>
    <col min="11011" max="11011" width="9.140625" style="18" customWidth="1"/>
    <col min="11012" max="11012" width="12.85546875" style="18" customWidth="1"/>
    <col min="11013" max="11013" width="14.85546875" style="18" customWidth="1"/>
    <col min="11014" max="11264" width="9.140625" style="18"/>
    <col min="11265" max="11265" width="8.140625" style="18" customWidth="1"/>
    <col min="11266" max="11266" width="66" style="18" customWidth="1"/>
    <col min="11267" max="11267" width="9.140625" style="18" customWidth="1"/>
    <col min="11268" max="11268" width="12.85546875" style="18" customWidth="1"/>
    <col min="11269" max="11269" width="14.85546875" style="18" customWidth="1"/>
    <col min="11270" max="11520" width="9.140625" style="18"/>
    <col min="11521" max="11521" width="8.140625" style="18" customWidth="1"/>
    <col min="11522" max="11522" width="66" style="18" customWidth="1"/>
    <col min="11523" max="11523" width="9.140625" style="18" customWidth="1"/>
    <col min="11524" max="11524" width="12.85546875" style="18" customWidth="1"/>
    <col min="11525" max="11525" width="14.85546875" style="18" customWidth="1"/>
    <col min="11526" max="11776" width="9.140625" style="18"/>
    <col min="11777" max="11777" width="8.140625" style="18" customWidth="1"/>
    <col min="11778" max="11778" width="66" style="18" customWidth="1"/>
    <col min="11779" max="11779" width="9.140625" style="18" customWidth="1"/>
    <col min="11780" max="11780" width="12.85546875" style="18" customWidth="1"/>
    <col min="11781" max="11781" width="14.85546875" style="18" customWidth="1"/>
    <col min="11782" max="12032" width="9.140625" style="18"/>
    <col min="12033" max="12033" width="8.140625" style="18" customWidth="1"/>
    <col min="12034" max="12034" width="66" style="18" customWidth="1"/>
    <col min="12035" max="12035" width="9.140625" style="18" customWidth="1"/>
    <col min="12036" max="12036" width="12.85546875" style="18" customWidth="1"/>
    <col min="12037" max="12037" width="14.85546875" style="18" customWidth="1"/>
    <col min="12038" max="12288" width="9.140625" style="18"/>
    <col min="12289" max="12289" width="8.140625" style="18" customWidth="1"/>
    <col min="12290" max="12290" width="66" style="18" customWidth="1"/>
    <col min="12291" max="12291" width="9.140625" style="18" customWidth="1"/>
    <col min="12292" max="12292" width="12.85546875" style="18" customWidth="1"/>
    <col min="12293" max="12293" width="14.85546875" style="18" customWidth="1"/>
    <col min="12294" max="12544" width="9.140625" style="18"/>
    <col min="12545" max="12545" width="8.140625" style="18" customWidth="1"/>
    <col min="12546" max="12546" width="66" style="18" customWidth="1"/>
    <col min="12547" max="12547" width="9.140625" style="18" customWidth="1"/>
    <col min="12548" max="12548" width="12.85546875" style="18" customWidth="1"/>
    <col min="12549" max="12549" width="14.85546875" style="18" customWidth="1"/>
    <col min="12550" max="12800" width="9.140625" style="18"/>
    <col min="12801" max="12801" width="8.140625" style="18" customWidth="1"/>
    <col min="12802" max="12802" width="66" style="18" customWidth="1"/>
    <col min="12803" max="12803" width="9.140625" style="18" customWidth="1"/>
    <col min="12804" max="12804" width="12.85546875" style="18" customWidth="1"/>
    <col min="12805" max="12805" width="14.85546875" style="18" customWidth="1"/>
    <col min="12806" max="13056" width="9.140625" style="18"/>
    <col min="13057" max="13057" width="8.140625" style="18" customWidth="1"/>
    <col min="13058" max="13058" width="66" style="18" customWidth="1"/>
    <col min="13059" max="13059" width="9.140625" style="18" customWidth="1"/>
    <col min="13060" max="13060" width="12.85546875" style="18" customWidth="1"/>
    <col min="13061" max="13061" width="14.85546875" style="18" customWidth="1"/>
    <col min="13062" max="13312" width="9.140625" style="18"/>
    <col min="13313" max="13313" width="8.140625" style="18" customWidth="1"/>
    <col min="13314" max="13314" width="66" style="18" customWidth="1"/>
    <col min="13315" max="13315" width="9.140625" style="18" customWidth="1"/>
    <col min="13316" max="13316" width="12.85546875" style="18" customWidth="1"/>
    <col min="13317" max="13317" width="14.85546875" style="18" customWidth="1"/>
    <col min="13318" max="13568" width="9.140625" style="18"/>
    <col min="13569" max="13569" width="8.140625" style="18" customWidth="1"/>
    <col min="13570" max="13570" width="66" style="18" customWidth="1"/>
    <col min="13571" max="13571" width="9.140625" style="18" customWidth="1"/>
    <col min="13572" max="13572" width="12.85546875" style="18" customWidth="1"/>
    <col min="13573" max="13573" width="14.85546875" style="18" customWidth="1"/>
    <col min="13574" max="13824" width="9.140625" style="18"/>
    <col min="13825" max="13825" width="8.140625" style="18" customWidth="1"/>
    <col min="13826" max="13826" width="66" style="18" customWidth="1"/>
    <col min="13827" max="13827" width="9.140625" style="18" customWidth="1"/>
    <col min="13828" max="13828" width="12.85546875" style="18" customWidth="1"/>
    <col min="13829" max="13829" width="14.85546875" style="18" customWidth="1"/>
    <col min="13830" max="14080" width="9.140625" style="18"/>
    <col min="14081" max="14081" width="8.140625" style="18" customWidth="1"/>
    <col min="14082" max="14082" width="66" style="18" customWidth="1"/>
    <col min="14083" max="14083" width="9.140625" style="18" customWidth="1"/>
    <col min="14084" max="14084" width="12.85546875" style="18" customWidth="1"/>
    <col min="14085" max="14085" width="14.85546875" style="18" customWidth="1"/>
    <col min="14086" max="14336" width="9.140625" style="18"/>
    <col min="14337" max="14337" width="8.140625" style="18" customWidth="1"/>
    <col min="14338" max="14338" width="66" style="18" customWidth="1"/>
    <col min="14339" max="14339" width="9.140625" style="18" customWidth="1"/>
    <col min="14340" max="14340" width="12.85546875" style="18" customWidth="1"/>
    <col min="14341" max="14341" width="14.85546875" style="18" customWidth="1"/>
    <col min="14342" max="14592" width="9.140625" style="18"/>
    <col min="14593" max="14593" width="8.140625" style="18" customWidth="1"/>
    <col min="14594" max="14594" width="66" style="18" customWidth="1"/>
    <col min="14595" max="14595" width="9.140625" style="18" customWidth="1"/>
    <col min="14596" max="14596" width="12.85546875" style="18" customWidth="1"/>
    <col min="14597" max="14597" width="14.85546875" style="18" customWidth="1"/>
    <col min="14598" max="14848" width="9.140625" style="18"/>
    <col min="14849" max="14849" width="8.140625" style="18" customWidth="1"/>
    <col min="14850" max="14850" width="66" style="18" customWidth="1"/>
    <col min="14851" max="14851" width="9.140625" style="18" customWidth="1"/>
    <col min="14852" max="14852" width="12.85546875" style="18" customWidth="1"/>
    <col min="14853" max="14853" width="14.85546875" style="18" customWidth="1"/>
    <col min="14854" max="15104" width="9.140625" style="18"/>
    <col min="15105" max="15105" width="8.140625" style="18" customWidth="1"/>
    <col min="15106" max="15106" width="66" style="18" customWidth="1"/>
    <col min="15107" max="15107" width="9.140625" style="18" customWidth="1"/>
    <col min="15108" max="15108" width="12.85546875" style="18" customWidth="1"/>
    <col min="15109" max="15109" width="14.85546875" style="18" customWidth="1"/>
    <col min="15110" max="15360" width="9.140625" style="18"/>
    <col min="15361" max="15361" width="8.140625" style="18" customWidth="1"/>
    <col min="15362" max="15362" width="66" style="18" customWidth="1"/>
    <col min="15363" max="15363" width="9.140625" style="18" customWidth="1"/>
    <col min="15364" max="15364" width="12.85546875" style="18" customWidth="1"/>
    <col min="15365" max="15365" width="14.85546875" style="18" customWidth="1"/>
    <col min="15366" max="15616" width="9.140625" style="18"/>
    <col min="15617" max="15617" width="8.140625" style="18" customWidth="1"/>
    <col min="15618" max="15618" width="66" style="18" customWidth="1"/>
    <col min="15619" max="15619" width="9.140625" style="18" customWidth="1"/>
    <col min="15620" max="15620" width="12.85546875" style="18" customWidth="1"/>
    <col min="15621" max="15621" width="14.85546875" style="18" customWidth="1"/>
    <col min="15622" max="15872" width="9.140625" style="18"/>
    <col min="15873" max="15873" width="8.140625" style="18" customWidth="1"/>
    <col min="15874" max="15874" width="66" style="18" customWidth="1"/>
    <col min="15875" max="15875" width="9.140625" style="18" customWidth="1"/>
    <col min="15876" max="15876" width="12.85546875" style="18" customWidth="1"/>
    <col min="15877" max="15877" width="14.85546875" style="18" customWidth="1"/>
    <col min="15878" max="16128" width="9.140625" style="18"/>
    <col min="16129" max="16129" width="8.140625" style="18" customWidth="1"/>
    <col min="16130" max="16130" width="66" style="18" customWidth="1"/>
    <col min="16131" max="16131" width="9.140625" style="18" customWidth="1"/>
    <col min="16132" max="16132" width="12.85546875" style="18" customWidth="1"/>
    <col min="16133" max="16133" width="14.85546875" style="18" customWidth="1"/>
    <col min="16134" max="16384" width="9.140625" style="18"/>
  </cols>
  <sheetData>
    <row r="1" spans="1:8" ht="11.25" customHeight="1" x14ac:dyDescent="0.2">
      <c r="B1" s="531"/>
      <c r="C1" s="531"/>
      <c r="D1" s="531"/>
      <c r="E1" s="531"/>
    </row>
    <row r="2" spans="1:8" ht="13.5" customHeight="1" x14ac:dyDescent="0.2">
      <c r="B2" s="531" t="s">
        <v>745</v>
      </c>
      <c r="C2" s="531"/>
      <c r="D2" s="531"/>
      <c r="E2" s="531"/>
    </row>
    <row r="3" spans="1:8" ht="11.25" customHeight="1" x14ac:dyDescent="0.2">
      <c r="A3" s="19"/>
      <c r="B3" s="19"/>
      <c r="C3" s="19"/>
      <c r="D3" s="19"/>
      <c r="E3" s="20" t="s">
        <v>770</v>
      </c>
    </row>
    <row r="4" spans="1:8" ht="2.25" customHeight="1" x14ac:dyDescent="0.2">
      <c r="A4" s="19"/>
      <c r="B4" s="19"/>
      <c r="C4" s="19"/>
      <c r="D4" s="19"/>
      <c r="E4" s="19"/>
    </row>
    <row r="5" spans="1:8" ht="22.5" customHeight="1" x14ac:dyDescent="0.25">
      <c r="A5" s="21" t="s">
        <v>622</v>
      </c>
      <c r="B5" s="21" t="s">
        <v>59</v>
      </c>
      <c r="C5" s="22" t="s">
        <v>623</v>
      </c>
      <c r="D5" s="532" t="s">
        <v>625</v>
      </c>
      <c r="E5" s="532"/>
      <c r="H5" s="23"/>
    </row>
    <row r="6" spans="1:8" ht="36" customHeight="1" x14ac:dyDescent="0.25">
      <c r="A6" s="24" t="s">
        <v>455</v>
      </c>
      <c r="B6" s="25" t="s">
        <v>746</v>
      </c>
      <c r="C6" s="26" t="s">
        <v>644</v>
      </c>
      <c r="D6" s="27">
        <v>884651.97</v>
      </c>
      <c r="E6" s="27">
        <v>889581.73</v>
      </c>
    </row>
    <row r="7" spans="1:8" ht="18.75" customHeight="1" x14ac:dyDescent="0.25">
      <c r="A7" s="25" t="s">
        <v>658</v>
      </c>
      <c r="B7" s="25" t="s">
        <v>747</v>
      </c>
      <c r="C7" s="26" t="s">
        <v>644</v>
      </c>
      <c r="D7" s="27">
        <v>696136.78</v>
      </c>
      <c r="E7" s="27">
        <v>696136.78</v>
      </c>
    </row>
    <row r="8" spans="1:8" ht="33" customHeight="1" x14ac:dyDescent="0.25">
      <c r="A8" s="28" t="s">
        <v>661</v>
      </c>
      <c r="B8" s="25" t="s">
        <v>748</v>
      </c>
      <c r="C8" s="29" t="s">
        <v>644</v>
      </c>
      <c r="D8" s="27">
        <v>42550.93</v>
      </c>
      <c r="E8" s="27">
        <v>43491.13</v>
      </c>
    </row>
    <row r="9" spans="1:8" ht="24.75" customHeight="1" x14ac:dyDescent="0.25">
      <c r="A9" s="24" t="s">
        <v>479</v>
      </c>
      <c r="B9" s="24" t="s">
        <v>749</v>
      </c>
      <c r="C9" s="29" t="s">
        <v>750</v>
      </c>
      <c r="D9" s="27">
        <v>14578.3</v>
      </c>
      <c r="E9" s="27">
        <v>14578.3</v>
      </c>
    </row>
    <row r="10" spans="1:8" ht="18" customHeight="1" x14ac:dyDescent="0.25">
      <c r="A10" s="30" t="s">
        <v>638</v>
      </c>
      <c r="B10" s="30" t="s">
        <v>751</v>
      </c>
      <c r="C10" s="29" t="s">
        <v>750</v>
      </c>
      <c r="D10" s="27">
        <v>0</v>
      </c>
      <c r="E10" s="27">
        <v>0</v>
      </c>
    </row>
    <row r="11" spans="1:8" ht="18" customHeight="1" x14ac:dyDescent="0.25">
      <c r="A11" s="30" t="s">
        <v>640</v>
      </c>
      <c r="B11" s="30" t="s">
        <v>752</v>
      </c>
      <c r="C11" s="29" t="s">
        <v>750</v>
      </c>
      <c r="D11" s="27">
        <v>353.91</v>
      </c>
      <c r="E11" s="27">
        <v>353.91</v>
      </c>
    </row>
    <row r="12" spans="1:8" x14ac:dyDescent="0.25">
      <c r="A12" s="25" t="s">
        <v>486</v>
      </c>
      <c r="B12" s="25" t="s">
        <v>753</v>
      </c>
      <c r="C12" s="29" t="s">
        <v>754</v>
      </c>
      <c r="D12" s="27">
        <v>10</v>
      </c>
      <c r="E12" s="27">
        <v>10</v>
      </c>
    </row>
    <row r="13" spans="1:8" ht="17.25" customHeight="1" x14ac:dyDescent="0.25">
      <c r="A13" s="30" t="s">
        <v>755</v>
      </c>
      <c r="B13" s="30" t="s">
        <v>756</v>
      </c>
      <c r="C13" s="29" t="s">
        <v>754</v>
      </c>
      <c r="D13" s="27">
        <v>2</v>
      </c>
      <c r="E13" s="27">
        <v>2</v>
      </c>
    </row>
    <row r="14" spans="1:8" ht="17.25" customHeight="1" x14ac:dyDescent="0.25">
      <c r="A14" s="30" t="s">
        <v>757</v>
      </c>
      <c r="B14" s="30" t="s">
        <v>758</v>
      </c>
      <c r="C14" s="29" t="s">
        <v>754</v>
      </c>
      <c r="D14" s="27">
        <v>0</v>
      </c>
      <c r="E14" s="27">
        <v>0</v>
      </c>
    </row>
    <row r="15" spans="1:8" ht="17.25" customHeight="1" x14ac:dyDescent="0.25">
      <c r="A15" s="30" t="s">
        <v>759</v>
      </c>
      <c r="B15" s="30" t="s">
        <v>760</v>
      </c>
      <c r="C15" s="29" t="s">
        <v>754</v>
      </c>
      <c r="D15" s="27">
        <v>0</v>
      </c>
      <c r="E15" s="27">
        <v>0</v>
      </c>
    </row>
  </sheetData>
  <mergeCells count="3">
    <mergeCell ref="B1:E1"/>
    <mergeCell ref="B2:E2"/>
    <mergeCell ref="D5:E5"/>
  </mergeCells>
  <pageMargins left="0.59055118110236227" right="0.39370078740157483" top="0.78740157480314965" bottom="0.39370078740157483" header="0.27559055118110237" footer="0.27559055118110237"/>
  <pageSetup paperSize="9" scale="85" orientation="portrait" r:id="rId1"/>
  <headerFooter alignWithMargins="0">
    <oddHeader>&amp;CМАДОУ №8 " Огонек"</oddHeader>
    <oddFooter>Страница  &amp;P из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K1"/>
    </sheetView>
  </sheetViews>
  <sheetFormatPr defaultRowHeight="12.75" x14ac:dyDescent="0.2"/>
  <sheetData/>
  <pageMargins left="0.7" right="0.7" top="0.75" bottom="0.75" header="0.3" footer="0.3"/>
  <pageSetup paperSize="9" orientation="portrait" horizontalDpi="120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K1"/>
    </sheetView>
  </sheetViews>
  <sheetFormatPr defaultRowHeight="12.75" x14ac:dyDescent="0.2"/>
  <sheetData/>
  <pageMargins left="0.7" right="0.7" top="0.75" bottom="0.75" header="0.3" footer="0.3"/>
  <pageSetup paperSize="9" orientation="portrait" horizontalDpi="120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6" sqref="Q36"/>
    </sheetView>
  </sheetViews>
  <sheetFormatPr defaultRowHeight="12.75" x14ac:dyDescent="0.2"/>
  <sheetData/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85"/>
  <sheetViews>
    <sheetView tabSelected="1" view="pageBreakPreview" topLeftCell="A19" zoomScaleNormal="100" zoomScaleSheetLayoutView="100" workbookViewId="0">
      <selection activeCell="S72" sqref="S72"/>
    </sheetView>
  </sheetViews>
  <sheetFormatPr defaultColWidth="1.42578125" defaultRowHeight="15.75" x14ac:dyDescent="0.25"/>
  <cols>
    <col min="1" max="16384" width="1.42578125" style="33"/>
  </cols>
  <sheetData>
    <row r="1" spans="1:153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</row>
    <row r="2" spans="1:153" x14ac:dyDescent="0.25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</row>
    <row r="3" spans="1:153" ht="16.5" thickBot="1" x14ac:dyDescent="0.3">
      <c r="BL3" s="155" t="s">
        <v>9</v>
      </c>
      <c r="BM3" s="199" t="s">
        <v>775</v>
      </c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200">
        <v>20</v>
      </c>
      <c r="BY3" s="200"/>
      <c r="BZ3" s="200"/>
      <c r="CA3" s="201" t="s">
        <v>494</v>
      </c>
      <c r="CB3" s="201"/>
      <c r="CC3" s="201"/>
      <c r="CD3" s="156" t="s">
        <v>10</v>
      </c>
      <c r="DW3" s="174" t="s">
        <v>2</v>
      </c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</row>
    <row r="4" spans="1:153" s="51" customFormat="1" ht="12.75" x14ac:dyDescent="0.2">
      <c r="A4" s="38"/>
      <c r="DU4" s="49" t="s">
        <v>3</v>
      </c>
      <c r="DW4" s="175" t="s">
        <v>778</v>
      </c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7"/>
    </row>
    <row r="5" spans="1:153" s="51" customFormat="1" ht="12.75" x14ac:dyDescent="0.2">
      <c r="A5" s="38"/>
      <c r="DU5" s="49" t="s">
        <v>4</v>
      </c>
      <c r="DW5" s="178" t="s">
        <v>504</v>
      </c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80"/>
    </row>
    <row r="6" spans="1:153" s="51" customFormat="1" ht="12.75" x14ac:dyDescent="0.2">
      <c r="A6" s="38"/>
      <c r="DU6" s="49" t="s">
        <v>5</v>
      </c>
      <c r="DW6" s="178" t="s">
        <v>505</v>
      </c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80"/>
    </row>
    <row r="7" spans="1:153" s="51" customFormat="1" ht="12.75" x14ac:dyDescent="0.2">
      <c r="A7" s="38" t="s">
        <v>11</v>
      </c>
      <c r="Z7" s="181" t="s">
        <v>508</v>
      </c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U7" s="49" t="s">
        <v>6</v>
      </c>
      <c r="DW7" s="178" t="s">
        <v>493</v>
      </c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80"/>
    </row>
    <row r="8" spans="1:153" s="51" customFormat="1" ht="12.75" x14ac:dyDescent="0.2">
      <c r="A8" s="38" t="s">
        <v>12</v>
      </c>
      <c r="DU8" s="49"/>
      <c r="DW8" s="178" t="s">
        <v>496</v>
      </c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80"/>
    </row>
    <row r="9" spans="1:153" s="51" customFormat="1" ht="12.75" x14ac:dyDescent="0.2">
      <c r="A9" s="38" t="s">
        <v>13</v>
      </c>
      <c r="Z9" s="181" t="s">
        <v>502</v>
      </c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U9" s="49" t="s">
        <v>7</v>
      </c>
      <c r="DW9" s="178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80"/>
    </row>
    <row r="10" spans="1:153" s="51" customFormat="1" ht="12.75" x14ac:dyDescent="0.2">
      <c r="A10" s="38" t="s">
        <v>14</v>
      </c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U10" s="49" t="s">
        <v>8</v>
      </c>
      <c r="DW10" s="178" t="s">
        <v>616</v>
      </c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80"/>
    </row>
    <row r="11" spans="1:153" s="51" customFormat="1" ht="13.5" thickBot="1" x14ac:dyDescent="0.25">
      <c r="A11" s="38" t="s">
        <v>15</v>
      </c>
      <c r="DU11" s="49"/>
      <c r="DW11" s="191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3"/>
    </row>
    <row r="12" spans="1:153" s="51" customFormat="1" ht="12.75" x14ac:dyDescent="0.2">
      <c r="DU12" s="49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</row>
    <row r="13" spans="1:153" s="32" customFormat="1" ht="15" x14ac:dyDescent="0.25">
      <c r="A13" s="202" t="s">
        <v>16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</row>
    <row r="14" spans="1:153" ht="6" customHeight="1" x14ac:dyDescent="0.25">
      <c r="DU14" s="155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</row>
    <row r="15" spans="1:153" s="51" customFormat="1" ht="12.75" x14ac:dyDescent="0.2">
      <c r="A15" s="203" t="s">
        <v>17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5"/>
      <c r="AG15" s="203" t="s">
        <v>20</v>
      </c>
      <c r="AH15" s="204"/>
      <c r="AI15" s="204"/>
      <c r="AJ15" s="204"/>
      <c r="AK15" s="204"/>
      <c r="AL15" s="204"/>
      <c r="AM15" s="205"/>
      <c r="AN15" s="203" t="s">
        <v>18</v>
      </c>
      <c r="AO15" s="204"/>
      <c r="AP15" s="204"/>
      <c r="AQ15" s="204"/>
      <c r="AR15" s="204"/>
      <c r="AS15" s="204"/>
      <c r="AT15" s="205"/>
      <c r="AU15" s="206" t="s">
        <v>22</v>
      </c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3" t="s">
        <v>29</v>
      </c>
      <c r="CC15" s="204"/>
      <c r="CD15" s="204"/>
      <c r="CE15" s="204"/>
      <c r="CF15" s="204"/>
      <c r="CG15" s="204"/>
      <c r="CH15" s="204"/>
      <c r="CI15" s="204"/>
      <c r="CJ15" s="204"/>
      <c r="CK15" s="205"/>
      <c r="CL15" s="203" t="s">
        <v>32</v>
      </c>
      <c r="CM15" s="204"/>
      <c r="CN15" s="204"/>
      <c r="CO15" s="204"/>
      <c r="CP15" s="204"/>
      <c r="CQ15" s="204"/>
      <c r="CR15" s="204"/>
      <c r="CS15" s="204"/>
      <c r="CT15" s="204"/>
      <c r="CU15" s="205"/>
      <c r="CV15" s="207" t="s">
        <v>23</v>
      </c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8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</row>
    <row r="16" spans="1:153" s="51" customFormat="1" ht="12.75" x14ac:dyDescent="0.2">
      <c r="A16" s="209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1"/>
      <c r="AG16" s="209" t="s">
        <v>19</v>
      </c>
      <c r="AH16" s="210"/>
      <c r="AI16" s="210"/>
      <c r="AJ16" s="210"/>
      <c r="AK16" s="210"/>
      <c r="AL16" s="210"/>
      <c r="AM16" s="211"/>
      <c r="AN16" s="209" t="s">
        <v>21</v>
      </c>
      <c r="AO16" s="210"/>
      <c r="AP16" s="210"/>
      <c r="AQ16" s="210"/>
      <c r="AR16" s="210"/>
      <c r="AS16" s="210"/>
      <c r="AT16" s="211"/>
      <c r="AU16" s="204" t="s">
        <v>24</v>
      </c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3" t="s">
        <v>28</v>
      </c>
      <c r="BS16" s="204"/>
      <c r="BT16" s="204"/>
      <c r="BU16" s="204"/>
      <c r="BV16" s="204"/>
      <c r="BW16" s="204"/>
      <c r="BX16" s="204"/>
      <c r="BY16" s="204"/>
      <c r="BZ16" s="204"/>
      <c r="CA16" s="205"/>
      <c r="CB16" s="209" t="s">
        <v>30</v>
      </c>
      <c r="CC16" s="210"/>
      <c r="CD16" s="210"/>
      <c r="CE16" s="210"/>
      <c r="CF16" s="210"/>
      <c r="CG16" s="210"/>
      <c r="CH16" s="210"/>
      <c r="CI16" s="210"/>
      <c r="CJ16" s="210"/>
      <c r="CK16" s="211"/>
      <c r="CL16" s="209" t="s">
        <v>33</v>
      </c>
      <c r="CM16" s="210"/>
      <c r="CN16" s="210"/>
      <c r="CO16" s="210"/>
      <c r="CP16" s="210"/>
      <c r="CQ16" s="210"/>
      <c r="CR16" s="210"/>
      <c r="CS16" s="210"/>
      <c r="CT16" s="210"/>
      <c r="CU16" s="211"/>
      <c r="CV16" s="203" t="s">
        <v>34</v>
      </c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5"/>
      <c r="DT16" s="203" t="s">
        <v>36</v>
      </c>
      <c r="DU16" s="204"/>
      <c r="DV16" s="204"/>
      <c r="DW16" s="204"/>
      <c r="DX16" s="204"/>
      <c r="DY16" s="204"/>
      <c r="DZ16" s="204"/>
      <c r="EA16" s="204"/>
      <c r="EB16" s="205"/>
      <c r="EC16" s="203" t="s">
        <v>37</v>
      </c>
      <c r="ED16" s="204"/>
      <c r="EE16" s="204"/>
      <c r="EF16" s="204"/>
      <c r="EG16" s="204"/>
      <c r="EH16" s="204"/>
      <c r="EI16" s="204"/>
      <c r="EJ16" s="204"/>
      <c r="EK16" s="205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</row>
    <row r="17" spans="1:141" s="51" customFormat="1" ht="12.75" x14ac:dyDescent="0.2">
      <c r="A17" s="209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1"/>
      <c r="AG17" s="209"/>
      <c r="AH17" s="210"/>
      <c r="AI17" s="210"/>
      <c r="AJ17" s="210"/>
      <c r="AK17" s="210"/>
      <c r="AL17" s="210"/>
      <c r="AM17" s="211"/>
      <c r="AN17" s="209"/>
      <c r="AO17" s="210"/>
      <c r="AP17" s="210"/>
      <c r="AQ17" s="210"/>
      <c r="AR17" s="210"/>
      <c r="AS17" s="210"/>
      <c r="AT17" s="211"/>
      <c r="AU17" s="203" t="s">
        <v>25</v>
      </c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5"/>
      <c r="BK17" s="203" t="s">
        <v>26</v>
      </c>
      <c r="BL17" s="204"/>
      <c r="BM17" s="204"/>
      <c r="BN17" s="204"/>
      <c r="BO17" s="204"/>
      <c r="BP17" s="204"/>
      <c r="BQ17" s="205"/>
      <c r="BR17" s="209"/>
      <c r="BS17" s="210"/>
      <c r="BT17" s="210"/>
      <c r="BU17" s="210"/>
      <c r="BV17" s="210"/>
      <c r="BW17" s="210"/>
      <c r="BX17" s="210"/>
      <c r="BY17" s="210"/>
      <c r="BZ17" s="210"/>
      <c r="CA17" s="211"/>
      <c r="CB17" s="209" t="s">
        <v>31</v>
      </c>
      <c r="CC17" s="210"/>
      <c r="CD17" s="210"/>
      <c r="CE17" s="210"/>
      <c r="CF17" s="210"/>
      <c r="CG17" s="210"/>
      <c r="CH17" s="210"/>
      <c r="CI17" s="210"/>
      <c r="CJ17" s="210"/>
      <c r="CK17" s="211"/>
      <c r="CL17" s="209"/>
      <c r="CM17" s="210"/>
      <c r="CN17" s="210"/>
      <c r="CO17" s="210"/>
      <c r="CP17" s="210"/>
      <c r="CQ17" s="210"/>
      <c r="CR17" s="210"/>
      <c r="CS17" s="210"/>
      <c r="CT17" s="210"/>
      <c r="CU17" s="211"/>
      <c r="CV17" s="209" t="s">
        <v>35</v>
      </c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1"/>
      <c r="DT17" s="209"/>
      <c r="DU17" s="210"/>
      <c r="DV17" s="210"/>
      <c r="DW17" s="210"/>
      <c r="DX17" s="210"/>
      <c r="DY17" s="210"/>
      <c r="DZ17" s="210"/>
      <c r="EA17" s="210"/>
      <c r="EB17" s="211"/>
      <c r="EC17" s="209"/>
      <c r="ED17" s="210"/>
      <c r="EE17" s="210"/>
      <c r="EF17" s="210"/>
      <c r="EG17" s="210"/>
      <c r="EH17" s="210"/>
      <c r="EI17" s="210"/>
      <c r="EJ17" s="210"/>
      <c r="EK17" s="211"/>
    </row>
    <row r="18" spans="1:141" s="51" customFormat="1" ht="12.75" x14ac:dyDescent="0.2">
      <c r="A18" s="212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4"/>
      <c r="AG18" s="212"/>
      <c r="AH18" s="213"/>
      <c r="AI18" s="213"/>
      <c r="AJ18" s="213"/>
      <c r="AK18" s="213"/>
      <c r="AL18" s="213"/>
      <c r="AM18" s="214"/>
      <c r="AN18" s="212"/>
      <c r="AO18" s="213"/>
      <c r="AP18" s="213"/>
      <c r="AQ18" s="213"/>
      <c r="AR18" s="213"/>
      <c r="AS18" s="213"/>
      <c r="AT18" s="214"/>
      <c r="AU18" s="212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4"/>
      <c r="BK18" s="212" t="s">
        <v>27</v>
      </c>
      <c r="BL18" s="213"/>
      <c r="BM18" s="213"/>
      <c r="BN18" s="213"/>
      <c r="BO18" s="213"/>
      <c r="BP18" s="213"/>
      <c r="BQ18" s="214"/>
      <c r="BR18" s="212"/>
      <c r="BS18" s="213"/>
      <c r="BT18" s="213"/>
      <c r="BU18" s="213"/>
      <c r="BV18" s="213"/>
      <c r="BW18" s="213"/>
      <c r="BX18" s="213"/>
      <c r="BY18" s="213"/>
      <c r="BZ18" s="213"/>
      <c r="CA18" s="214"/>
      <c r="CB18" s="212"/>
      <c r="CC18" s="213"/>
      <c r="CD18" s="213"/>
      <c r="CE18" s="213"/>
      <c r="CF18" s="213"/>
      <c r="CG18" s="213"/>
      <c r="CH18" s="213"/>
      <c r="CI18" s="213"/>
      <c r="CJ18" s="213"/>
      <c r="CK18" s="214"/>
      <c r="CL18" s="212"/>
      <c r="CM18" s="213"/>
      <c r="CN18" s="213"/>
      <c r="CO18" s="213"/>
      <c r="CP18" s="213"/>
      <c r="CQ18" s="213"/>
      <c r="CR18" s="213"/>
      <c r="CS18" s="213"/>
      <c r="CT18" s="213"/>
      <c r="CU18" s="214"/>
      <c r="CV18" s="212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  <c r="DM18" s="213"/>
      <c r="DN18" s="213"/>
      <c r="DO18" s="213"/>
      <c r="DP18" s="213"/>
      <c r="DQ18" s="213"/>
      <c r="DR18" s="213"/>
      <c r="DS18" s="214"/>
      <c r="DT18" s="212"/>
      <c r="DU18" s="213"/>
      <c r="DV18" s="213"/>
      <c r="DW18" s="213"/>
      <c r="DX18" s="213"/>
      <c r="DY18" s="213"/>
      <c r="DZ18" s="213"/>
      <c r="EA18" s="213"/>
      <c r="EB18" s="214"/>
      <c r="EC18" s="212"/>
      <c r="ED18" s="213"/>
      <c r="EE18" s="213"/>
      <c r="EF18" s="213"/>
      <c r="EG18" s="213"/>
      <c r="EH18" s="213"/>
      <c r="EI18" s="213"/>
      <c r="EJ18" s="213"/>
      <c r="EK18" s="214"/>
    </row>
    <row r="19" spans="1:141" s="51" customFormat="1" ht="12.75" x14ac:dyDescent="0.2">
      <c r="A19" s="216">
        <v>1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>
        <v>2</v>
      </c>
      <c r="AH19" s="216"/>
      <c r="AI19" s="216"/>
      <c r="AJ19" s="216"/>
      <c r="AK19" s="216"/>
      <c r="AL19" s="216"/>
      <c r="AM19" s="216"/>
      <c r="AN19" s="215">
        <v>3</v>
      </c>
      <c r="AO19" s="215"/>
      <c r="AP19" s="215"/>
      <c r="AQ19" s="215"/>
      <c r="AR19" s="215"/>
      <c r="AS19" s="215"/>
      <c r="AT19" s="215"/>
      <c r="AU19" s="215">
        <v>4</v>
      </c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>
        <v>5</v>
      </c>
      <c r="BL19" s="215"/>
      <c r="BM19" s="215"/>
      <c r="BN19" s="215"/>
      <c r="BO19" s="215"/>
      <c r="BP19" s="215"/>
      <c r="BQ19" s="215"/>
      <c r="BR19" s="215">
        <v>6</v>
      </c>
      <c r="BS19" s="215"/>
      <c r="BT19" s="215"/>
      <c r="BU19" s="215"/>
      <c r="BV19" s="215"/>
      <c r="BW19" s="215"/>
      <c r="BX19" s="215"/>
      <c r="BY19" s="215"/>
      <c r="BZ19" s="215"/>
      <c r="CA19" s="215"/>
      <c r="CB19" s="215">
        <v>7</v>
      </c>
      <c r="CC19" s="215"/>
      <c r="CD19" s="215"/>
      <c r="CE19" s="215"/>
      <c r="CF19" s="215"/>
      <c r="CG19" s="215"/>
      <c r="CH19" s="215"/>
      <c r="CI19" s="215"/>
      <c r="CJ19" s="215"/>
      <c r="CK19" s="215"/>
      <c r="CL19" s="215">
        <v>8</v>
      </c>
      <c r="CM19" s="215"/>
      <c r="CN19" s="215"/>
      <c r="CO19" s="215"/>
      <c r="CP19" s="215"/>
      <c r="CQ19" s="215"/>
      <c r="CR19" s="215"/>
      <c r="CS19" s="215"/>
      <c r="CT19" s="215"/>
      <c r="CU19" s="215"/>
      <c r="CV19" s="216">
        <v>9</v>
      </c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>
        <v>10</v>
      </c>
      <c r="DU19" s="216"/>
      <c r="DV19" s="216"/>
      <c r="DW19" s="216"/>
      <c r="DX19" s="216"/>
      <c r="DY19" s="216"/>
      <c r="DZ19" s="216"/>
      <c r="EA19" s="216"/>
      <c r="EB19" s="216"/>
      <c r="EC19" s="216">
        <v>11</v>
      </c>
      <c r="ED19" s="216"/>
      <c r="EE19" s="216"/>
      <c r="EF19" s="216"/>
      <c r="EG19" s="216"/>
      <c r="EH19" s="216"/>
      <c r="EI19" s="216"/>
      <c r="EJ19" s="216"/>
      <c r="EK19" s="216"/>
    </row>
    <row r="20" spans="1:141" s="51" customFormat="1" ht="12.75" x14ac:dyDescent="0.2">
      <c r="A20" s="223" t="s">
        <v>595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5"/>
      <c r="AG20" s="226" t="s">
        <v>520</v>
      </c>
      <c r="AH20" s="226"/>
      <c r="AI20" s="226"/>
      <c r="AJ20" s="226"/>
      <c r="AK20" s="226"/>
      <c r="AL20" s="226"/>
      <c r="AM20" s="220"/>
      <c r="AN20" s="179" t="s">
        <v>40</v>
      </c>
      <c r="AO20" s="179"/>
      <c r="AP20" s="179"/>
      <c r="AQ20" s="179"/>
      <c r="AR20" s="179"/>
      <c r="AS20" s="179"/>
      <c r="AT20" s="179"/>
      <c r="AU20" s="227" t="s">
        <v>503</v>
      </c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6" t="s">
        <v>538</v>
      </c>
      <c r="BL20" s="226"/>
      <c r="BM20" s="226"/>
      <c r="BN20" s="226"/>
      <c r="BO20" s="226"/>
      <c r="BP20" s="226"/>
      <c r="BQ20" s="226"/>
      <c r="BR20" s="228">
        <v>20</v>
      </c>
      <c r="BS20" s="228"/>
      <c r="BT20" s="228"/>
      <c r="BU20" s="228"/>
      <c r="BV20" s="228"/>
      <c r="BW20" s="228"/>
      <c r="BX20" s="228"/>
      <c r="BY20" s="228"/>
      <c r="BZ20" s="228"/>
      <c r="CA20" s="228"/>
      <c r="CB20" s="217">
        <v>292224</v>
      </c>
      <c r="CC20" s="217"/>
      <c r="CD20" s="217"/>
      <c r="CE20" s="217"/>
      <c r="CF20" s="217"/>
      <c r="CG20" s="217"/>
      <c r="CH20" s="217"/>
      <c r="CI20" s="217"/>
      <c r="CJ20" s="217"/>
      <c r="CK20" s="217"/>
      <c r="CL20" s="217">
        <v>384</v>
      </c>
      <c r="CM20" s="217"/>
      <c r="CN20" s="217"/>
      <c r="CO20" s="217"/>
      <c r="CP20" s="217"/>
      <c r="CQ20" s="217"/>
      <c r="CR20" s="217"/>
      <c r="CS20" s="217"/>
      <c r="CT20" s="217"/>
      <c r="CU20" s="217"/>
      <c r="CV20" s="218" t="s">
        <v>603</v>
      </c>
      <c r="CW20" s="219"/>
      <c r="CX20" s="219"/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20" t="s">
        <v>596</v>
      </c>
      <c r="DU20" s="221"/>
      <c r="DV20" s="221"/>
      <c r="DW20" s="221"/>
      <c r="DX20" s="221"/>
      <c r="DY20" s="221"/>
      <c r="DZ20" s="221"/>
      <c r="EA20" s="221"/>
      <c r="EB20" s="222"/>
      <c r="EC20" s="220" t="s">
        <v>611</v>
      </c>
      <c r="ED20" s="221"/>
      <c r="EE20" s="221"/>
      <c r="EF20" s="221"/>
      <c r="EG20" s="221"/>
      <c r="EH20" s="221"/>
      <c r="EI20" s="221"/>
      <c r="EJ20" s="221"/>
      <c r="EK20" s="222"/>
    </row>
    <row r="21" spans="1:141" s="51" customFormat="1" ht="12.75" x14ac:dyDescent="0.2">
      <c r="A21" s="223" t="s">
        <v>594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5"/>
      <c r="AG21" s="226" t="s">
        <v>520</v>
      </c>
      <c r="AH21" s="226"/>
      <c r="AI21" s="226"/>
      <c r="AJ21" s="226"/>
      <c r="AK21" s="226"/>
      <c r="AL21" s="226"/>
      <c r="AM21" s="220"/>
      <c r="AN21" s="179" t="s">
        <v>261</v>
      </c>
      <c r="AO21" s="179"/>
      <c r="AP21" s="179"/>
      <c r="AQ21" s="179"/>
      <c r="AR21" s="179"/>
      <c r="AS21" s="179"/>
      <c r="AT21" s="179"/>
      <c r="AU21" s="227" t="s">
        <v>503</v>
      </c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6" t="s">
        <v>538</v>
      </c>
      <c r="BL21" s="226"/>
      <c r="BM21" s="226"/>
      <c r="BN21" s="226"/>
      <c r="BO21" s="226"/>
      <c r="BP21" s="226"/>
      <c r="BQ21" s="226"/>
      <c r="BR21" s="228">
        <v>27</v>
      </c>
      <c r="BS21" s="228"/>
      <c r="BT21" s="228"/>
      <c r="BU21" s="228"/>
      <c r="BV21" s="228"/>
      <c r="BW21" s="228"/>
      <c r="BX21" s="228"/>
      <c r="BY21" s="228"/>
      <c r="BZ21" s="228"/>
      <c r="CA21" s="228"/>
      <c r="CB21" s="217">
        <v>249711</v>
      </c>
      <c r="CC21" s="217"/>
      <c r="CD21" s="217"/>
      <c r="CE21" s="217"/>
      <c r="CF21" s="217"/>
      <c r="CG21" s="217"/>
      <c r="CH21" s="217"/>
      <c r="CI21" s="217"/>
      <c r="CJ21" s="217"/>
      <c r="CK21" s="217"/>
      <c r="CL21" s="217">
        <v>329</v>
      </c>
      <c r="CM21" s="217"/>
      <c r="CN21" s="217"/>
      <c r="CO21" s="217"/>
      <c r="CP21" s="217"/>
      <c r="CQ21" s="217"/>
      <c r="CR21" s="217"/>
      <c r="CS21" s="217"/>
      <c r="CT21" s="217"/>
      <c r="CU21" s="217"/>
      <c r="CV21" s="218" t="s">
        <v>603</v>
      </c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  <c r="DT21" s="220" t="s">
        <v>596</v>
      </c>
      <c r="DU21" s="221"/>
      <c r="DV21" s="221"/>
      <c r="DW21" s="221"/>
      <c r="DX21" s="221"/>
      <c r="DY21" s="221"/>
      <c r="DZ21" s="221"/>
      <c r="EA21" s="221"/>
      <c r="EB21" s="222"/>
      <c r="EC21" s="220" t="s">
        <v>611</v>
      </c>
      <c r="ED21" s="221"/>
      <c r="EE21" s="221"/>
      <c r="EF21" s="221"/>
      <c r="EG21" s="221"/>
      <c r="EH21" s="221"/>
      <c r="EI21" s="221"/>
      <c r="EJ21" s="221"/>
      <c r="EK21" s="222"/>
    </row>
    <row r="22" spans="1:141" s="51" customFormat="1" ht="12.75" x14ac:dyDescent="0.2">
      <c r="A22" s="223" t="s">
        <v>591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5"/>
      <c r="AG22" s="226" t="s">
        <v>520</v>
      </c>
      <c r="AH22" s="226"/>
      <c r="AI22" s="226"/>
      <c r="AJ22" s="226"/>
      <c r="AK22" s="226"/>
      <c r="AL22" s="226"/>
      <c r="AM22" s="220"/>
      <c r="AN22" s="179" t="s">
        <v>521</v>
      </c>
      <c r="AO22" s="179"/>
      <c r="AP22" s="179"/>
      <c r="AQ22" s="179"/>
      <c r="AR22" s="179"/>
      <c r="AS22" s="179"/>
      <c r="AT22" s="179"/>
      <c r="AU22" s="227" t="s">
        <v>503</v>
      </c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6" t="s">
        <v>538</v>
      </c>
      <c r="BL22" s="226"/>
      <c r="BM22" s="226"/>
      <c r="BN22" s="226"/>
      <c r="BO22" s="226"/>
      <c r="BP22" s="226"/>
      <c r="BQ22" s="226"/>
      <c r="BR22" s="228">
        <v>44</v>
      </c>
      <c r="BS22" s="228"/>
      <c r="BT22" s="228"/>
      <c r="BU22" s="228"/>
      <c r="BV22" s="228"/>
      <c r="BW22" s="228"/>
      <c r="BX22" s="228"/>
      <c r="BY22" s="228"/>
      <c r="BZ22" s="228"/>
      <c r="CA22" s="228"/>
      <c r="CB22" s="217">
        <v>333465</v>
      </c>
      <c r="CC22" s="217"/>
      <c r="CD22" s="217"/>
      <c r="CE22" s="217"/>
      <c r="CF22" s="217"/>
      <c r="CG22" s="217"/>
      <c r="CH22" s="217"/>
      <c r="CI22" s="217"/>
      <c r="CJ22" s="217"/>
      <c r="CK22" s="217"/>
      <c r="CL22" s="217">
        <v>165</v>
      </c>
      <c r="CM22" s="217"/>
      <c r="CN22" s="217"/>
      <c r="CO22" s="217"/>
      <c r="CP22" s="217"/>
      <c r="CQ22" s="217"/>
      <c r="CR22" s="217"/>
      <c r="CS22" s="217"/>
      <c r="CT22" s="217"/>
      <c r="CU22" s="217"/>
      <c r="CV22" s="218" t="s">
        <v>603</v>
      </c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20" t="s">
        <v>596</v>
      </c>
      <c r="DU22" s="221"/>
      <c r="DV22" s="221"/>
      <c r="DW22" s="221"/>
      <c r="DX22" s="221"/>
      <c r="DY22" s="221"/>
      <c r="DZ22" s="221"/>
      <c r="EA22" s="221"/>
      <c r="EB22" s="222"/>
      <c r="EC22" s="220" t="s">
        <v>611</v>
      </c>
      <c r="ED22" s="221"/>
      <c r="EE22" s="221"/>
      <c r="EF22" s="221"/>
      <c r="EG22" s="221"/>
      <c r="EH22" s="221"/>
      <c r="EI22" s="221"/>
      <c r="EJ22" s="221"/>
      <c r="EK22" s="222"/>
    </row>
    <row r="23" spans="1:141" s="51" customFormat="1" ht="12.75" x14ac:dyDescent="0.2">
      <c r="A23" s="223" t="s">
        <v>592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5"/>
      <c r="AG23" s="226" t="s">
        <v>520</v>
      </c>
      <c r="AH23" s="226"/>
      <c r="AI23" s="226"/>
      <c r="AJ23" s="226"/>
      <c r="AK23" s="226"/>
      <c r="AL23" s="226"/>
      <c r="AM23" s="220"/>
      <c r="AN23" s="179" t="s">
        <v>522</v>
      </c>
      <c r="AO23" s="179"/>
      <c r="AP23" s="179"/>
      <c r="AQ23" s="179"/>
      <c r="AR23" s="179"/>
      <c r="AS23" s="179"/>
      <c r="AT23" s="179"/>
      <c r="AU23" s="227" t="s">
        <v>503</v>
      </c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6" t="s">
        <v>538</v>
      </c>
      <c r="BL23" s="226"/>
      <c r="BM23" s="226"/>
      <c r="BN23" s="226"/>
      <c r="BO23" s="226"/>
      <c r="BP23" s="226"/>
      <c r="BQ23" s="226"/>
      <c r="BR23" s="228">
        <v>12</v>
      </c>
      <c r="BS23" s="228"/>
      <c r="BT23" s="228"/>
      <c r="BU23" s="228"/>
      <c r="BV23" s="228"/>
      <c r="BW23" s="228"/>
      <c r="BX23" s="228"/>
      <c r="BY23" s="228"/>
      <c r="BZ23" s="228"/>
      <c r="CA23" s="228"/>
      <c r="CB23" s="217">
        <v>93765</v>
      </c>
      <c r="CC23" s="217"/>
      <c r="CD23" s="217"/>
      <c r="CE23" s="217"/>
      <c r="CF23" s="217"/>
      <c r="CG23" s="217"/>
      <c r="CH23" s="217"/>
      <c r="CI23" s="217"/>
      <c r="CJ23" s="217"/>
      <c r="CK23" s="217"/>
      <c r="CL23" s="217">
        <v>329</v>
      </c>
      <c r="CM23" s="217"/>
      <c r="CN23" s="217"/>
      <c r="CO23" s="217"/>
      <c r="CP23" s="217"/>
      <c r="CQ23" s="217"/>
      <c r="CR23" s="217"/>
      <c r="CS23" s="217"/>
      <c r="CT23" s="217"/>
      <c r="CU23" s="217"/>
      <c r="CV23" s="218" t="s">
        <v>603</v>
      </c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20" t="s">
        <v>596</v>
      </c>
      <c r="DU23" s="221"/>
      <c r="DV23" s="221"/>
      <c r="DW23" s="221"/>
      <c r="DX23" s="221"/>
      <c r="DY23" s="221"/>
      <c r="DZ23" s="221"/>
      <c r="EA23" s="221"/>
      <c r="EB23" s="222"/>
      <c r="EC23" s="220" t="s">
        <v>611</v>
      </c>
      <c r="ED23" s="221"/>
      <c r="EE23" s="221"/>
      <c r="EF23" s="221"/>
      <c r="EG23" s="221"/>
      <c r="EH23" s="221"/>
      <c r="EI23" s="221"/>
      <c r="EJ23" s="221"/>
      <c r="EK23" s="222"/>
    </row>
    <row r="24" spans="1:141" s="51" customFormat="1" ht="12.75" x14ac:dyDescent="0.2">
      <c r="A24" s="223" t="s">
        <v>577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5"/>
      <c r="AG24" s="226" t="s">
        <v>520</v>
      </c>
      <c r="AH24" s="226"/>
      <c r="AI24" s="226"/>
      <c r="AJ24" s="226"/>
      <c r="AK24" s="226"/>
      <c r="AL24" s="226"/>
      <c r="AM24" s="220"/>
      <c r="AN24" s="179" t="s">
        <v>523</v>
      </c>
      <c r="AO24" s="179"/>
      <c r="AP24" s="179"/>
      <c r="AQ24" s="179"/>
      <c r="AR24" s="179"/>
      <c r="AS24" s="179"/>
      <c r="AT24" s="179"/>
      <c r="AU24" s="227" t="s">
        <v>503</v>
      </c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6" t="s">
        <v>538</v>
      </c>
      <c r="BL24" s="226"/>
      <c r="BM24" s="226"/>
      <c r="BN24" s="226"/>
      <c r="BO24" s="226"/>
      <c r="BP24" s="226"/>
      <c r="BQ24" s="226"/>
      <c r="BR24" s="228">
        <v>25</v>
      </c>
      <c r="BS24" s="228"/>
      <c r="BT24" s="228"/>
      <c r="BU24" s="228"/>
      <c r="BV24" s="228"/>
      <c r="BW24" s="228"/>
      <c r="BX24" s="228"/>
      <c r="BY24" s="228"/>
      <c r="BZ24" s="228"/>
      <c r="CA24" s="228"/>
      <c r="CB24" s="217">
        <v>108075</v>
      </c>
      <c r="CC24" s="217"/>
      <c r="CD24" s="217"/>
      <c r="CE24" s="217"/>
      <c r="CF24" s="217"/>
      <c r="CG24" s="217"/>
      <c r="CH24" s="217"/>
      <c r="CI24" s="217"/>
      <c r="CJ24" s="217"/>
      <c r="CK24" s="217"/>
      <c r="CL24" s="217">
        <v>165</v>
      </c>
      <c r="CM24" s="217"/>
      <c r="CN24" s="217"/>
      <c r="CO24" s="217"/>
      <c r="CP24" s="217"/>
      <c r="CQ24" s="217"/>
      <c r="CR24" s="217"/>
      <c r="CS24" s="217"/>
      <c r="CT24" s="217"/>
      <c r="CU24" s="217"/>
      <c r="CV24" s="218" t="s">
        <v>603</v>
      </c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219"/>
      <c r="DO24" s="219"/>
      <c r="DP24" s="219"/>
      <c r="DQ24" s="219"/>
      <c r="DR24" s="219"/>
      <c r="DS24" s="219"/>
      <c r="DT24" s="220" t="s">
        <v>596</v>
      </c>
      <c r="DU24" s="221"/>
      <c r="DV24" s="221"/>
      <c r="DW24" s="221"/>
      <c r="DX24" s="221"/>
      <c r="DY24" s="221"/>
      <c r="DZ24" s="221"/>
      <c r="EA24" s="221"/>
      <c r="EB24" s="222"/>
      <c r="EC24" s="220" t="s">
        <v>611</v>
      </c>
      <c r="ED24" s="221"/>
      <c r="EE24" s="221"/>
      <c r="EF24" s="221"/>
      <c r="EG24" s="221"/>
      <c r="EH24" s="221"/>
      <c r="EI24" s="221"/>
      <c r="EJ24" s="221"/>
      <c r="EK24" s="222"/>
    </row>
    <row r="25" spans="1:141" s="51" customFormat="1" ht="12.75" x14ac:dyDescent="0.2">
      <c r="A25" s="223" t="s">
        <v>600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5"/>
      <c r="AG25" s="226" t="s">
        <v>520</v>
      </c>
      <c r="AH25" s="226"/>
      <c r="AI25" s="226"/>
      <c r="AJ25" s="226"/>
      <c r="AK25" s="226"/>
      <c r="AL25" s="226"/>
      <c r="AM25" s="220"/>
      <c r="AN25" s="179" t="s">
        <v>524</v>
      </c>
      <c r="AO25" s="179"/>
      <c r="AP25" s="179"/>
      <c r="AQ25" s="179"/>
      <c r="AR25" s="179"/>
      <c r="AS25" s="179"/>
      <c r="AT25" s="179"/>
      <c r="AU25" s="227" t="s">
        <v>503</v>
      </c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6" t="s">
        <v>538</v>
      </c>
      <c r="BL25" s="226"/>
      <c r="BM25" s="226"/>
      <c r="BN25" s="226"/>
      <c r="BO25" s="226"/>
      <c r="BP25" s="226"/>
      <c r="BQ25" s="226"/>
      <c r="BR25" s="228">
        <v>11</v>
      </c>
      <c r="BS25" s="228"/>
      <c r="BT25" s="228"/>
      <c r="BU25" s="228"/>
      <c r="BV25" s="228"/>
      <c r="BW25" s="228"/>
      <c r="BX25" s="228"/>
      <c r="BY25" s="228"/>
      <c r="BZ25" s="228"/>
      <c r="CA25" s="228"/>
      <c r="CB25" s="217">
        <v>51315</v>
      </c>
      <c r="CC25" s="217"/>
      <c r="CD25" s="217"/>
      <c r="CE25" s="217"/>
      <c r="CF25" s="217"/>
      <c r="CG25" s="217"/>
      <c r="CH25" s="217"/>
      <c r="CI25" s="217"/>
      <c r="CJ25" s="217"/>
      <c r="CK25" s="217"/>
      <c r="CL25" s="217">
        <v>165</v>
      </c>
      <c r="CM25" s="217"/>
      <c r="CN25" s="217"/>
      <c r="CO25" s="217"/>
      <c r="CP25" s="217"/>
      <c r="CQ25" s="217"/>
      <c r="CR25" s="217"/>
      <c r="CS25" s="217"/>
      <c r="CT25" s="217"/>
      <c r="CU25" s="217"/>
      <c r="CV25" s="218" t="s">
        <v>603</v>
      </c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20" t="s">
        <v>596</v>
      </c>
      <c r="DU25" s="221"/>
      <c r="DV25" s="221"/>
      <c r="DW25" s="221"/>
      <c r="DX25" s="221"/>
      <c r="DY25" s="221"/>
      <c r="DZ25" s="221"/>
      <c r="EA25" s="221"/>
      <c r="EB25" s="222"/>
      <c r="EC25" s="220" t="s">
        <v>611</v>
      </c>
      <c r="ED25" s="221"/>
      <c r="EE25" s="221"/>
      <c r="EF25" s="221"/>
      <c r="EG25" s="221"/>
      <c r="EH25" s="221"/>
      <c r="EI25" s="221"/>
      <c r="EJ25" s="221"/>
      <c r="EK25" s="222"/>
    </row>
    <row r="26" spans="1:141" s="51" customFormat="1" ht="12.75" x14ac:dyDescent="0.2">
      <c r="A26" s="223" t="s">
        <v>585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5"/>
      <c r="AG26" s="226" t="s">
        <v>520</v>
      </c>
      <c r="AH26" s="226"/>
      <c r="AI26" s="226"/>
      <c r="AJ26" s="226"/>
      <c r="AK26" s="226"/>
      <c r="AL26" s="226"/>
      <c r="AM26" s="220"/>
      <c r="AN26" s="179" t="s">
        <v>525</v>
      </c>
      <c r="AO26" s="179"/>
      <c r="AP26" s="179"/>
      <c r="AQ26" s="179"/>
      <c r="AR26" s="179"/>
      <c r="AS26" s="179"/>
      <c r="AT26" s="179"/>
      <c r="AU26" s="227" t="s">
        <v>503</v>
      </c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6" t="s">
        <v>538</v>
      </c>
      <c r="BL26" s="226"/>
      <c r="BM26" s="226"/>
      <c r="BN26" s="226"/>
      <c r="BO26" s="226"/>
      <c r="BP26" s="226"/>
      <c r="BQ26" s="226"/>
      <c r="BR26" s="228">
        <v>20</v>
      </c>
      <c r="BS26" s="228"/>
      <c r="BT26" s="228"/>
      <c r="BU26" s="228"/>
      <c r="BV26" s="228"/>
      <c r="BW26" s="228"/>
      <c r="BX26" s="228"/>
      <c r="BY26" s="228"/>
      <c r="BZ26" s="228"/>
      <c r="CA26" s="228"/>
      <c r="CB26" s="217">
        <v>93720</v>
      </c>
      <c r="CC26" s="217"/>
      <c r="CD26" s="217"/>
      <c r="CE26" s="217"/>
      <c r="CF26" s="217"/>
      <c r="CG26" s="217"/>
      <c r="CH26" s="217"/>
      <c r="CI26" s="217"/>
      <c r="CJ26" s="217"/>
      <c r="CK26" s="217"/>
      <c r="CL26" s="217">
        <v>165</v>
      </c>
      <c r="CM26" s="217"/>
      <c r="CN26" s="217"/>
      <c r="CO26" s="217"/>
      <c r="CP26" s="217"/>
      <c r="CQ26" s="217"/>
      <c r="CR26" s="217"/>
      <c r="CS26" s="217"/>
      <c r="CT26" s="217"/>
      <c r="CU26" s="217"/>
      <c r="CV26" s="218" t="s">
        <v>603</v>
      </c>
      <c r="CW26" s="219"/>
      <c r="CX26" s="219"/>
      <c r="CY26" s="219"/>
      <c r="CZ26" s="219"/>
      <c r="DA26" s="219"/>
      <c r="DB26" s="219"/>
      <c r="DC26" s="219"/>
      <c r="DD26" s="219"/>
      <c r="DE26" s="219"/>
      <c r="DF26" s="219"/>
      <c r="DG26" s="219"/>
      <c r="DH26" s="219"/>
      <c r="DI26" s="219"/>
      <c r="DJ26" s="219"/>
      <c r="DK26" s="219"/>
      <c r="DL26" s="219"/>
      <c r="DM26" s="219"/>
      <c r="DN26" s="219"/>
      <c r="DO26" s="219"/>
      <c r="DP26" s="219"/>
      <c r="DQ26" s="219"/>
      <c r="DR26" s="219"/>
      <c r="DS26" s="219"/>
      <c r="DT26" s="220" t="s">
        <v>596</v>
      </c>
      <c r="DU26" s="221"/>
      <c r="DV26" s="221"/>
      <c r="DW26" s="221"/>
      <c r="DX26" s="221"/>
      <c r="DY26" s="221"/>
      <c r="DZ26" s="221"/>
      <c r="EA26" s="221"/>
      <c r="EB26" s="222"/>
      <c r="EC26" s="220" t="s">
        <v>611</v>
      </c>
      <c r="ED26" s="221"/>
      <c r="EE26" s="221"/>
      <c r="EF26" s="221"/>
      <c r="EG26" s="221"/>
      <c r="EH26" s="221"/>
      <c r="EI26" s="221"/>
      <c r="EJ26" s="221"/>
      <c r="EK26" s="222"/>
    </row>
    <row r="27" spans="1:141" s="51" customFormat="1" ht="12.75" x14ac:dyDescent="0.2">
      <c r="A27" s="223" t="s">
        <v>586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5"/>
      <c r="AG27" s="226" t="s">
        <v>520</v>
      </c>
      <c r="AH27" s="226"/>
      <c r="AI27" s="226"/>
      <c r="AJ27" s="226"/>
      <c r="AK27" s="226"/>
      <c r="AL27" s="226"/>
      <c r="AM27" s="220"/>
      <c r="AN27" s="179" t="s">
        <v>526</v>
      </c>
      <c r="AO27" s="179"/>
      <c r="AP27" s="179"/>
      <c r="AQ27" s="179"/>
      <c r="AR27" s="179"/>
      <c r="AS27" s="179"/>
      <c r="AT27" s="179"/>
      <c r="AU27" s="227" t="s">
        <v>503</v>
      </c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6" t="s">
        <v>538</v>
      </c>
      <c r="BL27" s="226"/>
      <c r="BM27" s="226"/>
      <c r="BN27" s="226"/>
      <c r="BO27" s="226"/>
      <c r="BP27" s="226"/>
      <c r="BQ27" s="226"/>
      <c r="BR27" s="228">
        <v>12</v>
      </c>
      <c r="BS27" s="228"/>
      <c r="BT27" s="228"/>
      <c r="BU27" s="228"/>
      <c r="BV27" s="228"/>
      <c r="BW27" s="228"/>
      <c r="BX27" s="228"/>
      <c r="BY27" s="228"/>
      <c r="BZ27" s="228"/>
      <c r="CA27" s="228"/>
      <c r="CB27" s="217">
        <v>108570</v>
      </c>
      <c r="CC27" s="217"/>
      <c r="CD27" s="217"/>
      <c r="CE27" s="217"/>
      <c r="CF27" s="217"/>
      <c r="CG27" s="217"/>
      <c r="CH27" s="217"/>
      <c r="CI27" s="217"/>
      <c r="CJ27" s="217"/>
      <c r="CK27" s="217"/>
      <c r="CL27" s="217">
        <v>329</v>
      </c>
      <c r="CM27" s="217"/>
      <c r="CN27" s="217"/>
      <c r="CO27" s="217"/>
      <c r="CP27" s="217"/>
      <c r="CQ27" s="217"/>
      <c r="CR27" s="217"/>
      <c r="CS27" s="217"/>
      <c r="CT27" s="217"/>
      <c r="CU27" s="217"/>
      <c r="CV27" s="218" t="s">
        <v>603</v>
      </c>
      <c r="CW27" s="219"/>
      <c r="CX27" s="219"/>
      <c r="CY27" s="219"/>
      <c r="CZ27" s="219"/>
      <c r="DA27" s="219"/>
      <c r="DB27" s="219"/>
      <c r="DC27" s="219"/>
      <c r="DD27" s="219"/>
      <c r="DE27" s="219"/>
      <c r="DF27" s="219"/>
      <c r="DG27" s="219"/>
      <c r="DH27" s="219"/>
      <c r="DI27" s="219"/>
      <c r="DJ27" s="219"/>
      <c r="DK27" s="219"/>
      <c r="DL27" s="219"/>
      <c r="DM27" s="219"/>
      <c r="DN27" s="219"/>
      <c r="DO27" s="219"/>
      <c r="DP27" s="219"/>
      <c r="DQ27" s="219"/>
      <c r="DR27" s="219"/>
      <c r="DS27" s="219"/>
      <c r="DT27" s="220" t="s">
        <v>596</v>
      </c>
      <c r="DU27" s="221"/>
      <c r="DV27" s="221"/>
      <c r="DW27" s="221"/>
      <c r="DX27" s="221"/>
      <c r="DY27" s="221"/>
      <c r="DZ27" s="221"/>
      <c r="EA27" s="221"/>
      <c r="EB27" s="222"/>
      <c r="EC27" s="220" t="s">
        <v>611</v>
      </c>
      <c r="ED27" s="221"/>
      <c r="EE27" s="221"/>
      <c r="EF27" s="221"/>
      <c r="EG27" s="221"/>
      <c r="EH27" s="221"/>
      <c r="EI27" s="221"/>
      <c r="EJ27" s="221"/>
      <c r="EK27" s="222"/>
    </row>
    <row r="28" spans="1:141" s="51" customFormat="1" ht="12.75" x14ac:dyDescent="0.2">
      <c r="A28" s="223" t="s">
        <v>599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5"/>
      <c r="AG28" s="226" t="s">
        <v>520</v>
      </c>
      <c r="AH28" s="226"/>
      <c r="AI28" s="226"/>
      <c r="AJ28" s="226"/>
      <c r="AK28" s="226"/>
      <c r="AL28" s="226"/>
      <c r="AM28" s="220"/>
      <c r="AN28" s="179" t="s">
        <v>527</v>
      </c>
      <c r="AO28" s="179"/>
      <c r="AP28" s="179"/>
      <c r="AQ28" s="179"/>
      <c r="AR28" s="179"/>
      <c r="AS28" s="179"/>
      <c r="AT28" s="179"/>
      <c r="AU28" s="227" t="s">
        <v>503</v>
      </c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6" t="s">
        <v>538</v>
      </c>
      <c r="BL28" s="226"/>
      <c r="BM28" s="226"/>
      <c r="BN28" s="226"/>
      <c r="BO28" s="226"/>
      <c r="BP28" s="226"/>
      <c r="BQ28" s="226"/>
      <c r="BR28" s="228">
        <v>38</v>
      </c>
      <c r="BS28" s="228"/>
      <c r="BT28" s="228"/>
      <c r="BU28" s="228"/>
      <c r="BV28" s="228"/>
      <c r="BW28" s="228"/>
      <c r="BX28" s="228"/>
      <c r="BY28" s="228"/>
      <c r="BZ28" s="228"/>
      <c r="CA28" s="228"/>
      <c r="CB28" s="217">
        <v>156915</v>
      </c>
      <c r="CC28" s="217"/>
      <c r="CD28" s="217"/>
      <c r="CE28" s="217"/>
      <c r="CF28" s="217"/>
      <c r="CG28" s="217"/>
      <c r="CH28" s="217"/>
      <c r="CI28" s="217"/>
      <c r="CJ28" s="217"/>
      <c r="CK28" s="217"/>
      <c r="CL28" s="217">
        <v>165</v>
      </c>
      <c r="CM28" s="217"/>
      <c r="CN28" s="217"/>
      <c r="CO28" s="217"/>
      <c r="CP28" s="217"/>
      <c r="CQ28" s="217"/>
      <c r="CR28" s="217"/>
      <c r="CS28" s="217"/>
      <c r="CT28" s="217"/>
      <c r="CU28" s="217"/>
      <c r="CV28" s="218" t="s">
        <v>603</v>
      </c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  <c r="DT28" s="220" t="s">
        <v>596</v>
      </c>
      <c r="DU28" s="221"/>
      <c r="DV28" s="221"/>
      <c r="DW28" s="221"/>
      <c r="DX28" s="221"/>
      <c r="DY28" s="221"/>
      <c r="DZ28" s="221"/>
      <c r="EA28" s="221"/>
      <c r="EB28" s="222"/>
      <c r="EC28" s="220" t="s">
        <v>611</v>
      </c>
      <c r="ED28" s="221"/>
      <c r="EE28" s="221"/>
      <c r="EF28" s="221"/>
      <c r="EG28" s="221"/>
      <c r="EH28" s="221"/>
      <c r="EI28" s="221"/>
      <c r="EJ28" s="221"/>
      <c r="EK28" s="222"/>
    </row>
    <row r="29" spans="1:141" s="51" customFormat="1" ht="12.75" x14ac:dyDescent="0.2">
      <c r="A29" s="223" t="s">
        <v>593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5"/>
      <c r="AG29" s="226" t="s">
        <v>520</v>
      </c>
      <c r="AH29" s="226"/>
      <c r="AI29" s="226"/>
      <c r="AJ29" s="226"/>
      <c r="AK29" s="226"/>
      <c r="AL29" s="226"/>
      <c r="AM29" s="220"/>
      <c r="AN29" s="179" t="s">
        <v>528</v>
      </c>
      <c r="AO29" s="179"/>
      <c r="AP29" s="179"/>
      <c r="AQ29" s="179"/>
      <c r="AR29" s="179"/>
      <c r="AS29" s="179"/>
      <c r="AT29" s="179"/>
      <c r="AU29" s="227" t="s">
        <v>503</v>
      </c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6" t="s">
        <v>538</v>
      </c>
      <c r="BL29" s="226"/>
      <c r="BM29" s="226"/>
      <c r="BN29" s="226"/>
      <c r="BO29" s="226"/>
      <c r="BP29" s="226"/>
      <c r="BQ29" s="226"/>
      <c r="BR29" s="228">
        <v>56</v>
      </c>
      <c r="BS29" s="228"/>
      <c r="BT29" s="228"/>
      <c r="BU29" s="228"/>
      <c r="BV29" s="228"/>
      <c r="BW29" s="228"/>
      <c r="BX29" s="228"/>
      <c r="BY29" s="228"/>
      <c r="BZ29" s="228"/>
      <c r="CA29" s="228"/>
      <c r="CB29" s="217">
        <v>300465</v>
      </c>
      <c r="CC29" s="217"/>
      <c r="CD29" s="217"/>
      <c r="CE29" s="217"/>
      <c r="CF29" s="217"/>
      <c r="CG29" s="217"/>
      <c r="CH29" s="217"/>
      <c r="CI29" s="217"/>
      <c r="CJ29" s="217"/>
      <c r="CK29" s="217"/>
      <c r="CL29" s="217">
        <v>165</v>
      </c>
      <c r="CM29" s="217"/>
      <c r="CN29" s="217"/>
      <c r="CO29" s="217"/>
      <c r="CP29" s="217"/>
      <c r="CQ29" s="217"/>
      <c r="CR29" s="217"/>
      <c r="CS29" s="217"/>
      <c r="CT29" s="217"/>
      <c r="CU29" s="217"/>
      <c r="CV29" s="218" t="s">
        <v>603</v>
      </c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  <c r="DQ29" s="219"/>
      <c r="DR29" s="219"/>
      <c r="DS29" s="219"/>
      <c r="DT29" s="220" t="s">
        <v>596</v>
      </c>
      <c r="DU29" s="221"/>
      <c r="DV29" s="221"/>
      <c r="DW29" s="221"/>
      <c r="DX29" s="221"/>
      <c r="DY29" s="221"/>
      <c r="DZ29" s="221"/>
      <c r="EA29" s="221"/>
      <c r="EB29" s="222"/>
      <c r="EC29" s="220" t="s">
        <v>611</v>
      </c>
      <c r="ED29" s="221"/>
      <c r="EE29" s="221"/>
      <c r="EF29" s="221"/>
      <c r="EG29" s="221"/>
      <c r="EH29" s="221"/>
      <c r="EI29" s="221"/>
      <c r="EJ29" s="221"/>
      <c r="EK29" s="222"/>
    </row>
    <row r="30" spans="1:141" s="51" customFormat="1" ht="12.75" x14ac:dyDescent="0.2">
      <c r="A30" s="223" t="s">
        <v>583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5"/>
      <c r="AG30" s="226" t="s">
        <v>520</v>
      </c>
      <c r="AH30" s="226"/>
      <c r="AI30" s="226"/>
      <c r="AJ30" s="226"/>
      <c r="AK30" s="226"/>
      <c r="AL30" s="226"/>
      <c r="AM30" s="220"/>
      <c r="AN30" s="179" t="s">
        <v>529</v>
      </c>
      <c r="AO30" s="179"/>
      <c r="AP30" s="179"/>
      <c r="AQ30" s="179"/>
      <c r="AR30" s="179"/>
      <c r="AS30" s="179"/>
      <c r="AT30" s="179"/>
      <c r="AU30" s="227" t="s">
        <v>503</v>
      </c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6" t="s">
        <v>538</v>
      </c>
      <c r="BL30" s="226"/>
      <c r="BM30" s="226"/>
      <c r="BN30" s="226"/>
      <c r="BO30" s="226"/>
      <c r="BP30" s="226"/>
      <c r="BQ30" s="226"/>
      <c r="BR30" s="228">
        <v>5</v>
      </c>
      <c r="BS30" s="228"/>
      <c r="BT30" s="228"/>
      <c r="BU30" s="228"/>
      <c r="BV30" s="228"/>
      <c r="BW30" s="228"/>
      <c r="BX30" s="228"/>
      <c r="BY30" s="228"/>
      <c r="BZ30" s="228"/>
      <c r="CA30" s="228"/>
      <c r="CB30" s="217">
        <v>7896</v>
      </c>
      <c r="CC30" s="217"/>
      <c r="CD30" s="217"/>
      <c r="CE30" s="217"/>
      <c r="CF30" s="217"/>
      <c r="CG30" s="217"/>
      <c r="CH30" s="217"/>
      <c r="CI30" s="217"/>
      <c r="CJ30" s="217"/>
      <c r="CK30" s="217"/>
      <c r="CL30" s="217">
        <v>329</v>
      </c>
      <c r="CM30" s="217"/>
      <c r="CN30" s="217"/>
      <c r="CO30" s="217"/>
      <c r="CP30" s="217"/>
      <c r="CQ30" s="217"/>
      <c r="CR30" s="217"/>
      <c r="CS30" s="217"/>
      <c r="CT30" s="217"/>
      <c r="CU30" s="217"/>
      <c r="CV30" s="218" t="s">
        <v>603</v>
      </c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20" t="s">
        <v>596</v>
      </c>
      <c r="DU30" s="221"/>
      <c r="DV30" s="221"/>
      <c r="DW30" s="221"/>
      <c r="DX30" s="221"/>
      <c r="DY30" s="221"/>
      <c r="DZ30" s="221"/>
      <c r="EA30" s="221"/>
      <c r="EB30" s="222"/>
      <c r="EC30" s="220" t="s">
        <v>611</v>
      </c>
      <c r="ED30" s="221"/>
      <c r="EE30" s="221"/>
      <c r="EF30" s="221"/>
      <c r="EG30" s="221"/>
      <c r="EH30" s="221"/>
      <c r="EI30" s="221"/>
      <c r="EJ30" s="221"/>
      <c r="EK30" s="222"/>
    </row>
    <row r="31" spans="1:141" s="51" customFormat="1" ht="12.75" x14ac:dyDescent="0.2">
      <c r="A31" s="223" t="s">
        <v>576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5"/>
      <c r="AG31" s="226" t="s">
        <v>520</v>
      </c>
      <c r="AH31" s="226"/>
      <c r="AI31" s="226"/>
      <c r="AJ31" s="226"/>
      <c r="AK31" s="226"/>
      <c r="AL31" s="226"/>
      <c r="AM31" s="220"/>
      <c r="AN31" s="179" t="s">
        <v>530</v>
      </c>
      <c r="AO31" s="179"/>
      <c r="AP31" s="179"/>
      <c r="AQ31" s="179"/>
      <c r="AR31" s="179"/>
      <c r="AS31" s="179"/>
      <c r="AT31" s="179"/>
      <c r="AU31" s="227" t="s">
        <v>503</v>
      </c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6" t="s">
        <v>538</v>
      </c>
      <c r="BL31" s="226"/>
      <c r="BM31" s="226"/>
      <c r="BN31" s="226"/>
      <c r="BO31" s="226"/>
      <c r="BP31" s="226"/>
      <c r="BQ31" s="226"/>
      <c r="BR31" s="228">
        <v>8</v>
      </c>
      <c r="BS31" s="228"/>
      <c r="BT31" s="228"/>
      <c r="BU31" s="228"/>
      <c r="BV31" s="228"/>
      <c r="BW31" s="228"/>
      <c r="BX31" s="228"/>
      <c r="BY31" s="228"/>
      <c r="BZ31" s="228"/>
      <c r="CA31" s="228"/>
      <c r="CB31" s="217">
        <v>34815</v>
      </c>
      <c r="CC31" s="217"/>
      <c r="CD31" s="217"/>
      <c r="CE31" s="217"/>
      <c r="CF31" s="217"/>
      <c r="CG31" s="217"/>
      <c r="CH31" s="217"/>
      <c r="CI31" s="217"/>
      <c r="CJ31" s="217"/>
      <c r="CK31" s="217"/>
      <c r="CL31" s="217">
        <v>165</v>
      </c>
      <c r="CM31" s="217"/>
      <c r="CN31" s="217"/>
      <c r="CO31" s="217"/>
      <c r="CP31" s="217"/>
      <c r="CQ31" s="217"/>
      <c r="CR31" s="217"/>
      <c r="CS31" s="217"/>
      <c r="CT31" s="217"/>
      <c r="CU31" s="217"/>
      <c r="CV31" s="218" t="s">
        <v>603</v>
      </c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  <c r="DM31" s="219"/>
      <c r="DN31" s="219"/>
      <c r="DO31" s="219"/>
      <c r="DP31" s="219"/>
      <c r="DQ31" s="219"/>
      <c r="DR31" s="219"/>
      <c r="DS31" s="219"/>
      <c r="DT31" s="220" t="s">
        <v>596</v>
      </c>
      <c r="DU31" s="221"/>
      <c r="DV31" s="221"/>
      <c r="DW31" s="221"/>
      <c r="DX31" s="221"/>
      <c r="DY31" s="221"/>
      <c r="DZ31" s="221"/>
      <c r="EA31" s="221"/>
      <c r="EB31" s="222"/>
      <c r="EC31" s="220" t="s">
        <v>611</v>
      </c>
      <c r="ED31" s="221"/>
      <c r="EE31" s="221"/>
      <c r="EF31" s="221"/>
      <c r="EG31" s="221"/>
      <c r="EH31" s="221"/>
      <c r="EI31" s="221"/>
      <c r="EJ31" s="221"/>
      <c r="EK31" s="222"/>
    </row>
    <row r="32" spans="1:141" s="51" customFormat="1" ht="12.75" x14ac:dyDescent="0.2">
      <c r="A32" s="223" t="s">
        <v>582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5"/>
      <c r="AG32" s="226" t="s">
        <v>520</v>
      </c>
      <c r="AH32" s="226"/>
      <c r="AI32" s="226"/>
      <c r="AJ32" s="226"/>
      <c r="AK32" s="226"/>
      <c r="AL32" s="226"/>
      <c r="AM32" s="220"/>
      <c r="AN32" s="179" t="s">
        <v>531</v>
      </c>
      <c r="AO32" s="179"/>
      <c r="AP32" s="179"/>
      <c r="AQ32" s="179"/>
      <c r="AR32" s="179"/>
      <c r="AS32" s="179"/>
      <c r="AT32" s="179"/>
      <c r="AU32" s="227" t="s">
        <v>503</v>
      </c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6" t="s">
        <v>538</v>
      </c>
      <c r="BL32" s="226"/>
      <c r="BM32" s="226"/>
      <c r="BN32" s="226"/>
      <c r="BO32" s="226"/>
      <c r="BP32" s="226"/>
      <c r="BQ32" s="226"/>
      <c r="BR32" s="228">
        <v>15</v>
      </c>
      <c r="BS32" s="228"/>
      <c r="BT32" s="228"/>
      <c r="BU32" s="228"/>
      <c r="BV32" s="228"/>
      <c r="BW32" s="228"/>
      <c r="BX32" s="228"/>
      <c r="BY32" s="228"/>
      <c r="BZ32" s="228"/>
      <c r="CA32" s="228"/>
      <c r="CB32" s="217">
        <v>159565</v>
      </c>
      <c r="CC32" s="217"/>
      <c r="CD32" s="217"/>
      <c r="CE32" s="217"/>
      <c r="CF32" s="217"/>
      <c r="CG32" s="217"/>
      <c r="CH32" s="217"/>
      <c r="CI32" s="217"/>
      <c r="CJ32" s="217"/>
      <c r="CK32" s="217"/>
      <c r="CL32" s="217">
        <v>329</v>
      </c>
      <c r="CM32" s="217"/>
      <c r="CN32" s="217"/>
      <c r="CO32" s="217"/>
      <c r="CP32" s="217"/>
      <c r="CQ32" s="217"/>
      <c r="CR32" s="217"/>
      <c r="CS32" s="217"/>
      <c r="CT32" s="217"/>
      <c r="CU32" s="217"/>
      <c r="CV32" s="218" t="s">
        <v>603</v>
      </c>
      <c r="CW32" s="219"/>
      <c r="CX32" s="219"/>
      <c r="CY32" s="219"/>
      <c r="CZ32" s="219"/>
      <c r="DA32" s="219"/>
      <c r="DB32" s="219"/>
      <c r="DC32" s="219"/>
      <c r="DD32" s="219"/>
      <c r="DE32" s="219"/>
      <c r="DF32" s="219"/>
      <c r="DG32" s="219"/>
      <c r="DH32" s="219"/>
      <c r="DI32" s="219"/>
      <c r="DJ32" s="219"/>
      <c r="DK32" s="219"/>
      <c r="DL32" s="219"/>
      <c r="DM32" s="219"/>
      <c r="DN32" s="219"/>
      <c r="DO32" s="219"/>
      <c r="DP32" s="219"/>
      <c r="DQ32" s="219"/>
      <c r="DR32" s="219"/>
      <c r="DS32" s="219"/>
      <c r="DT32" s="220" t="s">
        <v>596</v>
      </c>
      <c r="DU32" s="221"/>
      <c r="DV32" s="221"/>
      <c r="DW32" s="221"/>
      <c r="DX32" s="221"/>
      <c r="DY32" s="221"/>
      <c r="DZ32" s="221"/>
      <c r="EA32" s="221"/>
      <c r="EB32" s="222"/>
      <c r="EC32" s="220" t="s">
        <v>611</v>
      </c>
      <c r="ED32" s="221"/>
      <c r="EE32" s="221"/>
      <c r="EF32" s="221"/>
      <c r="EG32" s="221"/>
      <c r="EH32" s="221"/>
      <c r="EI32" s="221"/>
      <c r="EJ32" s="221"/>
      <c r="EK32" s="222"/>
    </row>
    <row r="33" spans="1:141" s="51" customFormat="1" ht="12.75" x14ac:dyDescent="0.2">
      <c r="A33" s="223" t="s">
        <v>590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5"/>
      <c r="AG33" s="226" t="s">
        <v>520</v>
      </c>
      <c r="AH33" s="226"/>
      <c r="AI33" s="226"/>
      <c r="AJ33" s="226"/>
      <c r="AK33" s="226"/>
      <c r="AL33" s="226"/>
      <c r="AM33" s="220"/>
      <c r="AN33" s="179" t="s">
        <v>532</v>
      </c>
      <c r="AO33" s="179"/>
      <c r="AP33" s="179"/>
      <c r="AQ33" s="179"/>
      <c r="AR33" s="179"/>
      <c r="AS33" s="179"/>
      <c r="AT33" s="179"/>
      <c r="AU33" s="227" t="s">
        <v>503</v>
      </c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6" t="s">
        <v>538</v>
      </c>
      <c r="BL33" s="226"/>
      <c r="BM33" s="226"/>
      <c r="BN33" s="226"/>
      <c r="BO33" s="226"/>
      <c r="BP33" s="226"/>
      <c r="BQ33" s="226"/>
      <c r="BR33" s="228">
        <v>27</v>
      </c>
      <c r="BS33" s="228"/>
      <c r="BT33" s="228"/>
      <c r="BU33" s="228"/>
      <c r="BV33" s="228"/>
      <c r="BW33" s="228"/>
      <c r="BX33" s="228"/>
      <c r="BY33" s="228"/>
      <c r="BZ33" s="228"/>
      <c r="CA33" s="228"/>
      <c r="CB33" s="217">
        <v>66330</v>
      </c>
      <c r="CC33" s="217"/>
      <c r="CD33" s="217"/>
      <c r="CE33" s="217"/>
      <c r="CF33" s="217"/>
      <c r="CG33" s="217"/>
      <c r="CH33" s="217"/>
      <c r="CI33" s="217"/>
      <c r="CJ33" s="217"/>
      <c r="CK33" s="217"/>
      <c r="CL33" s="217">
        <v>165</v>
      </c>
      <c r="CM33" s="217"/>
      <c r="CN33" s="217"/>
      <c r="CO33" s="217"/>
      <c r="CP33" s="217"/>
      <c r="CQ33" s="217"/>
      <c r="CR33" s="217"/>
      <c r="CS33" s="217"/>
      <c r="CT33" s="217"/>
      <c r="CU33" s="217"/>
      <c r="CV33" s="218" t="s">
        <v>603</v>
      </c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20" t="s">
        <v>773</v>
      </c>
      <c r="DU33" s="221"/>
      <c r="DV33" s="221"/>
      <c r="DW33" s="221"/>
      <c r="DX33" s="221"/>
      <c r="DY33" s="221"/>
      <c r="DZ33" s="221"/>
      <c r="EA33" s="221"/>
      <c r="EB33" s="222"/>
      <c r="EC33" s="163" t="s">
        <v>771</v>
      </c>
      <c r="ED33" s="164"/>
      <c r="EE33" s="164"/>
      <c r="EF33" s="164"/>
      <c r="EG33" s="164"/>
      <c r="EH33" s="164"/>
      <c r="EI33" s="164"/>
      <c r="EJ33" s="164"/>
      <c r="EK33" s="165"/>
    </row>
    <row r="34" spans="1:141" s="51" customFormat="1" ht="12.75" x14ac:dyDescent="0.2">
      <c r="A34" s="223" t="s">
        <v>598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5"/>
      <c r="AG34" s="226" t="s">
        <v>520</v>
      </c>
      <c r="AH34" s="226"/>
      <c r="AI34" s="226"/>
      <c r="AJ34" s="226"/>
      <c r="AK34" s="226"/>
      <c r="AL34" s="226"/>
      <c r="AM34" s="220"/>
      <c r="AN34" s="179" t="s">
        <v>533</v>
      </c>
      <c r="AO34" s="179"/>
      <c r="AP34" s="179"/>
      <c r="AQ34" s="179"/>
      <c r="AR34" s="179"/>
      <c r="AS34" s="179"/>
      <c r="AT34" s="179"/>
      <c r="AU34" s="227" t="s">
        <v>503</v>
      </c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6" t="s">
        <v>538</v>
      </c>
      <c r="BL34" s="226"/>
      <c r="BM34" s="226"/>
      <c r="BN34" s="226"/>
      <c r="BO34" s="226"/>
      <c r="BP34" s="226"/>
      <c r="BQ34" s="226"/>
      <c r="BR34" s="228">
        <v>35</v>
      </c>
      <c r="BS34" s="228"/>
      <c r="BT34" s="228"/>
      <c r="BU34" s="228"/>
      <c r="BV34" s="228"/>
      <c r="BW34" s="228"/>
      <c r="BX34" s="228"/>
      <c r="BY34" s="228"/>
      <c r="BZ34" s="228"/>
      <c r="CA34" s="228"/>
      <c r="CB34" s="217">
        <v>203115</v>
      </c>
      <c r="CC34" s="217"/>
      <c r="CD34" s="217"/>
      <c r="CE34" s="217"/>
      <c r="CF34" s="217"/>
      <c r="CG34" s="217"/>
      <c r="CH34" s="217"/>
      <c r="CI34" s="217"/>
      <c r="CJ34" s="217"/>
      <c r="CK34" s="217"/>
      <c r="CL34" s="217">
        <v>165</v>
      </c>
      <c r="CM34" s="217"/>
      <c r="CN34" s="217"/>
      <c r="CO34" s="217"/>
      <c r="CP34" s="217"/>
      <c r="CQ34" s="217"/>
      <c r="CR34" s="217"/>
      <c r="CS34" s="217"/>
      <c r="CT34" s="217"/>
      <c r="CU34" s="217"/>
      <c r="CV34" s="218" t="s">
        <v>603</v>
      </c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19"/>
      <c r="DP34" s="219"/>
      <c r="DQ34" s="219"/>
      <c r="DR34" s="219"/>
      <c r="DS34" s="219"/>
      <c r="DT34" s="220" t="s">
        <v>773</v>
      </c>
      <c r="DU34" s="221"/>
      <c r="DV34" s="221"/>
      <c r="DW34" s="221"/>
      <c r="DX34" s="221"/>
      <c r="DY34" s="221"/>
      <c r="DZ34" s="221"/>
      <c r="EA34" s="221"/>
      <c r="EB34" s="222"/>
      <c r="EC34" s="163" t="s">
        <v>771</v>
      </c>
      <c r="ED34" s="164"/>
      <c r="EE34" s="164"/>
      <c r="EF34" s="164"/>
      <c r="EG34" s="164"/>
      <c r="EH34" s="164"/>
      <c r="EI34" s="164"/>
      <c r="EJ34" s="164"/>
      <c r="EK34" s="165"/>
    </row>
    <row r="35" spans="1:141" s="51" customFormat="1" ht="12.75" x14ac:dyDescent="0.2">
      <c r="A35" s="223" t="s">
        <v>601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5"/>
      <c r="AG35" s="226" t="s">
        <v>520</v>
      </c>
      <c r="AH35" s="226"/>
      <c r="AI35" s="226"/>
      <c r="AJ35" s="226"/>
      <c r="AK35" s="226"/>
      <c r="AL35" s="226"/>
      <c r="AM35" s="220"/>
      <c r="AN35" s="179" t="s">
        <v>534</v>
      </c>
      <c r="AO35" s="179"/>
      <c r="AP35" s="179"/>
      <c r="AQ35" s="179"/>
      <c r="AR35" s="179"/>
      <c r="AS35" s="179"/>
      <c r="AT35" s="179"/>
      <c r="AU35" s="227" t="s">
        <v>503</v>
      </c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6" t="s">
        <v>538</v>
      </c>
      <c r="BL35" s="226"/>
      <c r="BM35" s="226"/>
      <c r="BN35" s="226"/>
      <c r="BO35" s="226"/>
      <c r="BP35" s="226"/>
      <c r="BQ35" s="226"/>
      <c r="BR35" s="228">
        <v>20</v>
      </c>
      <c r="BS35" s="228"/>
      <c r="BT35" s="228"/>
      <c r="BU35" s="228"/>
      <c r="BV35" s="228"/>
      <c r="BW35" s="228"/>
      <c r="BX35" s="228"/>
      <c r="BY35" s="228"/>
      <c r="BZ35" s="228"/>
      <c r="CA35" s="228"/>
      <c r="CB35" s="217">
        <v>33000</v>
      </c>
      <c r="CC35" s="217"/>
      <c r="CD35" s="217"/>
      <c r="CE35" s="217"/>
      <c r="CF35" s="217"/>
      <c r="CG35" s="217"/>
      <c r="CH35" s="217"/>
      <c r="CI35" s="217"/>
      <c r="CJ35" s="217"/>
      <c r="CK35" s="217"/>
      <c r="CL35" s="217">
        <v>165</v>
      </c>
      <c r="CM35" s="217"/>
      <c r="CN35" s="217"/>
      <c r="CO35" s="217"/>
      <c r="CP35" s="217"/>
      <c r="CQ35" s="217"/>
      <c r="CR35" s="217"/>
      <c r="CS35" s="217"/>
      <c r="CT35" s="217"/>
      <c r="CU35" s="217"/>
      <c r="CV35" s="218" t="s">
        <v>603</v>
      </c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19"/>
      <c r="DP35" s="219"/>
      <c r="DQ35" s="219"/>
      <c r="DR35" s="219"/>
      <c r="DS35" s="219"/>
      <c r="DT35" s="220" t="s">
        <v>773</v>
      </c>
      <c r="DU35" s="221"/>
      <c r="DV35" s="221"/>
      <c r="DW35" s="221"/>
      <c r="DX35" s="221"/>
      <c r="DY35" s="221"/>
      <c r="DZ35" s="221"/>
      <c r="EA35" s="221"/>
      <c r="EB35" s="222"/>
      <c r="EC35" s="163" t="s">
        <v>771</v>
      </c>
      <c r="ED35" s="164"/>
      <c r="EE35" s="164"/>
      <c r="EF35" s="164"/>
      <c r="EG35" s="164"/>
      <c r="EH35" s="164"/>
      <c r="EI35" s="164"/>
      <c r="EJ35" s="164"/>
      <c r="EK35" s="165"/>
    </row>
    <row r="36" spans="1:141" s="51" customFormat="1" ht="12.75" x14ac:dyDescent="0.2">
      <c r="A36" s="223" t="s">
        <v>578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5"/>
      <c r="AG36" s="226" t="s">
        <v>520</v>
      </c>
      <c r="AH36" s="226"/>
      <c r="AI36" s="226"/>
      <c r="AJ36" s="226"/>
      <c r="AK36" s="226"/>
      <c r="AL36" s="226"/>
      <c r="AM36" s="220"/>
      <c r="AN36" s="179" t="s">
        <v>535</v>
      </c>
      <c r="AO36" s="179"/>
      <c r="AP36" s="179"/>
      <c r="AQ36" s="179"/>
      <c r="AR36" s="179"/>
      <c r="AS36" s="179"/>
      <c r="AT36" s="179"/>
      <c r="AU36" s="227" t="s">
        <v>503</v>
      </c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6" t="s">
        <v>538</v>
      </c>
      <c r="BL36" s="226"/>
      <c r="BM36" s="226"/>
      <c r="BN36" s="226"/>
      <c r="BO36" s="226"/>
      <c r="BP36" s="226"/>
      <c r="BQ36" s="226"/>
      <c r="BR36" s="228">
        <v>18</v>
      </c>
      <c r="BS36" s="228"/>
      <c r="BT36" s="228"/>
      <c r="BU36" s="228"/>
      <c r="BV36" s="228"/>
      <c r="BW36" s="228"/>
      <c r="BX36" s="228"/>
      <c r="BY36" s="228"/>
      <c r="BZ36" s="228"/>
      <c r="CA36" s="228"/>
      <c r="CB36" s="217">
        <v>55440</v>
      </c>
      <c r="CC36" s="217"/>
      <c r="CD36" s="217"/>
      <c r="CE36" s="217"/>
      <c r="CF36" s="217"/>
      <c r="CG36" s="217"/>
      <c r="CH36" s="217"/>
      <c r="CI36" s="217"/>
      <c r="CJ36" s="217"/>
      <c r="CK36" s="217"/>
      <c r="CL36" s="217">
        <v>165</v>
      </c>
      <c r="CM36" s="217"/>
      <c r="CN36" s="217"/>
      <c r="CO36" s="217"/>
      <c r="CP36" s="217"/>
      <c r="CQ36" s="217"/>
      <c r="CR36" s="217"/>
      <c r="CS36" s="217"/>
      <c r="CT36" s="217"/>
      <c r="CU36" s="217"/>
      <c r="CV36" s="218" t="s">
        <v>603</v>
      </c>
      <c r="CW36" s="219"/>
      <c r="CX36" s="219"/>
      <c r="CY36" s="219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19"/>
      <c r="DO36" s="219"/>
      <c r="DP36" s="219"/>
      <c r="DQ36" s="219"/>
      <c r="DR36" s="219"/>
      <c r="DS36" s="219"/>
      <c r="DT36" s="220" t="s">
        <v>773</v>
      </c>
      <c r="DU36" s="221"/>
      <c r="DV36" s="221"/>
      <c r="DW36" s="221"/>
      <c r="DX36" s="221"/>
      <c r="DY36" s="221"/>
      <c r="DZ36" s="221"/>
      <c r="EA36" s="221"/>
      <c r="EB36" s="222"/>
      <c r="EC36" s="163" t="s">
        <v>771</v>
      </c>
      <c r="ED36" s="164"/>
      <c r="EE36" s="164"/>
      <c r="EF36" s="164"/>
      <c r="EG36" s="164"/>
      <c r="EH36" s="164"/>
      <c r="EI36" s="164"/>
      <c r="EJ36" s="164"/>
      <c r="EK36" s="165"/>
    </row>
    <row r="37" spans="1:141" s="51" customFormat="1" ht="12.75" x14ac:dyDescent="0.2">
      <c r="A37" s="223" t="s">
        <v>579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5"/>
      <c r="AG37" s="226" t="s">
        <v>520</v>
      </c>
      <c r="AH37" s="226"/>
      <c r="AI37" s="226"/>
      <c r="AJ37" s="226"/>
      <c r="AK37" s="226"/>
      <c r="AL37" s="226"/>
      <c r="AM37" s="220"/>
      <c r="AN37" s="179" t="s">
        <v>536</v>
      </c>
      <c r="AO37" s="179"/>
      <c r="AP37" s="179"/>
      <c r="AQ37" s="179"/>
      <c r="AR37" s="179"/>
      <c r="AS37" s="179"/>
      <c r="AT37" s="179"/>
      <c r="AU37" s="227" t="s">
        <v>503</v>
      </c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6" t="s">
        <v>538</v>
      </c>
      <c r="BL37" s="226"/>
      <c r="BM37" s="226"/>
      <c r="BN37" s="226"/>
      <c r="BO37" s="226"/>
      <c r="BP37" s="226"/>
      <c r="BQ37" s="226"/>
      <c r="BR37" s="228">
        <v>14</v>
      </c>
      <c r="BS37" s="228"/>
      <c r="BT37" s="228"/>
      <c r="BU37" s="228"/>
      <c r="BV37" s="228"/>
      <c r="BW37" s="228"/>
      <c r="BX37" s="228"/>
      <c r="BY37" s="228"/>
      <c r="BZ37" s="228"/>
      <c r="CA37" s="228"/>
      <c r="CB37" s="217">
        <v>23430</v>
      </c>
      <c r="CC37" s="217"/>
      <c r="CD37" s="217"/>
      <c r="CE37" s="217"/>
      <c r="CF37" s="217"/>
      <c r="CG37" s="217"/>
      <c r="CH37" s="217"/>
      <c r="CI37" s="217"/>
      <c r="CJ37" s="217"/>
      <c r="CK37" s="217"/>
      <c r="CL37" s="217">
        <v>165</v>
      </c>
      <c r="CM37" s="217"/>
      <c r="CN37" s="217"/>
      <c r="CO37" s="217"/>
      <c r="CP37" s="217"/>
      <c r="CQ37" s="217"/>
      <c r="CR37" s="217"/>
      <c r="CS37" s="217"/>
      <c r="CT37" s="217"/>
      <c r="CU37" s="217"/>
      <c r="CV37" s="218" t="s">
        <v>603</v>
      </c>
      <c r="CW37" s="219"/>
      <c r="CX37" s="219"/>
      <c r="CY37" s="219"/>
      <c r="CZ37" s="219"/>
      <c r="DA37" s="219"/>
      <c r="DB37" s="219"/>
      <c r="DC37" s="219"/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19"/>
      <c r="DO37" s="219"/>
      <c r="DP37" s="219"/>
      <c r="DQ37" s="219"/>
      <c r="DR37" s="219"/>
      <c r="DS37" s="219"/>
      <c r="DT37" s="220" t="s">
        <v>773</v>
      </c>
      <c r="DU37" s="221"/>
      <c r="DV37" s="221"/>
      <c r="DW37" s="221"/>
      <c r="DX37" s="221"/>
      <c r="DY37" s="221"/>
      <c r="DZ37" s="221"/>
      <c r="EA37" s="221"/>
      <c r="EB37" s="222"/>
      <c r="EC37" s="163" t="s">
        <v>771</v>
      </c>
      <c r="ED37" s="164"/>
      <c r="EE37" s="164"/>
      <c r="EF37" s="164"/>
      <c r="EG37" s="164"/>
      <c r="EH37" s="164"/>
      <c r="EI37" s="164"/>
      <c r="EJ37" s="164"/>
      <c r="EK37" s="165"/>
    </row>
    <row r="38" spans="1:141" s="51" customFormat="1" ht="12.75" x14ac:dyDescent="0.2">
      <c r="A38" s="223" t="s">
        <v>580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5"/>
      <c r="AG38" s="226" t="s">
        <v>520</v>
      </c>
      <c r="AH38" s="226"/>
      <c r="AI38" s="226"/>
      <c r="AJ38" s="226"/>
      <c r="AK38" s="226"/>
      <c r="AL38" s="226"/>
      <c r="AM38" s="220"/>
      <c r="AN38" s="179" t="s">
        <v>537</v>
      </c>
      <c r="AO38" s="179"/>
      <c r="AP38" s="179"/>
      <c r="AQ38" s="179"/>
      <c r="AR38" s="179"/>
      <c r="AS38" s="179"/>
      <c r="AT38" s="179"/>
      <c r="AU38" s="227" t="s">
        <v>503</v>
      </c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6" t="s">
        <v>538</v>
      </c>
      <c r="BL38" s="226"/>
      <c r="BM38" s="226"/>
      <c r="BN38" s="226"/>
      <c r="BO38" s="226"/>
      <c r="BP38" s="226"/>
      <c r="BQ38" s="226"/>
      <c r="BR38" s="228">
        <v>11</v>
      </c>
      <c r="BS38" s="228"/>
      <c r="BT38" s="228"/>
      <c r="BU38" s="228"/>
      <c r="BV38" s="228"/>
      <c r="BW38" s="228"/>
      <c r="BX38" s="228"/>
      <c r="BY38" s="228"/>
      <c r="BZ38" s="228"/>
      <c r="CA38" s="228"/>
      <c r="CB38" s="217">
        <v>14850</v>
      </c>
      <c r="CC38" s="217"/>
      <c r="CD38" s="217"/>
      <c r="CE38" s="217"/>
      <c r="CF38" s="217"/>
      <c r="CG38" s="217"/>
      <c r="CH38" s="217"/>
      <c r="CI38" s="217"/>
      <c r="CJ38" s="217"/>
      <c r="CK38" s="217"/>
      <c r="CL38" s="217">
        <v>165</v>
      </c>
      <c r="CM38" s="217"/>
      <c r="CN38" s="217"/>
      <c r="CO38" s="217"/>
      <c r="CP38" s="217"/>
      <c r="CQ38" s="217"/>
      <c r="CR38" s="217"/>
      <c r="CS38" s="217"/>
      <c r="CT38" s="217"/>
      <c r="CU38" s="217"/>
      <c r="CV38" s="218" t="s">
        <v>603</v>
      </c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19"/>
      <c r="DO38" s="219"/>
      <c r="DP38" s="219"/>
      <c r="DQ38" s="219"/>
      <c r="DR38" s="219"/>
      <c r="DS38" s="219"/>
      <c r="DT38" s="220" t="s">
        <v>773</v>
      </c>
      <c r="DU38" s="221"/>
      <c r="DV38" s="221"/>
      <c r="DW38" s="221"/>
      <c r="DX38" s="221"/>
      <c r="DY38" s="221"/>
      <c r="DZ38" s="221"/>
      <c r="EA38" s="221"/>
      <c r="EB38" s="222"/>
      <c r="EC38" s="163" t="s">
        <v>771</v>
      </c>
      <c r="ED38" s="164"/>
      <c r="EE38" s="164"/>
      <c r="EF38" s="164"/>
      <c r="EG38" s="164"/>
      <c r="EH38" s="164"/>
      <c r="EI38" s="164"/>
      <c r="EJ38" s="164"/>
      <c r="EK38" s="165"/>
    </row>
    <row r="39" spans="1:141" s="51" customFormat="1" ht="12.75" x14ac:dyDescent="0.2">
      <c r="A39" s="223" t="s">
        <v>581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5"/>
      <c r="AG39" s="226" t="s">
        <v>520</v>
      </c>
      <c r="AH39" s="226"/>
      <c r="AI39" s="226"/>
      <c r="AJ39" s="226"/>
      <c r="AK39" s="226"/>
      <c r="AL39" s="226"/>
      <c r="AM39" s="220"/>
      <c r="AN39" s="179" t="s">
        <v>570</v>
      </c>
      <c r="AO39" s="179"/>
      <c r="AP39" s="179"/>
      <c r="AQ39" s="179"/>
      <c r="AR39" s="179"/>
      <c r="AS39" s="179"/>
      <c r="AT39" s="179"/>
      <c r="AU39" s="227" t="s">
        <v>503</v>
      </c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6" t="s">
        <v>538</v>
      </c>
      <c r="BL39" s="226"/>
      <c r="BM39" s="226"/>
      <c r="BN39" s="226"/>
      <c r="BO39" s="226"/>
      <c r="BP39" s="226"/>
      <c r="BQ39" s="226"/>
      <c r="BR39" s="228">
        <v>10</v>
      </c>
      <c r="BS39" s="228"/>
      <c r="BT39" s="228"/>
      <c r="BU39" s="228"/>
      <c r="BV39" s="228"/>
      <c r="BW39" s="228"/>
      <c r="BX39" s="228"/>
      <c r="BY39" s="228"/>
      <c r="BZ39" s="228"/>
      <c r="CA39" s="228"/>
      <c r="CB39" s="217">
        <v>9240</v>
      </c>
      <c r="CC39" s="217"/>
      <c r="CD39" s="217"/>
      <c r="CE39" s="217"/>
      <c r="CF39" s="217"/>
      <c r="CG39" s="217"/>
      <c r="CH39" s="217"/>
      <c r="CI39" s="217"/>
      <c r="CJ39" s="217"/>
      <c r="CK39" s="217"/>
      <c r="CL39" s="217">
        <v>165</v>
      </c>
      <c r="CM39" s="217"/>
      <c r="CN39" s="217"/>
      <c r="CO39" s="217"/>
      <c r="CP39" s="217"/>
      <c r="CQ39" s="217"/>
      <c r="CR39" s="217"/>
      <c r="CS39" s="217"/>
      <c r="CT39" s="217"/>
      <c r="CU39" s="217"/>
      <c r="CV39" s="218" t="s">
        <v>603</v>
      </c>
      <c r="CW39" s="219"/>
      <c r="CX39" s="219"/>
      <c r="CY39" s="219"/>
      <c r="CZ39" s="219"/>
      <c r="DA39" s="219"/>
      <c r="DB39" s="219"/>
      <c r="DC39" s="219"/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19"/>
      <c r="DP39" s="219"/>
      <c r="DQ39" s="219"/>
      <c r="DR39" s="219"/>
      <c r="DS39" s="219"/>
      <c r="DT39" s="220" t="s">
        <v>773</v>
      </c>
      <c r="DU39" s="221"/>
      <c r="DV39" s="221"/>
      <c r="DW39" s="221"/>
      <c r="DX39" s="221"/>
      <c r="DY39" s="221"/>
      <c r="DZ39" s="221"/>
      <c r="EA39" s="221"/>
      <c r="EB39" s="222"/>
      <c r="EC39" s="163" t="s">
        <v>771</v>
      </c>
      <c r="ED39" s="164"/>
      <c r="EE39" s="164"/>
      <c r="EF39" s="164"/>
      <c r="EG39" s="164"/>
      <c r="EH39" s="164"/>
      <c r="EI39" s="164"/>
      <c r="EJ39" s="164"/>
      <c r="EK39" s="165"/>
    </row>
    <row r="40" spans="1:141" s="51" customFormat="1" ht="12.75" x14ac:dyDescent="0.2">
      <c r="A40" s="223" t="s">
        <v>591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5"/>
      <c r="AG40" s="226" t="s">
        <v>520</v>
      </c>
      <c r="AH40" s="226"/>
      <c r="AI40" s="226"/>
      <c r="AJ40" s="226"/>
      <c r="AK40" s="226"/>
      <c r="AL40" s="226"/>
      <c r="AM40" s="220"/>
      <c r="AN40" s="179" t="s">
        <v>41</v>
      </c>
      <c r="AO40" s="179"/>
      <c r="AP40" s="179"/>
      <c r="AQ40" s="179"/>
      <c r="AR40" s="179"/>
      <c r="AS40" s="179"/>
      <c r="AT40" s="179"/>
      <c r="AU40" s="227" t="s">
        <v>503</v>
      </c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6" t="s">
        <v>538</v>
      </c>
      <c r="BL40" s="226"/>
      <c r="BM40" s="226"/>
      <c r="BN40" s="226"/>
      <c r="BO40" s="226"/>
      <c r="BP40" s="226"/>
      <c r="BQ40" s="226"/>
      <c r="BR40" s="228">
        <v>63</v>
      </c>
      <c r="BS40" s="228"/>
      <c r="BT40" s="228"/>
      <c r="BU40" s="228"/>
      <c r="BV40" s="228"/>
      <c r="BW40" s="228"/>
      <c r="BX40" s="228"/>
      <c r="BY40" s="228"/>
      <c r="BZ40" s="228"/>
      <c r="CA40" s="228"/>
      <c r="CB40" s="217">
        <v>345078</v>
      </c>
      <c r="CC40" s="217"/>
      <c r="CD40" s="217"/>
      <c r="CE40" s="217"/>
      <c r="CF40" s="217"/>
      <c r="CG40" s="217"/>
      <c r="CH40" s="217"/>
      <c r="CI40" s="217"/>
      <c r="CJ40" s="217"/>
      <c r="CK40" s="217"/>
      <c r="CL40" s="217">
        <v>186</v>
      </c>
      <c r="CM40" s="217"/>
      <c r="CN40" s="217"/>
      <c r="CO40" s="217"/>
      <c r="CP40" s="217"/>
      <c r="CQ40" s="217"/>
      <c r="CR40" s="217"/>
      <c r="CS40" s="217"/>
      <c r="CT40" s="217"/>
      <c r="CU40" s="217"/>
      <c r="CV40" s="218" t="s">
        <v>603</v>
      </c>
      <c r="CW40" s="219"/>
      <c r="CX40" s="219"/>
      <c r="CY40" s="219"/>
      <c r="CZ40" s="219"/>
      <c r="DA40" s="219"/>
      <c r="DB40" s="219"/>
      <c r="DC40" s="219"/>
      <c r="DD40" s="219"/>
      <c r="DE40" s="219"/>
      <c r="DF40" s="219"/>
      <c r="DG40" s="219"/>
      <c r="DH40" s="219"/>
      <c r="DI40" s="219"/>
      <c r="DJ40" s="219"/>
      <c r="DK40" s="219"/>
      <c r="DL40" s="219"/>
      <c r="DM40" s="219"/>
      <c r="DN40" s="219"/>
      <c r="DO40" s="219"/>
      <c r="DP40" s="219"/>
      <c r="DQ40" s="219"/>
      <c r="DR40" s="219"/>
      <c r="DS40" s="219"/>
      <c r="DT40" s="220" t="s">
        <v>597</v>
      </c>
      <c r="DU40" s="221"/>
      <c r="DV40" s="221"/>
      <c r="DW40" s="221"/>
      <c r="DX40" s="221"/>
      <c r="DY40" s="221"/>
      <c r="DZ40" s="221"/>
      <c r="EA40" s="221"/>
      <c r="EB40" s="222"/>
      <c r="EC40" s="220" t="s">
        <v>610</v>
      </c>
      <c r="ED40" s="221"/>
      <c r="EE40" s="221"/>
      <c r="EF40" s="221"/>
      <c r="EG40" s="221"/>
      <c r="EH40" s="221"/>
      <c r="EI40" s="221"/>
      <c r="EJ40" s="221"/>
      <c r="EK40" s="222"/>
    </row>
    <row r="41" spans="1:141" s="51" customFormat="1" ht="12.75" x14ac:dyDescent="0.2">
      <c r="A41" s="223" t="s">
        <v>592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5"/>
      <c r="AG41" s="226" t="s">
        <v>520</v>
      </c>
      <c r="AH41" s="226"/>
      <c r="AI41" s="226"/>
      <c r="AJ41" s="226"/>
      <c r="AK41" s="226"/>
      <c r="AL41" s="226"/>
      <c r="AM41" s="220"/>
      <c r="AN41" s="179" t="s">
        <v>262</v>
      </c>
      <c r="AO41" s="179"/>
      <c r="AP41" s="179"/>
      <c r="AQ41" s="179"/>
      <c r="AR41" s="179"/>
      <c r="AS41" s="179"/>
      <c r="AT41" s="179"/>
      <c r="AU41" s="227" t="s">
        <v>503</v>
      </c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6" t="s">
        <v>538</v>
      </c>
      <c r="BL41" s="226"/>
      <c r="BM41" s="226"/>
      <c r="BN41" s="226"/>
      <c r="BO41" s="226"/>
      <c r="BP41" s="226"/>
      <c r="BQ41" s="226"/>
      <c r="BR41" s="228">
        <v>16</v>
      </c>
      <c r="BS41" s="228"/>
      <c r="BT41" s="228"/>
      <c r="BU41" s="228"/>
      <c r="BV41" s="228"/>
      <c r="BW41" s="228"/>
      <c r="BX41" s="228"/>
      <c r="BY41" s="228"/>
      <c r="BZ41" s="228"/>
      <c r="CA41" s="228"/>
      <c r="CB41" s="217">
        <v>180564</v>
      </c>
      <c r="CC41" s="217"/>
      <c r="CD41" s="217"/>
      <c r="CE41" s="217"/>
      <c r="CF41" s="217"/>
      <c r="CG41" s="217"/>
      <c r="CH41" s="217"/>
      <c r="CI41" s="217"/>
      <c r="CJ41" s="217"/>
      <c r="CK41" s="217"/>
      <c r="CL41" s="217">
        <v>372</v>
      </c>
      <c r="CM41" s="217"/>
      <c r="CN41" s="217"/>
      <c r="CO41" s="217"/>
      <c r="CP41" s="217"/>
      <c r="CQ41" s="217"/>
      <c r="CR41" s="217"/>
      <c r="CS41" s="217"/>
      <c r="CT41" s="217"/>
      <c r="CU41" s="217"/>
      <c r="CV41" s="218" t="s">
        <v>603</v>
      </c>
      <c r="CW41" s="219"/>
      <c r="CX41" s="219"/>
      <c r="CY41" s="219"/>
      <c r="CZ41" s="219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19"/>
      <c r="DP41" s="219"/>
      <c r="DQ41" s="219"/>
      <c r="DR41" s="219"/>
      <c r="DS41" s="219"/>
      <c r="DT41" s="220" t="s">
        <v>597</v>
      </c>
      <c r="DU41" s="221"/>
      <c r="DV41" s="221"/>
      <c r="DW41" s="221"/>
      <c r="DX41" s="221"/>
      <c r="DY41" s="221"/>
      <c r="DZ41" s="221"/>
      <c r="EA41" s="221"/>
      <c r="EB41" s="222"/>
      <c r="EC41" s="220" t="s">
        <v>610</v>
      </c>
      <c r="ED41" s="221"/>
      <c r="EE41" s="221"/>
      <c r="EF41" s="221"/>
      <c r="EG41" s="221"/>
      <c r="EH41" s="221"/>
      <c r="EI41" s="221"/>
      <c r="EJ41" s="221"/>
      <c r="EK41" s="222"/>
    </row>
    <row r="42" spans="1:141" s="51" customFormat="1" ht="12.75" x14ac:dyDescent="0.2">
      <c r="A42" s="223" t="s">
        <v>576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5"/>
      <c r="AG42" s="226" t="s">
        <v>520</v>
      </c>
      <c r="AH42" s="226"/>
      <c r="AI42" s="226"/>
      <c r="AJ42" s="226"/>
      <c r="AK42" s="226"/>
      <c r="AL42" s="226"/>
      <c r="AM42" s="220"/>
      <c r="AN42" s="179" t="s">
        <v>549</v>
      </c>
      <c r="AO42" s="179"/>
      <c r="AP42" s="179"/>
      <c r="AQ42" s="179"/>
      <c r="AR42" s="179"/>
      <c r="AS42" s="179"/>
      <c r="AT42" s="179"/>
      <c r="AU42" s="227" t="s">
        <v>503</v>
      </c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6" t="s">
        <v>538</v>
      </c>
      <c r="BL42" s="226"/>
      <c r="BM42" s="226"/>
      <c r="BN42" s="226"/>
      <c r="BO42" s="226"/>
      <c r="BP42" s="226"/>
      <c r="BQ42" s="226"/>
      <c r="BR42" s="228">
        <v>10</v>
      </c>
      <c r="BS42" s="228"/>
      <c r="BT42" s="228"/>
      <c r="BU42" s="228"/>
      <c r="BV42" s="228"/>
      <c r="BW42" s="228"/>
      <c r="BX42" s="228"/>
      <c r="BY42" s="228"/>
      <c r="BZ42" s="228"/>
      <c r="CA42" s="228"/>
      <c r="CB42" s="217">
        <v>60732</v>
      </c>
      <c r="CC42" s="217"/>
      <c r="CD42" s="217"/>
      <c r="CE42" s="217"/>
      <c r="CF42" s="217"/>
      <c r="CG42" s="217"/>
      <c r="CH42" s="217"/>
      <c r="CI42" s="217"/>
      <c r="CJ42" s="217"/>
      <c r="CK42" s="217"/>
      <c r="CL42" s="217">
        <v>186</v>
      </c>
      <c r="CM42" s="217"/>
      <c r="CN42" s="217"/>
      <c r="CO42" s="217"/>
      <c r="CP42" s="217"/>
      <c r="CQ42" s="217"/>
      <c r="CR42" s="217"/>
      <c r="CS42" s="217"/>
      <c r="CT42" s="217"/>
      <c r="CU42" s="217"/>
      <c r="CV42" s="218" t="s">
        <v>603</v>
      </c>
      <c r="CW42" s="219"/>
      <c r="CX42" s="219"/>
      <c r="CY42" s="219"/>
      <c r="CZ42" s="219"/>
      <c r="DA42" s="219"/>
      <c r="DB42" s="219"/>
      <c r="DC42" s="219"/>
      <c r="DD42" s="219"/>
      <c r="DE42" s="219"/>
      <c r="DF42" s="219"/>
      <c r="DG42" s="219"/>
      <c r="DH42" s="219"/>
      <c r="DI42" s="219"/>
      <c r="DJ42" s="219"/>
      <c r="DK42" s="219"/>
      <c r="DL42" s="219"/>
      <c r="DM42" s="219"/>
      <c r="DN42" s="219"/>
      <c r="DO42" s="219"/>
      <c r="DP42" s="219"/>
      <c r="DQ42" s="219"/>
      <c r="DR42" s="219"/>
      <c r="DS42" s="219"/>
      <c r="DT42" s="220" t="s">
        <v>597</v>
      </c>
      <c r="DU42" s="221"/>
      <c r="DV42" s="221"/>
      <c r="DW42" s="221"/>
      <c r="DX42" s="221"/>
      <c r="DY42" s="221"/>
      <c r="DZ42" s="221"/>
      <c r="EA42" s="221"/>
      <c r="EB42" s="222"/>
      <c r="EC42" s="220" t="s">
        <v>610</v>
      </c>
      <c r="ED42" s="221"/>
      <c r="EE42" s="221"/>
      <c r="EF42" s="221"/>
      <c r="EG42" s="221"/>
      <c r="EH42" s="221"/>
      <c r="EI42" s="221"/>
      <c r="EJ42" s="221"/>
      <c r="EK42" s="222"/>
    </row>
    <row r="43" spans="1:141" s="51" customFormat="1" ht="12.75" x14ac:dyDescent="0.2">
      <c r="A43" s="223" t="s">
        <v>582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5"/>
      <c r="AG43" s="226" t="s">
        <v>520</v>
      </c>
      <c r="AH43" s="226"/>
      <c r="AI43" s="226"/>
      <c r="AJ43" s="226"/>
      <c r="AK43" s="226"/>
      <c r="AL43" s="226"/>
      <c r="AM43" s="220"/>
      <c r="AN43" s="179" t="s">
        <v>550</v>
      </c>
      <c r="AO43" s="179"/>
      <c r="AP43" s="179"/>
      <c r="AQ43" s="179"/>
      <c r="AR43" s="179"/>
      <c r="AS43" s="179"/>
      <c r="AT43" s="179"/>
      <c r="AU43" s="227" t="s">
        <v>503</v>
      </c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6" t="s">
        <v>538</v>
      </c>
      <c r="BL43" s="226"/>
      <c r="BM43" s="226"/>
      <c r="BN43" s="226"/>
      <c r="BO43" s="226"/>
      <c r="BP43" s="226"/>
      <c r="BQ43" s="226"/>
      <c r="BR43" s="228">
        <v>11</v>
      </c>
      <c r="BS43" s="228"/>
      <c r="BT43" s="228"/>
      <c r="BU43" s="228"/>
      <c r="BV43" s="228"/>
      <c r="BW43" s="228"/>
      <c r="BX43" s="228"/>
      <c r="BY43" s="228"/>
      <c r="BZ43" s="228"/>
      <c r="CA43" s="228"/>
      <c r="CB43" s="217">
        <v>92886</v>
      </c>
      <c r="CC43" s="217"/>
      <c r="CD43" s="217"/>
      <c r="CE43" s="217"/>
      <c r="CF43" s="217"/>
      <c r="CG43" s="217"/>
      <c r="CH43" s="217"/>
      <c r="CI43" s="217"/>
      <c r="CJ43" s="217"/>
      <c r="CK43" s="217"/>
      <c r="CL43" s="217">
        <v>372</v>
      </c>
      <c r="CM43" s="217"/>
      <c r="CN43" s="217"/>
      <c r="CO43" s="217"/>
      <c r="CP43" s="217"/>
      <c r="CQ43" s="217"/>
      <c r="CR43" s="217"/>
      <c r="CS43" s="217"/>
      <c r="CT43" s="217"/>
      <c r="CU43" s="217"/>
      <c r="CV43" s="218" t="s">
        <v>603</v>
      </c>
      <c r="CW43" s="219"/>
      <c r="CX43" s="219"/>
      <c r="CY43" s="219"/>
      <c r="CZ43" s="219"/>
      <c r="DA43" s="219"/>
      <c r="DB43" s="219"/>
      <c r="DC43" s="219"/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19"/>
      <c r="DP43" s="219"/>
      <c r="DQ43" s="219"/>
      <c r="DR43" s="219"/>
      <c r="DS43" s="219"/>
      <c r="DT43" s="220" t="s">
        <v>597</v>
      </c>
      <c r="DU43" s="221"/>
      <c r="DV43" s="221"/>
      <c r="DW43" s="221"/>
      <c r="DX43" s="221"/>
      <c r="DY43" s="221"/>
      <c r="DZ43" s="221"/>
      <c r="EA43" s="221"/>
      <c r="EB43" s="222"/>
      <c r="EC43" s="220" t="s">
        <v>610</v>
      </c>
      <c r="ED43" s="221"/>
      <c r="EE43" s="221"/>
      <c r="EF43" s="221"/>
      <c r="EG43" s="221"/>
      <c r="EH43" s="221"/>
      <c r="EI43" s="221"/>
      <c r="EJ43" s="221"/>
      <c r="EK43" s="222"/>
    </row>
    <row r="44" spans="1:141" s="51" customFormat="1" ht="12.75" x14ac:dyDescent="0.2">
      <c r="A44" s="223" t="s">
        <v>593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5"/>
      <c r="AG44" s="226" t="s">
        <v>520</v>
      </c>
      <c r="AH44" s="226"/>
      <c r="AI44" s="226"/>
      <c r="AJ44" s="226"/>
      <c r="AK44" s="226"/>
      <c r="AL44" s="226"/>
      <c r="AM44" s="220"/>
      <c r="AN44" s="179" t="s">
        <v>551</v>
      </c>
      <c r="AO44" s="179"/>
      <c r="AP44" s="179"/>
      <c r="AQ44" s="179"/>
      <c r="AR44" s="179"/>
      <c r="AS44" s="179"/>
      <c r="AT44" s="179"/>
      <c r="AU44" s="227" t="s">
        <v>503</v>
      </c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6" t="s">
        <v>538</v>
      </c>
      <c r="BL44" s="226"/>
      <c r="BM44" s="226"/>
      <c r="BN44" s="226"/>
      <c r="BO44" s="226"/>
      <c r="BP44" s="226"/>
      <c r="BQ44" s="226"/>
      <c r="BR44" s="228">
        <v>25</v>
      </c>
      <c r="BS44" s="228"/>
      <c r="BT44" s="228"/>
      <c r="BU44" s="228"/>
      <c r="BV44" s="228"/>
      <c r="BW44" s="228"/>
      <c r="BX44" s="228"/>
      <c r="BY44" s="228"/>
      <c r="BZ44" s="228"/>
      <c r="CA44" s="228"/>
      <c r="CB44" s="217">
        <v>103977</v>
      </c>
      <c r="CC44" s="217"/>
      <c r="CD44" s="217"/>
      <c r="CE44" s="217"/>
      <c r="CF44" s="217"/>
      <c r="CG44" s="217"/>
      <c r="CH44" s="217"/>
      <c r="CI44" s="217"/>
      <c r="CJ44" s="217"/>
      <c r="CK44" s="217"/>
      <c r="CL44" s="217">
        <v>186</v>
      </c>
      <c r="CM44" s="217"/>
      <c r="CN44" s="217"/>
      <c r="CO44" s="217"/>
      <c r="CP44" s="217"/>
      <c r="CQ44" s="217"/>
      <c r="CR44" s="217"/>
      <c r="CS44" s="217"/>
      <c r="CT44" s="217"/>
      <c r="CU44" s="217"/>
      <c r="CV44" s="218" t="s">
        <v>603</v>
      </c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20" t="s">
        <v>597</v>
      </c>
      <c r="DU44" s="221"/>
      <c r="DV44" s="221"/>
      <c r="DW44" s="221"/>
      <c r="DX44" s="221"/>
      <c r="DY44" s="221"/>
      <c r="DZ44" s="221"/>
      <c r="EA44" s="221"/>
      <c r="EB44" s="222"/>
      <c r="EC44" s="220" t="s">
        <v>610</v>
      </c>
      <c r="ED44" s="221"/>
      <c r="EE44" s="221"/>
      <c r="EF44" s="221"/>
      <c r="EG44" s="221"/>
      <c r="EH44" s="221"/>
      <c r="EI44" s="221"/>
      <c r="EJ44" s="221"/>
      <c r="EK44" s="222"/>
    </row>
    <row r="45" spans="1:141" s="51" customFormat="1" ht="12.75" x14ac:dyDescent="0.2">
      <c r="A45" s="223" t="s">
        <v>583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5"/>
      <c r="AG45" s="226" t="s">
        <v>520</v>
      </c>
      <c r="AH45" s="226"/>
      <c r="AI45" s="226"/>
      <c r="AJ45" s="226"/>
      <c r="AK45" s="226"/>
      <c r="AL45" s="226"/>
      <c r="AM45" s="220"/>
      <c r="AN45" s="179" t="s">
        <v>555</v>
      </c>
      <c r="AO45" s="179"/>
      <c r="AP45" s="179"/>
      <c r="AQ45" s="179"/>
      <c r="AR45" s="179"/>
      <c r="AS45" s="179"/>
      <c r="AT45" s="179"/>
      <c r="AU45" s="227" t="s">
        <v>503</v>
      </c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6" t="s">
        <v>538</v>
      </c>
      <c r="BL45" s="226"/>
      <c r="BM45" s="226"/>
      <c r="BN45" s="226"/>
      <c r="BO45" s="226"/>
      <c r="BP45" s="226"/>
      <c r="BQ45" s="226"/>
      <c r="BR45" s="228">
        <v>15</v>
      </c>
      <c r="BS45" s="228"/>
      <c r="BT45" s="228"/>
      <c r="BU45" s="228"/>
      <c r="BV45" s="228"/>
      <c r="BW45" s="228"/>
      <c r="BX45" s="228"/>
      <c r="BY45" s="228"/>
      <c r="BZ45" s="228"/>
      <c r="CA45" s="228"/>
      <c r="CB45" s="217">
        <v>123147</v>
      </c>
      <c r="CC45" s="217"/>
      <c r="CD45" s="217"/>
      <c r="CE45" s="217"/>
      <c r="CF45" s="217"/>
      <c r="CG45" s="217"/>
      <c r="CH45" s="217"/>
      <c r="CI45" s="217"/>
      <c r="CJ45" s="217"/>
      <c r="CK45" s="217"/>
      <c r="CL45" s="217">
        <v>372</v>
      </c>
      <c r="CM45" s="217"/>
      <c r="CN45" s="217"/>
      <c r="CO45" s="217"/>
      <c r="CP45" s="217"/>
      <c r="CQ45" s="217"/>
      <c r="CR45" s="217"/>
      <c r="CS45" s="217"/>
      <c r="CT45" s="217"/>
      <c r="CU45" s="217"/>
      <c r="CV45" s="218" t="s">
        <v>603</v>
      </c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20" t="s">
        <v>597</v>
      </c>
      <c r="DU45" s="221"/>
      <c r="DV45" s="221"/>
      <c r="DW45" s="221"/>
      <c r="DX45" s="221"/>
      <c r="DY45" s="221"/>
      <c r="DZ45" s="221"/>
      <c r="EA45" s="221"/>
      <c r="EB45" s="222"/>
      <c r="EC45" s="220" t="s">
        <v>610</v>
      </c>
      <c r="ED45" s="221"/>
      <c r="EE45" s="221"/>
      <c r="EF45" s="221"/>
      <c r="EG45" s="221"/>
      <c r="EH45" s="221"/>
      <c r="EI45" s="221"/>
      <c r="EJ45" s="221"/>
      <c r="EK45" s="222"/>
    </row>
    <row r="46" spans="1:141" s="51" customFormat="1" ht="12.75" x14ac:dyDescent="0.2">
      <c r="A46" s="223" t="s">
        <v>584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5"/>
      <c r="AG46" s="226" t="s">
        <v>520</v>
      </c>
      <c r="AH46" s="226"/>
      <c r="AI46" s="226"/>
      <c r="AJ46" s="226"/>
      <c r="AK46" s="226"/>
      <c r="AL46" s="226"/>
      <c r="AM46" s="220"/>
      <c r="AN46" s="179" t="s">
        <v>560</v>
      </c>
      <c r="AO46" s="179"/>
      <c r="AP46" s="179"/>
      <c r="AQ46" s="179"/>
      <c r="AR46" s="179"/>
      <c r="AS46" s="179"/>
      <c r="AT46" s="179"/>
      <c r="AU46" s="227" t="s">
        <v>503</v>
      </c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6" t="s">
        <v>538</v>
      </c>
      <c r="BL46" s="226"/>
      <c r="BM46" s="226"/>
      <c r="BN46" s="226"/>
      <c r="BO46" s="226"/>
      <c r="BP46" s="226"/>
      <c r="BQ46" s="226"/>
      <c r="BR46" s="228">
        <v>16</v>
      </c>
      <c r="BS46" s="228"/>
      <c r="BT46" s="228"/>
      <c r="BU46" s="228"/>
      <c r="BV46" s="228"/>
      <c r="BW46" s="228"/>
      <c r="BX46" s="228"/>
      <c r="BY46" s="228"/>
      <c r="BZ46" s="228"/>
      <c r="CA46" s="228"/>
      <c r="CB46" s="217">
        <v>177618</v>
      </c>
      <c r="CC46" s="217"/>
      <c r="CD46" s="217"/>
      <c r="CE46" s="217"/>
      <c r="CF46" s="217"/>
      <c r="CG46" s="217"/>
      <c r="CH46" s="217"/>
      <c r="CI46" s="217"/>
      <c r="CJ46" s="217"/>
      <c r="CK46" s="217"/>
      <c r="CL46" s="217">
        <v>434</v>
      </c>
      <c r="CM46" s="217"/>
      <c r="CN46" s="217"/>
      <c r="CO46" s="217"/>
      <c r="CP46" s="217"/>
      <c r="CQ46" s="217"/>
      <c r="CR46" s="217"/>
      <c r="CS46" s="217"/>
      <c r="CT46" s="217"/>
      <c r="CU46" s="217"/>
      <c r="CV46" s="218" t="s">
        <v>603</v>
      </c>
      <c r="CW46" s="219"/>
      <c r="CX46" s="219"/>
      <c r="CY46" s="219"/>
      <c r="CZ46" s="219"/>
      <c r="DA46" s="219"/>
      <c r="DB46" s="219"/>
      <c r="DC46" s="219"/>
      <c r="DD46" s="219"/>
      <c r="DE46" s="219"/>
      <c r="DF46" s="219"/>
      <c r="DG46" s="219"/>
      <c r="DH46" s="219"/>
      <c r="DI46" s="219"/>
      <c r="DJ46" s="219"/>
      <c r="DK46" s="219"/>
      <c r="DL46" s="219"/>
      <c r="DM46" s="219"/>
      <c r="DN46" s="219"/>
      <c r="DO46" s="219"/>
      <c r="DP46" s="219"/>
      <c r="DQ46" s="219"/>
      <c r="DR46" s="219"/>
      <c r="DS46" s="219"/>
      <c r="DT46" s="220" t="s">
        <v>597</v>
      </c>
      <c r="DU46" s="221"/>
      <c r="DV46" s="221"/>
      <c r="DW46" s="221"/>
      <c r="DX46" s="221"/>
      <c r="DY46" s="221"/>
      <c r="DZ46" s="221"/>
      <c r="EA46" s="221"/>
      <c r="EB46" s="222"/>
      <c r="EC46" s="220" t="s">
        <v>610</v>
      </c>
      <c r="ED46" s="221"/>
      <c r="EE46" s="221"/>
      <c r="EF46" s="221"/>
      <c r="EG46" s="221"/>
      <c r="EH46" s="221"/>
      <c r="EI46" s="221"/>
      <c r="EJ46" s="221"/>
      <c r="EK46" s="222"/>
    </row>
    <row r="47" spans="1:141" s="51" customFormat="1" ht="12.75" x14ac:dyDescent="0.2">
      <c r="A47" s="223" t="s">
        <v>585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5"/>
      <c r="AG47" s="226" t="s">
        <v>520</v>
      </c>
      <c r="AH47" s="226"/>
      <c r="AI47" s="226"/>
      <c r="AJ47" s="226"/>
      <c r="AK47" s="226"/>
      <c r="AL47" s="226"/>
      <c r="AM47" s="220"/>
      <c r="AN47" s="179" t="s">
        <v>564</v>
      </c>
      <c r="AO47" s="179"/>
      <c r="AP47" s="179"/>
      <c r="AQ47" s="179"/>
      <c r="AR47" s="179"/>
      <c r="AS47" s="179"/>
      <c r="AT47" s="179"/>
      <c r="AU47" s="227" t="s">
        <v>503</v>
      </c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6" t="s">
        <v>538</v>
      </c>
      <c r="BL47" s="226"/>
      <c r="BM47" s="226"/>
      <c r="BN47" s="226"/>
      <c r="BO47" s="226"/>
      <c r="BP47" s="226"/>
      <c r="BQ47" s="226"/>
      <c r="BR47" s="228">
        <v>16</v>
      </c>
      <c r="BS47" s="228"/>
      <c r="BT47" s="228"/>
      <c r="BU47" s="228"/>
      <c r="BV47" s="228"/>
      <c r="BW47" s="228"/>
      <c r="BX47" s="228"/>
      <c r="BY47" s="228"/>
      <c r="BZ47" s="228"/>
      <c r="CA47" s="228"/>
      <c r="CB47" s="217">
        <v>84915</v>
      </c>
      <c r="CC47" s="217"/>
      <c r="CD47" s="217"/>
      <c r="CE47" s="217"/>
      <c r="CF47" s="217"/>
      <c r="CG47" s="217"/>
      <c r="CH47" s="217"/>
      <c r="CI47" s="217"/>
      <c r="CJ47" s="217"/>
      <c r="CK47" s="217"/>
      <c r="CL47" s="217">
        <v>186</v>
      </c>
      <c r="CM47" s="217"/>
      <c r="CN47" s="217"/>
      <c r="CO47" s="217"/>
      <c r="CP47" s="217"/>
      <c r="CQ47" s="217"/>
      <c r="CR47" s="217"/>
      <c r="CS47" s="217"/>
      <c r="CT47" s="217"/>
      <c r="CU47" s="217"/>
      <c r="CV47" s="218" t="s">
        <v>603</v>
      </c>
      <c r="CW47" s="219"/>
      <c r="CX47" s="219"/>
      <c r="CY47" s="219"/>
      <c r="CZ47" s="219"/>
      <c r="DA47" s="219"/>
      <c r="DB47" s="219"/>
      <c r="DC47" s="219"/>
      <c r="DD47" s="219"/>
      <c r="DE47" s="219"/>
      <c r="DF47" s="219"/>
      <c r="DG47" s="219"/>
      <c r="DH47" s="219"/>
      <c r="DI47" s="219"/>
      <c r="DJ47" s="219"/>
      <c r="DK47" s="219"/>
      <c r="DL47" s="219"/>
      <c r="DM47" s="219"/>
      <c r="DN47" s="219"/>
      <c r="DO47" s="219"/>
      <c r="DP47" s="219"/>
      <c r="DQ47" s="219"/>
      <c r="DR47" s="219"/>
      <c r="DS47" s="219"/>
      <c r="DT47" s="220" t="s">
        <v>597</v>
      </c>
      <c r="DU47" s="221"/>
      <c r="DV47" s="221"/>
      <c r="DW47" s="221"/>
      <c r="DX47" s="221"/>
      <c r="DY47" s="221"/>
      <c r="DZ47" s="221"/>
      <c r="EA47" s="221"/>
      <c r="EB47" s="222"/>
      <c r="EC47" s="220" t="s">
        <v>610</v>
      </c>
      <c r="ED47" s="221"/>
      <c r="EE47" s="221"/>
      <c r="EF47" s="221"/>
      <c r="EG47" s="221"/>
      <c r="EH47" s="221"/>
      <c r="EI47" s="221"/>
      <c r="EJ47" s="221"/>
      <c r="EK47" s="222"/>
    </row>
    <row r="48" spans="1:141" s="51" customFormat="1" ht="12.75" x14ac:dyDescent="0.2">
      <c r="A48" s="223" t="s">
        <v>586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5"/>
      <c r="AG48" s="226" t="s">
        <v>520</v>
      </c>
      <c r="AH48" s="226"/>
      <c r="AI48" s="226"/>
      <c r="AJ48" s="226"/>
      <c r="AK48" s="226"/>
      <c r="AL48" s="226"/>
      <c r="AM48" s="220"/>
      <c r="AN48" s="179" t="s">
        <v>571</v>
      </c>
      <c r="AO48" s="179"/>
      <c r="AP48" s="179"/>
      <c r="AQ48" s="179"/>
      <c r="AR48" s="179"/>
      <c r="AS48" s="179"/>
      <c r="AT48" s="179"/>
      <c r="AU48" s="227" t="s">
        <v>503</v>
      </c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6" t="s">
        <v>538</v>
      </c>
      <c r="BL48" s="226"/>
      <c r="BM48" s="226"/>
      <c r="BN48" s="226"/>
      <c r="BO48" s="226"/>
      <c r="BP48" s="226"/>
      <c r="BQ48" s="226"/>
      <c r="BR48" s="228">
        <v>13</v>
      </c>
      <c r="BS48" s="228"/>
      <c r="BT48" s="228"/>
      <c r="BU48" s="228"/>
      <c r="BV48" s="228"/>
      <c r="BW48" s="228"/>
      <c r="BX48" s="228"/>
      <c r="BY48" s="228"/>
      <c r="BZ48" s="228"/>
      <c r="CA48" s="228"/>
      <c r="CB48" s="217">
        <v>129983</v>
      </c>
      <c r="CC48" s="217"/>
      <c r="CD48" s="217"/>
      <c r="CE48" s="217"/>
      <c r="CF48" s="217"/>
      <c r="CG48" s="217"/>
      <c r="CH48" s="217"/>
      <c r="CI48" s="217"/>
      <c r="CJ48" s="217"/>
      <c r="CK48" s="217"/>
      <c r="CL48" s="217">
        <v>372</v>
      </c>
      <c r="CM48" s="217"/>
      <c r="CN48" s="217"/>
      <c r="CO48" s="217"/>
      <c r="CP48" s="217"/>
      <c r="CQ48" s="217"/>
      <c r="CR48" s="217"/>
      <c r="CS48" s="217"/>
      <c r="CT48" s="217"/>
      <c r="CU48" s="217"/>
      <c r="CV48" s="218" t="s">
        <v>603</v>
      </c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20" t="s">
        <v>597</v>
      </c>
      <c r="DU48" s="221"/>
      <c r="DV48" s="221"/>
      <c r="DW48" s="221"/>
      <c r="DX48" s="221"/>
      <c r="DY48" s="221"/>
      <c r="DZ48" s="221"/>
      <c r="EA48" s="221"/>
      <c r="EB48" s="222"/>
      <c r="EC48" s="220" t="s">
        <v>610</v>
      </c>
      <c r="ED48" s="221"/>
      <c r="EE48" s="221"/>
      <c r="EF48" s="221"/>
      <c r="EG48" s="221"/>
      <c r="EH48" s="221"/>
      <c r="EI48" s="221"/>
      <c r="EJ48" s="221"/>
      <c r="EK48" s="222"/>
    </row>
    <row r="49" spans="1:153" s="51" customFormat="1" ht="12.75" x14ac:dyDescent="0.2">
      <c r="A49" s="223" t="s">
        <v>577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5"/>
      <c r="AG49" s="226" t="s">
        <v>520</v>
      </c>
      <c r="AH49" s="226"/>
      <c r="AI49" s="226"/>
      <c r="AJ49" s="226"/>
      <c r="AK49" s="226"/>
      <c r="AL49" s="226"/>
      <c r="AM49" s="220"/>
      <c r="AN49" s="179" t="s">
        <v>541</v>
      </c>
      <c r="AO49" s="179"/>
      <c r="AP49" s="179"/>
      <c r="AQ49" s="179"/>
      <c r="AR49" s="179"/>
      <c r="AS49" s="179"/>
      <c r="AT49" s="179"/>
      <c r="AU49" s="227" t="s">
        <v>503</v>
      </c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6" t="s">
        <v>538</v>
      </c>
      <c r="BL49" s="226"/>
      <c r="BM49" s="226"/>
      <c r="BN49" s="226"/>
      <c r="BO49" s="226"/>
      <c r="BP49" s="226"/>
      <c r="BQ49" s="226"/>
      <c r="BR49" s="228">
        <v>26</v>
      </c>
      <c r="BS49" s="228"/>
      <c r="BT49" s="228"/>
      <c r="BU49" s="228"/>
      <c r="BV49" s="228"/>
      <c r="BW49" s="228"/>
      <c r="BX49" s="228"/>
      <c r="BY49" s="228"/>
      <c r="BZ49" s="228"/>
      <c r="CA49" s="228"/>
      <c r="CB49" s="217">
        <v>121671</v>
      </c>
      <c r="CC49" s="217"/>
      <c r="CD49" s="217"/>
      <c r="CE49" s="217"/>
      <c r="CF49" s="217"/>
      <c r="CG49" s="217"/>
      <c r="CH49" s="217"/>
      <c r="CI49" s="217"/>
      <c r="CJ49" s="217"/>
      <c r="CK49" s="217"/>
      <c r="CL49" s="217">
        <v>186</v>
      </c>
      <c r="CM49" s="217"/>
      <c r="CN49" s="217"/>
      <c r="CO49" s="217"/>
      <c r="CP49" s="217"/>
      <c r="CQ49" s="217"/>
      <c r="CR49" s="217"/>
      <c r="CS49" s="217"/>
      <c r="CT49" s="217"/>
      <c r="CU49" s="217"/>
      <c r="CV49" s="218" t="s">
        <v>603</v>
      </c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  <c r="DQ49" s="219"/>
      <c r="DR49" s="219"/>
      <c r="DS49" s="219"/>
      <c r="DT49" s="220" t="s">
        <v>597</v>
      </c>
      <c r="DU49" s="221"/>
      <c r="DV49" s="221"/>
      <c r="DW49" s="221"/>
      <c r="DX49" s="221"/>
      <c r="DY49" s="221"/>
      <c r="DZ49" s="221"/>
      <c r="EA49" s="221"/>
      <c r="EB49" s="222"/>
      <c r="EC49" s="220" t="s">
        <v>610</v>
      </c>
      <c r="ED49" s="221"/>
      <c r="EE49" s="221"/>
      <c r="EF49" s="221"/>
      <c r="EG49" s="221"/>
      <c r="EH49" s="221"/>
      <c r="EI49" s="221"/>
      <c r="EJ49" s="221"/>
      <c r="EK49" s="222"/>
    </row>
    <row r="50" spans="1:153" s="51" customFormat="1" ht="12.75" x14ac:dyDescent="0.2">
      <c r="A50" s="223" t="s">
        <v>587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5"/>
      <c r="AG50" s="226" t="s">
        <v>520</v>
      </c>
      <c r="AH50" s="226"/>
      <c r="AI50" s="226"/>
      <c r="AJ50" s="226"/>
      <c r="AK50" s="226"/>
      <c r="AL50" s="226"/>
      <c r="AM50" s="220"/>
      <c r="AN50" s="179" t="s">
        <v>572</v>
      </c>
      <c r="AO50" s="179"/>
      <c r="AP50" s="179"/>
      <c r="AQ50" s="179"/>
      <c r="AR50" s="179"/>
      <c r="AS50" s="179"/>
      <c r="AT50" s="179"/>
      <c r="AU50" s="227" t="s">
        <v>503</v>
      </c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6" t="s">
        <v>538</v>
      </c>
      <c r="BL50" s="226"/>
      <c r="BM50" s="226"/>
      <c r="BN50" s="226"/>
      <c r="BO50" s="226"/>
      <c r="BP50" s="226"/>
      <c r="BQ50" s="226"/>
      <c r="BR50" s="228">
        <v>29</v>
      </c>
      <c r="BS50" s="228"/>
      <c r="BT50" s="228"/>
      <c r="BU50" s="228"/>
      <c r="BV50" s="228"/>
      <c r="BW50" s="228"/>
      <c r="BX50" s="228"/>
      <c r="BY50" s="228"/>
      <c r="BZ50" s="228"/>
      <c r="CA50" s="228"/>
      <c r="CB50" s="217">
        <v>150675</v>
      </c>
      <c r="CC50" s="217"/>
      <c r="CD50" s="217"/>
      <c r="CE50" s="217"/>
      <c r="CF50" s="217"/>
      <c r="CG50" s="217"/>
      <c r="CH50" s="217"/>
      <c r="CI50" s="217"/>
      <c r="CJ50" s="217"/>
      <c r="CK50" s="217"/>
      <c r="CL50" s="217">
        <v>372</v>
      </c>
      <c r="CM50" s="217"/>
      <c r="CN50" s="217"/>
      <c r="CO50" s="217"/>
      <c r="CP50" s="217"/>
      <c r="CQ50" s="217"/>
      <c r="CR50" s="217"/>
      <c r="CS50" s="217"/>
      <c r="CT50" s="217"/>
      <c r="CU50" s="217"/>
      <c r="CV50" s="218" t="s">
        <v>603</v>
      </c>
      <c r="CW50" s="219"/>
      <c r="CX50" s="219"/>
      <c r="CY50" s="219"/>
      <c r="CZ50" s="219"/>
      <c r="DA50" s="219"/>
      <c r="DB50" s="219"/>
      <c r="DC50" s="219"/>
      <c r="DD50" s="219"/>
      <c r="DE50" s="219"/>
      <c r="DF50" s="219"/>
      <c r="DG50" s="219"/>
      <c r="DH50" s="219"/>
      <c r="DI50" s="219"/>
      <c r="DJ50" s="219"/>
      <c r="DK50" s="219"/>
      <c r="DL50" s="219"/>
      <c r="DM50" s="219"/>
      <c r="DN50" s="219"/>
      <c r="DO50" s="219"/>
      <c r="DP50" s="219"/>
      <c r="DQ50" s="219"/>
      <c r="DR50" s="219"/>
      <c r="DS50" s="219"/>
      <c r="DT50" s="220" t="s">
        <v>597</v>
      </c>
      <c r="DU50" s="221"/>
      <c r="DV50" s="221"/>
      <c r="DW50" s="221"/>
      <c r="DX50" s="221"/>
      <c r="DY50" s="221"/>
      <c r="DZ50" s="221"/>
      <c r="EA50" s="221"/>
      <c r="EB50" s="222"/>
      <c r="EC50" s="220" t="s">
        <v>610</v>
      </c>
      <c r="ED50" s="221"/>
      <c r="EE50" s="221"/>
      <c r="EF50" s="221"/>
      <c r="EG50" s="221"/>
      <c r="EH50" s="221"/>
      <c r="EI50" s="221"/>
      <c r="EJ50" s="221"/>
      <c r="EK50" s="222"/>
    </row>
    <row r="51" spans="1:153" s="51" customFormat="1" ht="12.75" x14ac:dyDescent="0.2">
      <c r="A51" s="223" t="s">
        <v>588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5"/>
      <c r="AG51" s="226" t="s">
        <v>520</v>
      </c>
      <c r="AH51" s="226"/>
      <c r="AI51" s="226"/>
      <c r="AJ51" s="226"/>
      <c r="AK51" s="226"/>
      <c r="AL51" s="226"/>
      <c r="AM51" s="220"/>
      <c r="AN51" s="179" t="s">
        <v>573</v>
      </c>
      <c r="AO51" s="179"/>
      <c r="AP51" s="179"/>
      <c r="AQ51" s="179"/>
      <c r="AR51" s="179"/>
      <c r="AS51" s="179"/>
      <c r="AT51" s="179"/>
      <c r="AU51" s="227" t="s">
        <v>503</v>
      </c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6" t="s">
        <v>538</v>
      </c>
      <c r="BL51" s="226"/>
      <c r="BM51" s="226"/>
      <c r="BN51" s="226"/>
      <c r="BO51" s="226"/>
      <c r="BP51" s="226"/>
      <c r="BQ51" s="226"/>
      <c r="BR51" s="228">
        <v>17</v>
      </c>
      <c r="BS51" s="228"/>
      <c r="BT51" s="228"/>
      <c r="BU51" s="228"/>
      <c r="BV51" s="228"/>
      <c r="BW51" s="228"/>
      <c r="BX51" s="228"/>
      <c r="BY51" s="228"/>
      <c r="BZ51" s="228"/>
      <c r="CA51" s="228"/>
      <c r="CB51" s="217">
        <v>61260</v>
      </c>
      <c r="CC51" s="217"/>
      <c r="CD51" s="217"/>
      <c r="CE51" s="217"/>
      <c r="CF51" s="217"/>
      <c r="CG51" s="217"/>
      <c r="CH51" s="217"/>
      <c r="CI51" s="217"/>
      <c r="CJ51" s="217"/>
      <c r="CK51" s="217"/>
      <c r="CL51" s="217">
        <v>186</v>
      </c>
      <c r="CM51" s="217"/>
      <c r="CN51" s="217"/>
      <c r="CO51" s="217"/>
      <c r="CP51" s="217"/>
      <c r="CQ51" s="217"/>
      <c r="CR51" s="217"/>
      <c r="CS51" s="217"/>
      <c r="CT51" s="217"/>
      <c r="CU51" s="217"/>
      <c r="CV51" s="218" t="s">
        <v>603</v>
      </c>
      <c r="CW51" s="219"/>
      <c r="CX51" s="219"/>
      <c r="CY51" s="219"/>
      <c r="CZ51" s="219"/>
      <c r="DA51" s="219"/>
      <c r="DB51" s="219"/>
      <c r="DC51" s="219"/>
      <c r="DD51" s="219"/>
      <c r="DE51" s="219"/>
      <c r="DF51" s="219"/>
      <c r="DG51" s="219"/>
      <c r="DH51" s="219"/>
      <c r="DI51" s="219"/>
      <c r="DJ51" s="219"/>
      <c r="DK51" s="219"/>
      <c r="DL51" s="219"/>
      <c r="DM51" s="219"/>
      <c r="DN51" s="219"/>
      <c r="DO51" s="219"/>
      <c r="DP51" s="219"/>
      <c r="DQ51" s="219"/>
      <c r="DR51" s="219"/>
      <c r="DS51" s="219"/>
      <c r="DT51" s="220" t="s">
        <v>774</v>
      </c>
      <c r="DU51" s="221"/>
      <c r="DV51" s="221"/>
      <c r="DW51" s="221"/>
      <c r="DX51" s="221"/>
      <c r="DY51" s="221"/>
      <c r="DZ51" s="221"/>
      <c r="EA51" s="221"/>
      <c r="EB51" s="222"/>
      <c r="EC51" s="220" t="s">
        <v>772</v>
      </c>
      <c r="ED51" s="221"/>
      <c r="EE51" s="221"/>
      <c r="EF51" s="221"/>
      <c r="EG51" s="221"/>
      <c r="EH51" s="221"/>
      <c r="EI51" s="221"/>
      <c r="EJ51" s="221"/>
      <c r="EK51" s="222"/>
    </row>
    <row r="52" spans="1:153" s="51" customFormat="1" ht="12.75" x14ac:dyDescent="0.2">
      <c r="A52" s="223" t="s">
        <v>589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5"/>
      <c r="AG52" s="226" t="s">
        <v>520</v>
      </c>
      <c r="AH52" s="226"/>
      <c r="AI52" s="226"/>
      <c r="AJ52" s="226"/>
      <c r="AK52" s="226"/>
      <c r="AL52" s="226"/>
      <c r="AM52" s="220"/>
      <c r="AN52" s="179" t="s">
        <v>574</v>
      </c>
      <c r="AO52" s="179"/>
      <c r="AP52" s="179"/>
      <c r="AQ52" s="179"/>
      <c r="AR52" s="179"/>
      <c r="AS52" s="179"/>
      <c r="AT52" s="179"/>
      <c r="AU52" s="227" t="s">
        <v>503</v>
      </c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6" t="s">
        <v>538</v>
      </c>
      <c r="BL52" s="226"/>
      <c r="BM52" s="226"/>
      <c r="BN52" s="226"/>
      <c r="BO52" s="226"/>
      <c r="BP52" s="226"/>
      <c r="BQ52" s="226"/>
      <c r="BR52" s="228">
        <v>5</v>
      </c>
      <c r="BS52" s="228"/>
      <c r="BT52" s="228"/>
      <c r="BU52" s="228"/>
      <c r="BV52" s="228"/>
      <c r="BW52" s="228"/>
      <c r="BX52" s="228"/>
      <c r="BY52" s="228"/>
      <c r="BZ52" s="228"/>
      <c r="CA52" s="228"/>
      <c r="CB52" s="217">
        <v>35992</v>
      </c>
      <c r="CC52" s="217"/>
      <c r="CD52" s="217"/>
      <c r="CE52" s="217"/>
      <c r="CF52" s="217"/>
      <c r="CG52" s="217"/>
      <c r="CH52" s="217"/>
      <c r="CI52" s="217"/>
      <c r="CJ52" s="217"/>
      <c r="CK52" s="217"/>
      <c r="CL52" s="217">
        <v>372</v>
      </c>
      <c r="CM52" s="217"/>
      <c r="CN52" s="217"/>
      <c r="CO52" s="217"/>
      <c r="CP52" s="217"/>
      <c r="CQ52" s="217"/>
      <c r="CR52" s="217"/>
      <c r="CS52" s="217"/>
      <c r="CT52" s="217"/>
      <c r="CU52" s="217"/>
      <c r="CV52" s="218" t="s">
        <v>603</v>
      </c>
      <c r="CW52" s="219"/>
      <c r="CX52" s="219"/>
      <c r="CY52" s="219"/>
      <c r="CZ52" s="219"/>
      <c r="DA52" s="219"/>
      <c r="DB52" s="219"/>
      <c r="DC52" s="219"/>
      <c r="DD52" s="219"/>
      <c r="DE52" s="219"/>
      <c r="DF52" s="219"/>
      <c r="DG52" s="219"/>
      <c r="DH52" s="219"/>
      <c r="DI52" s="219"/>
      <c r="DJ52" s="219"/>
      <c r="DK52" s="219"/>
      <c r="DL52" s="219"/>
      <c r="DM52" s="219"/>
      <c r="DN52" s="219"/>
      <c r="DO52" s="219"/>
      <c r="DP52" s="219"/>
      <c r="DQ52" s="219"/>
      <c r="DR52" s="219"/>
      <c r="DS52" s="219"/>
      <c r="DT52" s="220" t="s">
        <v>774</v>
      </c>
      <c r="DU52" s="221"/>
      <c r="DV52" s="221"/>
      <c r="DW52" s="221"/>
      <c r="DX52" s="221"/>
      <c r="DY52" s="221"/>
      <c r="DZ52" s="221"/>
      <c r="EA52" s="221"/>
      <c r="EB52" s="222"/>
      <c r="EC52" s="220" t="s">
        <v>772</v>
      </c>
      <c r="ED52" s="221"/>
      <c r="EE52" s="221"/>
      <c r="EF52" s="221"/>
      <c r="EG52" s="221"/>
      <c r="EH52" s="221"/>
      <c r="EI52" s="221"/>
      <c r="EJ52" s="221"/>
      <c r="EK52" s="222"/>
    </row>
    <row r="53" spans="1:153" s="51" customFormat="1" ht="12.75" x14ac:dyDescent="0.2">
      <c r="A53" s="223" t="s">
        <v>602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5"/>
      <c r="AG53" s="226" t="s">
        <v>520</v>
      </c>
      <c r="AH53" s="226"/>
      <c r="AI53" s="226"/>
      <c r="AJ53" s="226"/>
      <c r="AK53" s="226"/>
      <c r="AL53" s="226"/>
      <c r="AM53" s="220"/>
      <c r="AN53" s="179" t="s">
        <v>575</v>
      </c>
      <c r="AO53" s="179"/>
      <c r="AP53" s="179"/>
      <c r="AQ53" s="179"/>
      <c r="AR53" s="179"/>
      <c r="AS53" s="179"/>
      <c r="AT53" s="179"/>
      <c r="AU53" s="227" t="s">
        <v>503</v>
      </c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6" t="s">
        <v>538</v>
      </c>
      <c r="BL53" s="226"/>
      <c r="BM53" s="226"/>
      <c r="BN53" s="226"/>
      <c r="BO53" s="226"/>
      <c r="BP53" s="226"/>
      <c r="BQ53" s="226"/>
      <c r="BR53" s="228">
        <v>33</v>
      </c>
      <c r="BS53" s="228"/>
      <c r="BT53" s="228"/>
      <c r="BU53" s="228"/>
      <c r="BV53" s="228"/>
      <c r="BW53" s="228"/>
      <c r="BX53" s="228"/>
      <c r="BY53" s="228"/>
      <c r="BZ53" s="228"/>
      <c r="CA53" s="228"/>
      <c r="CB53" s="217">
        <v>92079</v>
      </c>
      <c r="CC53" s="217"/>
      <c r="CD53" s="217"/>
      <c r="CE53" s="217"/>
      <c r="CF53" s="217"/>
      <c r="CG53" s="217"/>
      <c r="CH53" s="217"/>
      <c r="CI53" s="217"/>
      <c r="CJ53" s="217"/>
      <c r="CK53" s="217"/>
      <c r="CL53" s="217">
        <v>186</v>
      </c>
      <c r="CM53" s="217"/>
      <c r="CN53" s="217"/>
      <c r="CO53" s="217"/>
      <c r="CP53" s="217"/>
      <c r="CQ53" s="217"/>
      <c r="CR53" s="217"/>
      <c r="CS53" s="217"/>
      <c r="CT53" s="217"/>
      <c r="CU53" s="217"/>
      <c r="CV53" s="218" t="s">
        <v>603</v>
      </c>
      <c r="CW53" s="219"/>
      <c r="CX53" s="219"/>
      <c r="CY53" s="219"/>
      <c r="CZ53" s="219"/>
      <c r="DA53" s="219"/>
      <c r="DB53" s="219"/>
      <c r="DC53" s="219"/>
      <c r="DD53" s="219"/>
      <c r="DE53" s="219"/>
      <c r="DF53" s="219"/>
      <c r="DG53" s="219"/>
      <c r="DH53" s="219"/>
      <c r="DI53" s="219"/>
      <c r="DJ53" s="219"/>
      <c r="DK53" s="219"/>
      <c r="DL53" s="219"/>
      <c r="DM53" s="219"/>
      <c r="DN53" s="219"/>
      <c r="DO53" s="219"/>
      <c r="DP53" s="219"/>
      <c r="DQ53" s="219"/>
      <c r="DR53" s="219"/>
      <c r="DS53" s="219"/>
      <c r="DT53" s="220" t="s">
        <v>597</v>
      </c>
      <c r="DU53" s="221"/>
      <c r="DV53" s="221"/>
      <c r="DW53" s="221"/>
      <c r="DX53" s="221"/>
      <c r="DY53" s="221"/>
      <c r="DZ53" s="221"/>
      <c r="EA53" s="221"/>
      <c r="EB53" s="222"/>
      <c r="EC53" s="220" t="s">
        <v>610</v>
      </c>
      <c r="ED53" s="221"/>
      <c r="EE53" s="221"/>
      <c r="EF53" s="221"/>
      <c r="EG53" s="221"/>
      <c r="EH53" s="221"/>
      <c r="EI53" s="221"/>
      <c r="EJ53" s="221"/>
      <c r="EK53" s="222"/>
    </row>
    <row r="54" spans="1:153" s="51" customFormat="1" ht="12.75" x14ac:dyDescent="0.2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231" t="s">
        <v>38</v>
      </c>
      <c r="AH54" s="231"/>
      <c r="AI54" s="231"/>
      <c r="AJ54" s="231"/>
      <c r="AK54" s="231"/>
      <c r="AL54" s="231"/>
      <c r="AM54" s="231"/>
      <c r="AN54" s="232" t="s">
        <v>42</v>
      </c>
      <c r="AO54" s="233"/>
      <c r="AP54" s="233"/>
      <c r="AQ54" s="233"/>
      <c r="AR54" s="233"/>
      <c r="AS54" s="233"/>
      <c r="AT54" s="233"/>
      <c r="AU54" s="234" t="s">
        <v>39</v>
      </c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235"/>
      <c r="BK54" s="236" t="s">
        <v>39</v>
      </c>
      <c r="BL54" s="236"/>
      <c r="BM54" s="236"/>
      <c r="BN54" s="236"/>
      <c r="BO54" s="236"/>
      <c r="BP54" s="236"/>
      <c r="BQ54" s="236"/>
      <c r="BR54" s="229">
        <f>SUM(BR20:CA53)</f>
        <v>723</v>
      </c>
      <c r="BS54" s="229"/>
      <c r="BT54" s="229"/>
      <c r="BU54" s="229"/>
      <c r="BV54" s="229"/>
      <c r="BW54" s="229"/>
      <c r="BX54" s="229"/>
      <c r="BY54" s="229"/>
      <c r="BZ54" s="229"/>
      <c r="CA54" s="229"/>
      <c r="CB54" s="230">
        <f t="shared" ref="CB54" si="0">SUM(CB20:CK53)</f>
        <v>4156483</v>
      </c>
      <c r="CC54" s="230"/>
      <c r="CD54" s="230"/>
      <c r="CE54" s="230"/>
      <c r="CF54" s="230"/>
      <c r="CG54" s="230"/>
      <c r="CH54" s="230"/>
      <c r="CI54" s="230"/>
      <c r="CJ54" s="230"/>
      <c r="CK54" s="230"/>
      <c r="CL54" s="230">
        <f t="shared" ref="CL54" si="1">SUM(CL20:CU53)</f>
        <v>8307</v>
      </c>
      <c r="CM54" s="230"/>
      <c r="CN54" s="230"/>
      <c r="CO54" s="230"/>
      <c r="CP54" s="230"/>
      <c r="CQ54" s="230"/>
      <c r="CR54" s="230"/>
      <c r="CS54" s="230"/>
      <c r="CT54" s="230"/>
      <c r="CU54" s="230"/>
      <c r="CV54" s="218" t="s">
        <v>39</v>
      </c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20" t="s">
        <v>39</v>
      </c>
      <c r="DU54" s="221"/>
      <c r="DV54" s="221"/>
      <c r="DW54" s="221"/>
      <c r="DX54" s="221"/>
      <c r="DY54" s="221"/>
      <c r="DZ54" s="221"/>
      <c r="EA54" s="221"/>
      <c r="EB54" s="222"/>
      <c r="EC54" s="220" t="s">
        <v>39</v>
      </c>
      <c r="ED54" s="221"/>
      <c r="EE54" s="221"/>
      <c r="EF54" s="221"/>
      <c r="EG54" s="221"/>
      <c r="EH54" s="221"/>
      <c r="EI54" s="221"/>
      <c r="EJ54" s="221"/>
      <c r="EK54" s="222"/>
    </row>
    <row r="55" spans="1:153" s="51" customFormat="1" ht="12.75" x14ac:dyDescent="0.2"/>
    <row r="56" spans="1:153" s="32" customFormat="1" ht="15" hidden="1" x14ac:dyDescent="0.25">
      <c r="A56" s="202" t="s">
        <v>43</v>
      </c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2"/>
      <c r="EF56" s="202"/>
      <c r="EG56" s="202"/>
      <c r="EH56" s="202"/>
      <c r="EI56" s="202"/>
      <c r="EJ56" s="202"/>
      <c r="EK56" s="202"/>
    </row>
    <row r="57" spans="1:153" ht="6" hidden="1" customHeight="1" x14ac:dyDescent="0.25">
      <c r="DU57" s="155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</row>
    <row r="58" spans="1:153" s="51" customFormat="1" ht="12.75" hidden="1" x14ac:dyDescent="0.2">
      <c r="A58" s="204" t="s">
        <v>435</v>
      </c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5"/>
      <c r="AG58" s="203" t="s">
        <v>20</v>
      </c>
      <c r="AH58" s="204"/>
      <c r="AI58" s="204"/>
      <c r="AJ58" s="204"/>
      <c r="AK58" s="204"/>
      <c r="AL58" s="204"/>
      <c r="AM58" s="205"/>
      <c r="AN58" s="203" t="s">
        <v>18</v>
      </c>
      <c r="AO58" s="204"/>
      <c r="AP58" s="204"/>
      <c r="AQ58" s="204"/>
      <c r="AR58" s="204"/>
      <c r="AS58" s="204"/>
      <c r="AT58" s="205"/>
      <c r="AU58" s="206" t="s">
        <v>429</v>
      </c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4"/>
      <c r="BS58" s="204"/>
      <c r="BT58" s="204"/>
      <c r="BU58" s="204"/>
      <c r="BV58" s="204"/>
      <c r="BW58" s="204"/>
      <c r="BX58" s="204"/>
      <c r="BY58" s="204"/>
      <c r="BZ58" s="204"/>
      <c r="CA58" s="204"/>
      <c r="CB58" s="203" t="s">
        <v>29</v>
      </c>
      <c r="CC58" s="204"/>
      <c r="CD58" s="204"/>
      <c r="CE58" s="204"/>
      <c r="CF58" s="204"/>
      <c r="CG58" s="204"/>
      <c r="CH58" s="204"/>
      <c r="CI58" s="204"/>
      <c r="CJ58" s="204"/>
      <c r="CK58" s="205"/>
      <c r="CL58" s="203" t="s">
        <v>32</v>
      </c>
      <c r="CM58" s="204"/>
      <c r="CN58" s="204"/>
      <c r="CO58" s="204"/>
      <c r="CP58" s="204"/>
      <c r="CQ58" s="204"/>
      <c r="CR58" s="204"/>
      <c r="CS58" s="204"/>
      <c r="CT58" s="204"/>
      <c r="CU58" s="205"/>
      <c r="CV58" s="207" t="s">
        <v>23</v>
      </c>
      <c r="CW58" s="206"/>
      <c r="CX58" s="206"/>
      <c r="CY58" s="206"/>
      <c r="CZ58" s="206"/>
      <c r="DA58" s="206"/>
      <c r="DB58" s="206"/>
      <c r="DC58" s="206"/>
      <c r="DD58" s="206"/>
      <c r="DE58" s="206"/>
      <c r="DF58" s="206"/>
      <c r="DG58" s="206"/>
      <c r="DH58" s="206"/>
      <c r="DI58" s="206"/>
      <c r="DJ58" s="206"/>
      <c r="DK58" s="206"/>
      <c r="DL58" s="206"/>
      <c r="DM58" s="206"/>
      <c r="DN58" s="206"/>
      <c r="DO58" s="206"/>
      <c r="DP58" s="206"/>
      <c r="DQ58" s="206"/>
      <c r="DR58" s="206"/>
      <c r="DS58" s="206"/>
      <c r="DT58" s="206"/>
      <c r="DU58" s="206"/>
      <c r="DV58" s="206"/>
      <c r="DW58" s="206"/>
      <c r="DX58" s="206"/>
      <c r="DY58" s="206"/>
      <c r="DZ58" s="206"/>
      <c r="EA58" s="206"/>
      <c r="EB58" s="206"/>
      <c r="EC58" s="206"/>
      <c r="ED58" s="206"/>
      <c r="EE58" s="206"/>
      <c r="EF58" s="206"/>
      <c r="EG58" s="206"/>
      <c r="EH58" s="206"/>
      <c r="EI58" s="206"/>
      <c r="EJ58" s="206"/>
      <c r="EK58" s="206"/>
      <c r="EL58" s="141"/>
      <c r="EM58" s="141"/>
      <c r="EN58" s="141"/>
      <c r="EO58" s="141"/>
      <c r="EP58" s="141"/>
      <c r="EQ58" s="141"/>
      <c r="ER58" s="141"/>
      <c r="ES58" s="141"/>
      <c r="ET58" s="141"/>
      <c r="EU58" s="141"/>
      <c r="EV58" s="141"/>
      <c r="EW58" s="141"/>
    </row>
    <row r="59" spans="1:153" s="51" customFormat="1" ht="12.75" hidden="1" x14ac:dyDescent="0.2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1"/>
      <c r="AG59" s="209" t="s">
        <v>19</v>
      </c>
      <c r="AH59" s="210"/>
      <c r="AI59" s="210"/>
      <c r="AJ59" s="210"/>
      <c r="AK59" s="210"/>
      <c r="AL59" s="210"/>
      <c r="AM59" s="211"/>
      <c r="AN59" s="209" t="s">
        <v>21</v>
      </c>
      <c r="AO59" s="210"/>
      <c r="AP59" s="210"/>
      <c r="AQ59" s="210"/>
      <c r="AR59" s="210"/>
      <c r="AS59" s="210"/>
      <c r="AT59" s="211"/>
      <c r="AU59" s="204" t="s">
        <v>24</v>
      </c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3" t="s">
        <v>28</v>
      </c>
      <c r="BS59" s="204"/>
      <c r="BT59" s="204"/>
      <c r="BU59" s="204"/>
      <c r="BV59" s="204"/>
      <c r="BW59" s="204"/>
      <c r="BX59" s="204"/>
      <c r="BY59" s="204"/>
      <c r="BZ59" s="204"/>
      <c r="CA59" s="205"/>
      <c r="CB59" s="209" t="s">
        <v>431</v>
      </c>
      <c r="CC59" s="210"/>
      <c r="CD59" s="210"/>
      <c r="CE59" s="210"/>
      <c r="CF59" s="210"/>
      <c r="CG59" s="210"/>
      <c r="CH59" s="210"/>
      <c r="CI59" s="210"/>
      <c r="CJ59" s="210"/>
      <c r="CK59" s="211"/>
      <c r="CL59" s="209" t="s">
        <v>33</v>
      </c>
      <c r="CM59" s="210"/>
      <c r="CN59" s="210"/>
      <c r="CO59" s="210"/>
      <c r="CP59" s="210"/>
      <c r="CQ59" s="210"/>
      <c r="CR59" s="210"/>
      <c r="CS59" s="210"/>
      <c r="CT59" s="210"/>
      <c r="CU59" s="211"/>
      <c r="CV59" s="203" t="s">
        <v>34</v>
      </c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5"/>
      <c r="DT59" s="203" t="s">
        <v>36</v>
      </c>
      <c r="DU59" s="204"/>
      <c r="DV59" s="204"/>
      <c r="DW59" s="204"/>
      <c r="DX59" s="204"/>
      <c r="DY59" s="204"/>
      <c r="DZ59" s="204"/>
      <c r="EA59" s="204"/>
      <c r="EB59" s="205"/>
      <c r="EC59" s="203" t="s">
        <v>37</v>
      </c>
      <c r="ED59" s="204"/>
      <c r="EE59" s="204"/>
      <c r="EF59" s="204"/>
      <c r="EG59" s="204"/>
      <c r="EH59" s="204"/>
      <c r="EI59" s="204"/>
      <c r="EJ59" s="204"/>
      <c r="EK59" s="204"/>
      <c r="EL59" s="141"/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  <c r="EW59" s="141"/>
    </row>
    <row r="60" spans="1:153" s="51" customFormat="1" ht="12.75" hidden="1" x14ac:dyDescent="0.2">
      <c r="A60" s="210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1"/>
      <c r="AG60" s="209"/>
      <c r="AH60" s="210"/>
      <c r="AI60" s="210"/>
      <c r="AJ60" s="210"/>
      <c r="AK60" s="210"/>
      <c r="AL60" s="210"/>
      <c r="AM60" s="211"/>
      <c r="AN60" s="209"/>
      <c r="AO60" s="210"/>
      <c r="AP60" s="210"/>
      <c r="AQ60" s="210"/>
      <c r="AR60" s="210"/>
      <c r="AS60" s="210"/>
      <c r="AT60" s="211"/>
      <c r="AU60" s="203" t="s">
        <v>25</v>
      </c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5"/>
      <c r="BK60" s="203" t="s">
        <v>26</v>
      </c>
      <c r="BL60" s="204"/>
      <c r="BM60" s="204"/>
      <c r="BN60" s="204"/>
      <c r="BO60" s="204"/>
      <c r="BP60" s="204"/>
      <c r="BQ60" s="205"/>
      <c r="BR60" s="209"/>
      <c r="BS60" s="210"/>
      <c r="BT60" s="210"/>
      <c r="BU60" s="210"/>
      <c r="BV60" s="210"/>
      <c r="BW60" s="210"/>
      <c r="BX60" s="210"/>
      <c r="BY60" s="210"/>
      <c r="BZ60" s="210"/>
      <c r="CA60" s="211"/>
      <c r="CB60" s="209" t="s">
        <v>432</v>
      </c>
      <c r="CC60" s="210"/>
      <c r="CD60" s="210"/>
      <c r="CE60" s="210"/>
      <c r="CF60" s="210"/>
      <c r="CG60" s="210"/>
      <c r="CH60" s="210"/>
      <c r="CI60" s="210"/>
      <c r="CJ60" s="210"/>
      <c r="CK60" s="211"/>
      <c r="CL60" s="209"/>
      <c r="CM60" s="210"/>
      <c r="CN60" s="210"/>
      <c r="CO60" s="210"/>
      <c r="CP60" s="210"/>
      <c r="CQ60" s="210"/>
      <c r="CR60" s="210"/>
      <c r="CS60" s="210"/>
      <c r="CT60" s="210"/>
      <c r="CU60" s="211"/>
      <c r="CV60" s="209" t="s">
        <v>35</v>
      </c>
      <c r="CW60" s="210"/>
      <c r="CX60" s="210"/>
      <c r="CY60" s="210"/>
      <c r="CZ60" s="210"/>
      <c r="DA60" s="210"/>
      <c r="DB60" s="210"/>
      <c r="DC60" s="210"/>
      <c r="DD60" s="210"/>
      <c r="DE60" s="210"/>
      <c r="DF60" s="210"/>
      <c r="DG60" s="210"/>
      <c r="DH60" s="210"/>
      <c r="DI60" s="210"/>
      <c r="DJ60" s="210"/>
      <c r="DK60" s="210"/>
      <c r="DL60" s="210"/>
      <c r="DM60" s="210"/>
      <c r="DN60" s="210"/>
      <c r="DO60" s="210"/>
      <c r="DP60" s="210"/>
      <c r="DQ60" s="210"/>
      <c r="DR60" s="210"/>
      <c r="DS60" s="211"/>
      <c r="DT60" s="209"/>
      <c r="DU60" s="210"/>
      <c r="DV60" s="210"/>
      <c r="DW60" s="210"/>
      <c r="DX60" s="210"/>
      <c r="DY60" s="210"/>
      <c r="DZ60" s="210"/>
      <c r="EA60" s="210"/>
      <c r="EB60" s="211"/>
      <c r="EC60" s="209"/>
      <c r="ED60" s="210"/>
      <c r="EE60" s="210"/>
      <c r="EF60" s="210"/>
      <c r="EG60" s="210"/>
      <c r="EH60" s="210"/>
      <c r="EI60" s="210"/>
      <c r="EJ60" s="210"/>
      <c r="EK60" s="210"/>
    </row>
    <row r="61" spans="1:153" s="51" customFormat="1" ht="12.75" hidden="1" x14ac:dyDescent="0.2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4"/>
      <c r="AG61" s="212"/>
      <c r="AH61" s="213"/>
      <c r="AI61" s="213"/>
      <c r="AJ61" s="213"/>
      <c r="AK61" s="213"/>
      <c r="AL61" s="213"/>
      <c r="AM61" s="214"/>
      <c r="AN61" s="212"/>
      <c r="AO61" s="213"/>
      <c r="AP61" s="213"/>
      <c r="AQ61" s="213"/>
      <c r="AR61" s="213"/>
      <c r="AS61" s="213"/>
      <c r="AT61" s="214"/>
      <c r="AU61" s="212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4"/>
      <c r="BK61" s="212" t="s">
        <v>27</v>
      </c>
      <c r="BL61" s="213"/>
      <c r="BM61" s="213"/>
      <c r="BN61" s="213"/>
      <c r="BO61" s="213"/>
      <c r="BP61" s="213"/>
      <c r="BQ61" s="214"/>
      <c r="BR61" s="212"/>
      <c r="BS61" s="213"/>
      <c r="BT61" s="213"/>
      <c r="BU61" s="213"/>
      <c r="BV61" s="213"/>
      <c r="BW61" s="213"/>
      <c r="BX61" s="213"/>
      <c r="BY61" s="213"/>
      <c r="BZ61" s="213"/>
      <c r="CA61" s="214"/>
      <c r="CB61" s="212"/>
      <c r="CC61" s="213"/>
      <c r="CD61" s="213"/>
      <c r="CE61" s="213"/>
      <c r="CF61" s="213"/>
      <c r="CG61" s="213"/>
      <c r="CH61" s="213"/>
      <c r="CI61" s="213"/>
      <c r="CJ61" s="213"/>
      <c r="CK61" s="214"/>
      <c r="CL61" s="212"/>
      <c r="CM61" s="213"/>
      <c r="CN61" s="213"/>
      <c r="CO61" s="213"/>
      <c r="CP61" s="213"/>
      <c r="CQ61" s="213"/>
      <c r="CR61" s="213"/>
      <c r="CS61" s="213"/>
      <c r="CT61" s="213"/>
      <c r="CU61" s="214"/>
      <c r="CV61" s="212"/>
      <c r="CW61" s="213"/>
      <c r="CX61" s="213"/>
      <c r="CY61" s="213"/>
      <c r="CZ61" s="213"/>
      <c r="DA61" s="213"/>
      <c r="DB61" s="213"/>
      <c r="DC61" s="213"/>
      <c r="DD61" s="213"/>
      <c r="DE61" s="213"/>
      <c r="DF61" s="213"/>
      <c r="DG61" s="213"/>
      <c r="DH61" s="213"/>
      <c r="DI61" s="213"/>
      <c r="DJ61" s="213"/>
      <c r="DK61" s="213"/>
      <c r="DL61" s="213"/>
      <c r="DM61" s="213"/>
      <c r="DN61" s="213"/>
      <c r="DO61" s="213"/>
      <c r="DP61" s="213"/>
      <c r="DQ61" s="213"/>
      <c r="DR61" s="213"/>
      <c r="DS61" s="214"/>
      <c r="DT61" s="212"/>
      <c r="DU61" s="213"/>
      <c r="DV61" s="213"/>
      <c r="DW61" s="213"/>
      <c r="DX61" s="213"/>
      <c r="DY61" s="213"/>
      <c r="DZ61" s="213"/>
      <c r="EA61" s="213"/>
      <c r="EB61" s="214"/>
      <c r="EC61" s="212"/>
      <c r="ED61" s="213"/>
      <c r="EE61" s="213"/>
      <c r="EF61" s="213"/>
      <c r="EG61" s="213"/>
      <c r="EH61" s="213"/>
      <c r="EI61" s="213"/>
      <c r="EJ61" s="213"/>
      <c r="EK61" s="213"/>
    </row>
    <row r="62" spans="1:153" s="51" customFormat="1" ht="13.5" hidden="1" thickBot="1" x14ac:dyDescent="0.25">
      <c r="A62" s="208">
        <v>1</v>
      </c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>
        <v>2</v>
      </c>
      <c r="AH62" s="216"/>
      <c r="AI62" s="216"/>
      <c r="AJ62" s="216"/>
      <c r="AK62" s="216"/>
      <c r="AL62" s="216"/>
      <c r="AM62" s="216"/>
      <c r="AN62" s="215">
        <v>3</v>
      </c>
      <c r="AO62" s="215"/>
      <c r="AP62" s="215"/>
      <c r="AQ62" s="215"/>
      <c r="AR62" s="215"/>
      <c r="AS62" s="215"/>
      <c r="AT62" s="215"/>
      <c r="AU62" s="215">
        <v>4</v>
      </c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>
        <v>5</v>
      </c>
      <c r="BL62" s="215"/>
      <c r="BM62" s="215"/>
      <c r="BN62" s="215"/>
      <c r="BO62" s="215"/>
      <c r="BP62" s="215"/>
      <c r="BQ62" s="215"/>
      <c r="BR62" s="215">
        <v>6</v>
      </c>
      <c r="BS62" s="215"/>
      <c r="BT62" s="215"/>
      <c r="BU62" s="215"/>
      <c r="BV62" s="215"/>
      <c r="BW62" s="215"/>
      <c r="BX62" s="215"/>
      <c r="BY62" s="215"/>
      <c r="BZ62" s="215"/>
      <c r="CA62" s="215"/>
      <c r="CB62" s="215">
        <v>7</v>
      </c>
      <c r="CC62" s="215"/>
      <c r="CD62" s="215"/>
      <c r="CE62" s="215"/>
      <c r="CF62" s="215"/>
      <c r="CG62" s="215"/>
      <c r="CH62" s="215"/>
      <c r="CI62" s="215"/>
      <c r="CJ62" s="215"/>
      <c r="CK62" s="215"/>
      <c r="CL62" s="215">
        <v>8</v>
      </c>
      <c r="CM62" s="215"/>
      <c r="CN62" s="215"/>
      <c r="CO62" s="215"/>
      <c r="CP62" s="215"/>
      <c r="CQ62" s="215"/>
      <c r="CR62" s="215"/>
      <c r="CS62" s="215"/>
      <c r="CT62" s="215"/>
      <c r="CU62" s="215"/>
      <c r="CV62" s="216">
        <v>9</v>
      </c>
      <c r="CW62" s="216"/>
      <c r="CX62" s="216"/>
      <c r="CY62" s="216"/>
      <c r="CZ62" s="216"/>
      <c r="DA62" s="216"/>
      <c r="DB62" s="216"/>
      <c r="DC62" s="216"/>
      <c r="DD62" s="216"/>
      <c r="DE62" s="216"/>
      <c r="DF62" s="216"/>
      <c r="DG62" s="216"/>
      <c r="DH62" s="216"/>
      <c r="DI62" s="216"/>
      <c r="DJ62" s="216"/>
      <c r="DK62" s="216"/>
      <c r="DL62" s="216"/>
      <c r="DM62" s="216"/>
      <c r="DN62" s="216"/>
      <c r="DO62" s="216"/>
      <c r="DP62" s="216"/>
      <c r="DQ62" s="216"/>
      <c r="DR62" s="216"/>
      <c r="DS62" s="216"/>
      <c r="DT62" s="216">
        <v>10</v>
      </c>
      <c r="DU62" s="216"/>
      <c r="DV62" s="216"/>
      <c r="DW62" s="216"/>
      <c r="DX62" s="216"/>
      <c r="DY62" s="216"/>
      <c r="DZ62" s="216"/>
      <c r="EA62" s="216"/>
      <c r="EB62" s="216"/>
      <c r="EC62" s="216">
        <v>11</v>
      </c>
      <c r="ED62" s="216"/>
      <c r="EE62" s="216"/>
      <c r="EF62" s="216"/>
      <c r="EG62" s="216"/>
      <c r="EH62" s="216"/>
      <c r="EI62" s="216"/>
      <c r="EJ62" s="216"/>
      <c r="EK62" s="207"/>
    </row>
    <row r="63" spans="1:153" s="51" customFormat="1" ht="12.75" hidden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226"/>
      <c r="AH63" s="226"/>
      <c r="AI63" s="226"/>
      <c r="AJ63" s="226"/>
      <c r="AK63" s="226"/>
      <c r="AL63" s="226"/>
      <c r="AM63" s="220"/>
      <c r="AN63" s="175" t="s">
        <v>40</v>
      </c>
      <c r="AO63" s="176"/>
      <c r="AP63" s="176"/>
      <c r="AQ63" s="176"/>
      <c r="AR63" s="176"/>
      <c r="AS63" s="176"/>
      <c r="AT63" s="176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  <c r="BK63" s="238"/>
      <c r="BL63" s="238"/>
      <c r="BM63" s="238"/>
      <c r="BN63" s="238"/>
      <c r="BO63" s="238"/>
      <c r="BP63" s="238"/>
      <c r="BQ63" s="238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40"/>
      <c r="CV63" s="218"/>
      <c r="CW63" s="219"/>
      <c r="CX63" s="219"/>
      <c r="CY63" s="219"/>
      <c r="CZ63" s="219"/>
      <c r="DA63" s="219"/>
      <c r="DB63" s="219"/>
      <c r="DC63" s="219"/>
      <c r="DD63" s="219"/>
      <c r="DE63" s="219"/>
      <c r="DF63" s="219"/>
      <c r="DG63" s="219"/>
      <c r="DH63" s="219"/>
      <c r="DI63" s="219"/>
      <c r="DJ63" s="219"/>
      <c r="DK63" s="219"/>
      <c r="DL63" s="219"/>
      <c r="DM63" s="219"/>
      <c r="DN63" s="219"/>
      <c r="DO63" s="219"/>
      <c r="DP63" s="219"/>
      <c r="DQ63" s="219"/>
      <c r="DR63" s="219"/>
      <c r="DS63" s="219"/>
      <c r="DT63" s="226"/>
      <c r="DU63" s="226"/>
      <c r="DV63" s="226"/>
      <c r="DW63" s="226"/>
      <c r="DX63" s="226"/>
      <c r="DY63" s="226"/>
      <c r="DZ63" s="226"/>
      <c r="EA63" s="226"/>
      <c r="EB63" s="226"/>
      <c r="EC63" s="226"/>
      <c r="ED63" s="226"/>
      <c r="EE63" s="226"/>
      <c r="EF63" s="226"/>
      <c r="EG63" s="226"/>
      <c r="EH63" s="226"/>
      <c r="EI63" s="226"/>
      <c r="EJ63" s="226"/>
      <c r="EK63" s="226"/>
    </row>
    <row r="64" spans="1:153" s="51" customFormat="1" ht="12.75" hidden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226"/>
      <c r="AH64" s="226"/>
      <c r="AI64" s="226"/>
      <c r="AJ64" s="226"/>
      <c r="AK64" s="226"/>
      <c r="AL64" s="226"/>
      <c r="AM64" s="220"/>
      <c r="AN64" s="178" t="s">
        <v>41</v>
      </c>
      <c r="AO64" s="179"/>
      <c r="AP64" s="179"/>
      <c r="AQ64" s="179"/>
      <c r="AR64" s="179"/>
      <c r="AS64" s="179"/>
      <c r="AT64" s="17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26"/>
      <c r="BL64" s="226"/>
      <c r="BM64" s="226"/>
      <c r="BN64" s="226"/>
      <c r="BO64" s="226"/>
      <c r="BP64" s="226"/>
      <c r="BQ64" s="226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28"/>
      <c r="CE64" s="228"/>
      <c r="CF64" s="228"/>
      <c r="CG64" s="228"/>
      <c r="CH64" s="228"/>
      <c r="CI64" s="228"/>
      <c r="CJ64" s="228"/>
      <c r="CK64" s="228"/>
      <c r="CL64" s="228"/>
      <c r="CM64" s="228"/>
      <c r="CN64" s="228"/>
      <c r="CO64" s="228"/>
      <c r="CP64" s="228"/>
      <c r="CQ64" s="228"/>
      <c r="CR64" s="228"/>
      <c r="CS64" s="228"/>
      <c r="CT64" s="228"/>
      <c r="CU64" s="241"/>
      <c r="CV64" s="218"/>
      <c r="CW64" s="219"/>
      <c r="CX64" s="219"/>
      <c r="CY64" s="219"/>
      <c r="CZ64" s="219"/>
      <c r="DA64" s="219"/>
      <c r="DB64" s="219"/>
      <c r="DC64" s="219"/>
      <c r="DD64" s="219"/>
      <c r="DE64" s="219"/>
      <c r="DF64" s="219"/>
      <c r="DG64" s="219"/>
      <c r="DH64" s="219"/>
      <c r="DI64" s="219"/>
      <c r="DJ64" s="219"/>
      <c r="DK64" s="219"/>
      <c r="DL64" s="219"/>
      <c r="DM64" s="219"/>
      <c r="DN64" s="219"/>
      <c r="DO64" s="219"/>
      <c r="DP64" s="219"/>
      <c r="DQ64" s="219"/>
      <c r="DR64" s="219"/>
      <c r="DS64" s="219"/>
      <c r="DT64" s="226"/>
      <c r="DU64" s="226"/>
      <c r="DV64" s="226"/>
      <c r="DW64" s="226"/>
      <c r="DX64" s="226"/>
      <c r="DY64" s="226"/>
      <c r="DZ64" s="226"/>
      <c r="EA64" s="226"/>
      <c r="EB64" s="226"/>
      <c r="EC64" s="226"/>
      <c r="ED64" s="226"/>
      <c r="EE64" s="226"/>
      <c r="EF64" s="226"/>
      <c r="EG64" s="226"/>
      <c r="EH64" s="226"/>
      <c r="EI64" s="226"/>
      <c r="EJ64" s="226"/>
      <c r="EK64" s="226"/>
    </row>
    <row r="65" spans="1:153" s="51" customFormat="1" ht="12.75" hidden="1" x14ac:dyDescent="0.2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226"/>
      <c r="AH65" s="226"/>
      <c r="AI65" s="226"/>
      <c r="AJ65" s="226"/>
      <c r="AK65" s="226"/>
      <c r="AL65" s="226"/>
      <c r="AM65" s="220"/>
      <c r="AN65" s="178"/>
      <c r="AO65" s="179"/>
      <c r="AP65" s="179"/>
      <c r="AQ65" s="179"/>
      <c r="AR65" s="179"/>
      <c r="AS65" s="179"/>
      <c r="AT65" s="17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26"/>
      <c r="BL65" s="226"/>
      <c r="BM65" s="226"/>
      <c r="BN65" s="226"/>
      <c r="BO65" s="226"/>
      <c r="BP65" s="226"/>
      <c r="BQ65" s="226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28"/>
      <c r="CE65" s="228"/>
      <c r="CF65" s="228"/>
      <c r="CG65" s="228"/>
      <c r="CH65" s="228"/>
      <c r="CI65" s="228"/>
      <c r="CJ65" s="228"/>
      <c r="CK65" s="228"/>
      <c r="CL65" s="228"/>
      <c r="CM65" s="228"/>
      <c r="CN65" s="228"/>
      <c r="CO65" s="228"/>
      <c r="CP65" s="228"/>
      <c r="CQ65" s="228"/>
      <c r="CR65" s="228"/>
      <c r="CS65" s="228"/>
      <c r="CT65" s="228"/>
      <c r="CU65" s="241"/>
      <c r="CV65" s="218"/>
      <c r="CW65" s="219"/>
      <c r="CX65" s="219"/>
      <c r="CY65" s="219"/>
      <c r="CZ65" s="219"/>
      <c r="DA65" s="219"/>
      <c r="DB65" s="219"/>
      <c r="DC65" s="219"/>
      <c r="DD65" s="219"/>
      <c r="DE65" s="219"/>
      <c r="DF65" s="219"/>
      <c r="DG65" s="219"/>
      <c r="DH65" s="219"/>
      <c r="DI65" s="219"/>
      <c r="DJ65" s="219"/>
      <c r="DK65" s="219"/>
      <c r="DL65" s="219"/>
      <c r="DM65" s="219"/>
      <c r="DN65" s="219"/>
      <c r="DO65" s="219"/>
      <c r="DP65" s="219"/>
      <c r="DQ65" s="219"/>
      <c r="DR65" s="219"/>
      <c r="DS65" s="219"/>
      <c r="DT65" s="226"/>
      <c r="DU65" s="226"/>
      <c r="DV65" s="226"/>
      <c r="DW65" s="226"/>
      <c r="DX65" s="226"/>
      <c r="DY65" s="226"/>
      <c r="DZ65" s="226"/>
      <c r="EA65" s="226"/>
      <c r="EB65" s="226"/>
      <c r="EC65" s="226"/>
      <c r="ED65" s="226"/>
      <c r="EE65" s="226"/>
      <c r="EF65" s="226"/>
      <c r="EG65" s="226"/>
      <c r="EH65" s="226"/>
      <c r="EI65" s="226"/>
      <c r="EJ65" s="226"/>
      <c r="EK65" s="226"/>
    </row>
    <row r="66" spans="1:153" s="51" customFormat="1" ht="13.5" hidden="1" thickBot="1" x14ac:dyDescent="0.25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231" t="s">
        <v>38</v>
      </c>
      <c r="AH66" s="231"/>
      <c r="AI66" s="231"/>
      <c r="AJ66" s="231"/>
      <c r="AK66" s="231"/>
      <c r="AL66" s="231"/>
      <c r="AM66" s="231"/>
      <c r="AN66" s="245" t="s">
        <v>42</v>
      </c>
      <c r="AO66" s="246"/>
      <c r="AP66" s="246"/>
      <c r="AQ66" s="246"/>
      <c r="AR66" s="246"/>
      <c r="AS66" s="246"/>
      <c r="AT66" s="246"/>
      <c r="AU66" s="247" t="s">
        <v>39</v>
      </c>
      <c r="AV66" s="247"/>
      <c r="AW66" s="247"/>
      <c r="AX66" s="247"/>
      <c r="AY66" s="24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192" t="s">
        <v>39</v>
      </c>
      <c r="BL66" s="192"/>
      <c r="BM66" s="192"/>
      <c r="BN66" s="192"/>
      <c r="BO66" s="192"/>
      <c r="BP66" s="192"/>
      <c r="BQ66" s="192"/>
      <c r="BR66" s="242"/>
      <c r="BS66" s="242"/>
      <c r="BT66" s="242"/>
      <c r="BU66" s="242"/>
      <c r="BV66" s="242"/>
      <c r="BW66" s="242"/>
      <c r="BX66" s="242"/>
      <c r="BY66" s="242"/>
      <c r="BZ66" s="242"/>
      <c r="CA66" s="242"/>
      <c r="CB66" s="242"/>
      <c r="CC66" s="242"/>
      <c r="CD66" s="242"/>
      <c r="CE66" s="242"/>
      <c r="CF66" s="242"/>
      <c r="CG66" s="242"/>
      <c r="CH66" s="242"/>
      <c r="CI66" s="242"/>
      <c r="CJ66" s="242"/>
      <c r="CK66" s="242"/>
      <c r="CL66" s="242"/>
      <c r="CM66" s="242"/>
      <c r="CN66" s="242"/>
      <c r="CO66" s="242"/>
      <c r="CP66" s="242"/>
      <c r="CQ66" s="242"/>
      <c r="CR66" s="242"/>
      <c r="CS66" s="242"/>
      <c r="CT66" s="242"/>
      <c r="CU66" s="243"/>
      <c r="CV66" s="244" t="s">
        <v>39</v>
      </c>
      <c r="CW66" s="227"/>
      <c r="CX66" s="227"/>
      <c r="CY66" s="227"/>
      <c r="CZ66" s="227"/>
      <c r="DA66" s="227"/>
      <c r="DB66" s="227"/>
      <c r="DC66" s="227"/>
      <c r="DD66" s="227"/>
      <c r="DE66" s="227"/>
      <c r="DF66" s="227"/>
      <c r="DG66" s="227"/>
      <c r="DH66" s="227"/>
      <c r="DI66" s="227"/>
      <c r="DJ66" s="227"/>
      <c r="DK66" s="227"/>
      <c r="DL66" s="227"/>
      <c r="DM66" s="227"/>
      <c r="DN66" s="227"/>
      <c r="DO66" s="227"/>
      <c r="DP66" s="227"/>
      <c r="DQ66" s="227"/>
      <c r="DR66" s="227"/>
      <c r="DS66" s="227"/>
      <c r="DT66" s="227" t="s">
        <v>39</v>
      </c>
      <c r="DU66" s="227"/>
      <c r="DV66" s="227"/>
      <c r="DW66" s="227"/>
      <c r="DX66" s="227"/>
      <c r="DY66" s="227"/>
      <c r="DZ66" s="227"/>
      <c r="EA66" s="227"/>
      <c r="EB66" s="227"/>
      <c r="EC66" s="227" t="s">
        <v>39</v>
      </c>
      <c r="ED66" s="227"/>
      <c r="EE66" s="227"/>
      <c r="EF66" s="227"/>
      <c r="EG66" s="227"/>
      <c r="EH66" s="227"/>
      <c r="EI66" s="227"/>
      <c r="EJ66" s="227"/>
      <c r="EK66" s="227"/>
    </row>
    <row r="67" spans="1:153" s="51" customFormat="1" ht="12.75" hidden="1" x14ac:dyDescent="0.2"/>
    <row r="68" spans="1:153" s="32" customFormat="1" ht="15" hidden="1" x14ac:dyDescent="0.25">
      <c r="A68" s="202" t="s">
        <v>44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2"/>
      <c r="CP68" s="202"/>
      <c r="CQ68" s="202"/>
      <c r="CR68" s="202"/>
      <c r="CS68" s="202"/>
      <c r="CT68" s="202"/>
      <c r="CU68" s="202"/>
      <c r="CV68" s="202"/>
      <c r="CW68" s="202"/>
      <c r="CX68" s="202"/>
      <c r="CY68" s="202"/>
      <c r="CZ68" s="202"/>
      <c r="DA68" s="202"/>
      <c r="DB68" s="202"/>
      <c r="DC68" s="202"/>
      <c r="DD68" s="202"/>
      <c r="DE68" s="202"/>
      <c r="DF68" s="202"/>
      <c r="DG68" s="202"/>
      <c r="DH68" s="202"/>
      <c r="DI68" s="202"/>
      <c r="DJ68" s="202"/>
      <c r="DK68" s="202"/>
      <c r="DL68" s="202"/>
      <c r="DM68" s="202"/>
      <c r="DN68" s="202"/>
      <c r="DO68" s="202"/>
      <c r="DP68" s="202"/>
      <c r="DQ68" s="202"/>
      <c r="DR68" s="202"/>
      <c r="DS68" s="202"/>
      <c r="DT68" s="202"/>
      <c r="DU68" s="202"/>
      <c r="DV68" s="202"/>
      <c r="DW68" s="202"/>
      <c r="DX68" s="202"/>
      <c r="DY68" s="202"/>
      <c r="DZ68" s="202"/>
      <c r="EA68" s="202"/>
      <c r="EB68" s="202"/>
      <c r="EC68" s="202"/>
      <c r="ED68" s="202"/>
      <c r="EE68" s="202"/>
      <c r="EF68" s="202"/>
      <c r="EG68" s="202"/>
      <c r="EH68" s="202"/>
      <c r="EI68" s="202"/>
      <c r="EJ68" s="202"/>
      <c r="EK68" s="202"/>
    </row>
    <row r="69" spans="1:153" ht="6" hidden="1" customHeight="1" x14ac:dyDescent="0.25">
      <c r="DU69" s="155"/>
      <c r="DW69" s="157"/>
      <c r="DX69" s="157"/>
      <c r="DY69" s="157"/>
      <c r="DZ69" s="157"/>
      <c r="EA69" s="157"/>
      <c r="EB69" s="157"/>
      <c r="EC69" s="157"/>
      <c r="ED69" s="157"/>
      <c r="EE69" s="157"/>
      <c r="EF69" s="157"/>
      <c r="EG69" s="157"/>
      <c r="EH69" s="157"/>
      <c r="EI69" s="157"/>
      <c r="EJ69" s="157"/>
      <c r="EK69" s="157"/>
    </row>
    <row r="70" spans="1:153" s="51" customFormat="1" ht="12.75" hidden="1" x14ac:dyDescent="0.2">
      <c r="A70" s="204" t="s">
        <v>436</v>
      </c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5"/>
      <c r="AG70" s="203" t="s">
        <v>20</v>
      </c>
      <c r="AH70" s="204"/>
      <c r="AI70" s="204"/>
      <c r="AJ70" s="204"/>
      <c r="AK70" s="204"/>
      <c r="AL70" s="204"/>
      <c r="AM70" s="205"/>
      <c r="AN70" s="203" t="s">
        <v>18</v>
      </c>
      <c r="AO70" s="204"/>
      <c r="AP70" s="204"/>
      <c r="AQ70" s="204"/>
      <c r="AR70" s="204"/>
      <c r="AS70" s="204"/>
      <c r="AT70" s="205"/>
      <c r="AU70" s="206" t="s">
        <v>430</v>
      </c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3" t="s">
        <v>29</v>
      </c>
      <c r="CC70" s="204"/>
      <c r="CD70" s="204"/>
      <c r="CE70" s="204"/>
      <c r="CF70" s="204"/>
      <c r="CG70" s="204"/>
      <c r="CH70" s="204"/>
      <c r="CI70" s="204"/>
      <c r="CJ70" s="204"/>
      <c r="CK70" s="205"/>
      <c r="CL70" s="203" t="s">
        <v>32</v>
      </c>
      <c r="CM70" s="204"/>
      <c r="CN70" s="204"/>
      <c r="CO70" s="204"/>
      <c r="CP70" s="204"/>
      <c r="CQ70" s="204"/>
      <c r="CR70" s="204"/>
      <c r="CS70" s="204"/>
      <c r="CT70" s="204"/>
      <c r="CU70" s="205"/>
      <c r="CV70" s="207" t="s">
        <v>23</v>
      </c>
      <c r="CW70" s="206"/>
      <c r="CX70" s="206"/>
      <c r="CY70" s="206"/>
      <c r="CZ70" s="206"/>
      <c r="DA70" s="206"/>
      <c r="DB70" s="206"/>
      <c r="DC70" s="206"/>
      <c r="DD70" s="206"/>
      <c r="DE70" s="206"/>
      <c r="DF70" s="206"/>
      <c r="DG70" s="206"/>
      <c r="DH70" s="206"/>
      <c r="DI70" s="206"/>
      <c r="DJ70" s="206"/>
      <c r="DK70" s="206"/>
      <c r="DL70" s="206"/>
      <c r="DM70" s="206"/>
      <c r="DN70" s="206"/>
      <c r="DO70" s="206"/>
      <c r="DP70" s="206"/>
      <c r="DQ70" s="206"/>
      <c r="DR70" s="206"/>
      <c r="DS70" s="206"/>
      <c r="DT70" s="206"/>
      <c r="DU70" s="206"/>
      <c r="DV70" s="206"/>
      <c r="DW70" s="206"/>
      <c r="DX70" s="206"/>
      <c r="DY70" s="206"/>
      <c r="DZ70" s="206"/>
      <c r="EA70" s="206"/>
      <c r="EB70" s="206"/>
      <c r="EC70" s="206"/>
      <c r="ED70" s="206"/>
      <c r="EE70" s="206"/>
      <c r="EF70" s="206"/>
      <c r="EG70" s="206"/>
      <c r="EH70" s="206"/>
      <c r="EI70" s="206"/>
      <c r="EJ70" s="206"/>
      <c r="EK70" s="206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</row>
    <row r="71" spans="1:153" s="51" customFormat="1" ht="12.75" hidden="1" x14ac:dyDescent="0.2">
      <c r="A71" s="210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1"/>
      <c r="AG71" s="209" t="s">
        <v>19</v>
      </c>
      <c r="AH71" s="210"/>
      <c r="AI71" s="210"/>
      <c r="AJ71" s="210"/>
      <c r="AK71" s="210"/>
      <c r="AL71" s="210"/>
      <c r="AM71" s="211"/>
      <c r="AN71" s="209" t="s">
        <v>21</v>
      </c>
      <c r="AO71" s="210"/>
      <c r="AP71" s="210"/>
      <c r="AQ71" s="210"/>
      <c r="AR71" s="210"/>
      <c r="AS71" s="210"/>
      <c r="AT71" s="211"/>
      <c r="AU71" s="204" t="s">
        <v>24</v>
      </c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3" t="s">
        <v>28</v>
      </c>
      <c r="BS71" s="204"/>
      <c r="BT71" s="204"/>
      <c r="BU71" s="204"/>
      <c r="BV71" s="204"/>
      <c r="BW71" s="204"/>
      <c r="BX71" s="204"/>
      <c r="BY71" s="204"/>
      <c r="BZ71" s="204"/>
      <c r="CA71" s="205"/>
      <c r="CB71" s="209" t="s">
        <v>433</v>
      </c>
      <c r="CC71" s="210"/>
      <c r="CD71" s="210"/>
      <c r="CE71" s="210"/>
      <c r="CF71" s="210"/>
      <c r="CG71" s="210"/>
      <c r="CH71" s="210"/>
      <c r="CI71" s="210"/>
      <c r="CJ71" s="210"/>
      <c r="CK71" s="211"/>
      <c r="CL71" s="209" t="s">
        <v>33</v>
      </c>
      <c r="CM71" s="210"/>
      <c r="CN71" s="210"/>
      <c r="CO71" s="210"/>
      <c r="CP71" s="210"/>
      <c r="CQ71" s="210"/>
      <c r="CR71" s="210"/>
      <c r="CS71" s="210"/>
      <c r="CT71" s="210"/>
      <c r="CU71" s="211"/>
      <c r="CV71" s="203" t="s">
        <v>34</v>
      </c>
      <c r="CW71" s="204"/>
      <c r="CX71" s="204"/>
      <c r="CY71" s="204"/>
      <c r="CZ71" s="204"/>
      <c r="DA71" s="204"/>
      <c r="DB71" s="204"/>
      <c r="DC71" s="204"/>
      <c r="DD71" s="204"/>
      <c r="DE71" s="204"/>
      <c r="DF71" s="204"/>
      <c r="DG71" s="204"/>
      <c r="DH71" s="204"/>
      <c r="DI71" s="204"/>
      <c r="DJ71" s="204"/>
      <c r="DK71" s="204"/>
      <c r="DL71" s="204"/>
      <c r="DM71" s="204"/>
      <c r="DN71" s="204"/>
      <c r="DO71" s="204"/>
      <c r="DP71" s="204"/>
      <c r="DQ71" s="204"/>
      <c r="DR71" s="204"/>
      <c r="DS71" s="205"/>
      <c r="DT71" s="203" t="s">
        <v>36</v>
      </c>
      <c r="DU71" s="204"/>
      <c r="DV71" s="204"/>
      <c r="DW71" s="204"/>
      <c r="DX71" s="204"/>
      <c r="DY71" s="204"/>
      <c r="DZ71" s="204"/>
      <c r="EA71" s="204"/>
      <c r="EB71" s="205"/>
      <c r="EC71" s="203" t="s">
        <v>37</v>
      </c>
      <c r="ED71" s="204"/>
      <c r="EE71" s="204"/>
      <c r="EF71" s="204"/>
      <c r="EG71" s="204"/>
      <c r="EH71" s="204"/>
      <c r="EI71" s="204"/>
      <c r="EJ71" s="204"/>
      <c r="EK71" s="204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</row>
    <row r="72" spans="1:153" s="51" customFormat="1" ht="12.75" hidden="1" x14ac:dyDescent="0.2">
      <c r="A72" s="210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1"/>
      <c r="AG72" s="209"/>
      <c r="AH72" s="210"/>
      <c r="AI72" s="210"/>
      <c r="AJ72" s="210"/>
      <c r="AK72" s="210"/>
      <c r="AL72" s="210"/>
      <c r="AM72" s="211"/>
      <c r="AN72" s="209"/>
      <c r="AO72" s="210"/>
      <c r="AP72" s="210"/>
      <c r="AQ72" s="210"/>
      <c r="AR72" s="210"/>
      <c r="AS72" s="210"/>
      <c r="AT72" s="211"/>
      <c r="AU72" s="203" t="s">
        <v>25</v>
      </c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5"/>
      <c r="BK72" s="203" t="s">
        <v>26</v>
      </c>
      <c r="BL72" s="204"/>
      <c r="BM72" s="204"/>
      <c r="BN72" s="204"/>
      <c r="BO72" s="204"/>
      <c r="BP72" s="204"/>
      <c r="BQ72" s="205"/>
      <c r="BR72" s="209"/>
      <c r="BS72" s="210"/>
      <c r="BT72" s="210"/>
      <c r="BU72" s="210"/>
      <c r="BV72" s="210"/>
      <c r="BW72" s="210"/>
      <c r="BX72" s="210"/>
      <c r="BY72" s="210"/>
      <c r="BZ72" s="210"/>
      <c r="CA72" s="211"/>
      <c r="CB72" s="209" t="s">
        <v>434</v>
      </c>
      <c r="CC72" s="210"/>
      <c r="CD72" s="210"/>
      <c r="CE72" s="210"/>
      <c r="CF72" s="210"/>
      <c r="CG72" s="210"/>
      <c r="CH72" s="210"/>
      <c r="CI72" s="210"/>
      <c r="CJ72" s="210"/>
      <c r="CK72" s="211"/>
      <c r="CL72" s="209"/>
      <c r="CM72" s="210"/>
      <c r="CN72" s="210"/>
      <c r="CO72" s="210"/>
      <c r="CP72" s="210"/>
      <c r="CQ72" s="210"/>
      <c r="CR72" s="210"/>
      <c r="CS72" s="210"/>
      <c r="CT72" s="210"/>
      <c r="CU72" s="211"/>
      <c r="CV72" s="209" t="s">
        <v>35</v>
      </c>
      <c r="CW72" s="210"/>
      <c r="CX72" s="210"/>
      <c r="CY72" s="210"/>
      <c r="CZ72" s="210"/>
      <c r="DA72" s="210"/>
      <c r="DB72" s="210"/>
      <c r="DC72" s="210"/>
      <c r="DD72" s="210"/>
      <c r="DE72" s="210"/>
      <c r="DF72" s="210"/>
      <c r="DG72" s="210"/>
      <c r="DH72" s="210"/>
      <c r="DI72" s="210"/>
      <c r="DJ72" s="210"/>
      <c r="DK72" s="210"/>
      <c r="DL72" s="210"/>
      <c r="DM72" s="210"/>
      <c r="DN72" s="210"/>
      <c r="DO72" s="210"/>
      <c r="DP72" s="210"/>
      <c r="DQ72" s="210"/>
      <c r="DR72" s="210"/>
      <c r="DS72" s="211"/>
      <c r="DT72" s="209"/>
      <c r="DU72" s="210"/>
      <c r="DV72" s="210"/>
      <c r="DW72" s="210"/>
      <c r="DX72" s="210"/>
      <c r="DY72" s="210"/>
      <c r="DZ72" s="210"/>
      <c r="EA72" s="210"/>
      <c r="EB72" s="211"/>
      <c r="EC72" s="209"/>
      <c r="ED72" s="210"/>
      <c r="EE72" s="210"/>
      <c r="EF72" s="210"/>
      <c r="EG72" s="210"/>
      <c r="EH72" s="210"/>
      <c r="EI72" s="210"/>
      <c r="EJ72" s="210"/>
      <c r="EK72" s="210"/>
    </row>
    <row r="73" spans="1:153" s="51" customFormat="1" ht="12.75" hidden="1" x14ac:dyDescent="0.2">
      <c r="A73" s="213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4"/>
      <c r="AG73" s="212"/>
      <c r="AH73" s="213"/>
      <c r="AI73" s="213"/>
      <c r="AJ73" s="213"/>
      <c r="AK73" s="213"/>
      <c r="AL73" s="213"/>
      <c r="AM73" s="214"/>
      <c r="AN73" s="212"/>
      <c r="AO73" s="213"/>
      <c r="AP73" s="213"/>
      <c r="AQ73" s="213"/>
      <c r="AR73" s="213"/>
      <c r="AS73" s="213"/>
      <c r="AT73" s="214"/>
      <c r="AU73" s="212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4"/>
      <c r="BK73" s="212" t="s">
        <v>27</v>
      </c>
      <c r="BL73" s="213"/>
      <c r="BM73" s="213"/>
      <c r="BN73" s="213"/>
      <c r="BO73" s="213"/>
      <c r="BP73" s="213"/>
      <c r="BQ73" s="214"/>
      <c r="BR73" s="212"/>
      <c r="BS73" s="213"/>
      <c r="BT73" s="213"/>
      <c r="BU73" s="213"/>
      <c r="BV73" s="213"/>
      <c r="BW73" s="213"/>
      <c r="BX73" s="213"/>
      <c r="BY73" s="213"/>
      <c r="BZ73" s="213"/>
      <c r="CA73" s="214"/>
      <c r="CB73" s="212"/>
      <c r="CC73" s="213"/>
      <c r="CD73" s="213"/>
      <c r="CE73" s="213"/>
      <c r="CF73" s="213"/>
      <c r="CG73" s="213"/>
      <c r="CH73" s="213"/>
      <c r="CI73" s="213"/>
      <c r="CJ73" s="213"/>
      <c r="CK73" s="214"/>
      <c r="CL73" s="212"/>
      <c r="CM73" s="213"/>
      <c r="CN73" s="213"/>
      <c r="CO73" s="213"/>
      <c r="CP73" s="213"/>
      <c r="CQ73" s="213"/>
      <c r="CR73" s="213"/>
      <c r="CS73" s="213"/>
      <c r="CT73" s="213"/>
      <c r="CU73" s="214"/>
      <c r="CV73" s="212"/>
      <c r="CW73" s="213"/>
      <c r="CX73" s="213"/>
      <c r="CY73" s="213"/>
      <c r="CZ73" s="213"/>
      <c r="DA73" s="213"/>
      <c r="DB73" s="213"/>
      <c r="DC73" s="213"/>
      <c r="DD73" s="213"/>
      <c r="DE73" s="213"/>
      <c r="DF73" s="213"/>
      <c r="DG73" s="213"/>
      <c r="DH73" s="213"/>
      <c r="DI73" s="213"/>
      <c r="DJ73" s="213"/>
      <c r="DK73" s="213"/>
      <c r="DL73" s="213"/>
      <c r="DM73" s="213"/>
      <c r="DN73" s="213"/>
      <c r="DO73" s="213"/>
      <c r="DP73" s="213"/>
      <c r="DQ73" s="213"/>
      <c r="DR73" s="213"/>
      <c r="DS73" s="214"/>
      <c r="DT73" s="212"/>
      <c r="DU73" s="213"/>
      <c r="DV73" s="213"/>
      <c r="DW73" s="213"/>
      <c r="DX73" s="213"/>
      <c r="DY73" s="213"/>
      <c r="DZ73" s="213"/>
      <c r="EA73" s="213"/>
      <c r="EB73" s="214"/>
      <c r="EC73" s="212"/>
      <c r="ED73" s="213"/>
      <c r="EE73" s="213"/>
      <c r="EF73" s="213"/>
      <c r="EG73" s="213"/>
      <c r="EH73" s="213"/>
      <c r="EI73" s="213"/>
      <c r="EJ73" s="213"/>
      <c r="EK73" s="213"/>
    </row>
    <row r="74" spans="1:153" s="51" customFormat="1" ht="13.5" hidden="1" thickBot="1" x14ac:dyDescent="0.25">
      <c r="A74" s="208">
        <v>1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>
        <v>2</v>
      </c>
      <c r="AH74" s="216"/>
      <c r="AI74" s="216"/>
      <c r="AJ74" s="216"/>
      <c r="AK74" s="216"/>
      <c r="AL74" s="216"/>
      <c r="AM74" s="216"/>
      <c r="AN74" s="215">
        <v>3</v>
      </c>
      <c r="AO74" s="215"/>
      <c r="AP74" s="215"/>
      <c r="AQ74" s="215"/>
      <c r="AR74" s="215"/>
      <c r="AS74" s="215"/>
      <c r="AT74" s="215"/>
      <c r="AU74" s="215">
        <v>4</v>
      </c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>
        <v>5</v>
      </c>
      <c r="BL74" s="215"/>
      <c r="BM74" s="215"/>
      <c r="BN74" s="215"/>
      <c r="BO74" s="215"/>
      <c r="BP74" s="215"/>
      <c r="BQ74" s="215"/>
      <c r="BR74" s="215">
        <v>6</v>
      </c>
      <c r="BS74" s="215"/>
      <c r="BT74" s="215"/>
      <c r="BU74" s="215"/>
      <c r="BV74" s="215"/>
      <c r="BW74" s="215"/>
      <c r="BX74" s="215"/>
      <c r="BY74" s="215"/>
      <c r="BZ74" s="215"/>
      <c r="CA74" s="215"/>
      <c r="CB74" s="215">
        <v>7</v>
      </c>
      <c r="CC74" s="215"/>
      <c r="CD74" s="215"/>
      <c r="CE74" s="215"/>
      <c r="CF74" s="215"/>
      <c r="CG74" s="215"/>
      <c r="CH74" s="215"/>
      <c r="CI74" s="215"/>
      <c r="CJ74" s="215"/>
      <c r="CK74" s="215"/>
      <c r="CL74" s="215">
        <v>8</v>
      </c>
      <c r="CM74" s="215"/>
      <c r="CN74" s="215"/>
      <c r="CO74" s="215"/>
      <c r="CP74" s="215"/>
      <c r="CQ74" s="215"/>
      <c r="CR74" s="215"/>
      <c r="CS74" s="215"/>
      <c r="CT74" s="215"/>
      <c r="CU74" s="215"/>
      <c r="CV74" s="216">
        <v>9</v>
      </c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>
        <v>10</v>
      </c>
      <c r="DU74" s="216"/>
      <c r="DV74" s="216"/>
      <c r="DW74" s="216"/>
      <c r="DX74" s="216"/>
      <c r="DY74" s="216"/>
      <c r="DZ74" s="216"/>
      <c r="EA74" s="216"/>
      <c r="EB74" s="216"/>
      <c r="EC74" s="216">
        <v>11</v>
      </c>
      <c r="ED74" s="216"/>
      <c r="EE74" s="216"/>
      <c r="EF74" s="216"/>
      <c r="EG74" s="216"/>
      <c r="EH74" s="216"/>
      <c r="EI74" s="216"/>
      <c r="EJ74" s="216"/>
      <c r="EK74" s="207"/>
    </row>
    <row r="75" spans="1:153" s="51" customFormat="1" ht="12.75" hidden="1" x14ac:dyDescent="0.2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226"/>
      <c r="AH75" s="226"/>
      <c r="AI75" s="226"/>
      <c r="AJ75" s="226"/>
      <c r="AK75" s="226"/>
      <c r="AL75" s="226"/>
      <c r="AM75" s="220"/>
      <c r="AN75" s="175" t="s">
        <v>40</v>
      </c>
      <c r="AO75" s="176"/>
      <c r="AP75" s="176"/>
      <c r="AQ75" s="176"/>
      <c r="AR75" s="176"/>
      <c r="AS75" s="176"/>
      <c r="AT75" s="176"/>
      <c r="AU75" s="237"/>
      <c r="AV75" s="237"/>
      <c r="AW75" s="237"/>
      <c r="AX75" s="237"/>
      <c r="AY75" s="237"/>
      <c r="AZ75" s="237"/>
      <c r="BA75" s="237"/>
      <c r="BB75" s="237"/>
      <c r="BC75" s="237"/>
      <c r="BD75" s="237"/>
      <c r="BE75" s="237"/>
      <c r="BF75" s="237"/>
      <c r="BG75" s="237"/>
      <c r="BH75" s="237"/>
      <c r="BI75" s="237"/>
      <c r="BJ75" s="237"/>
      <c r="BK75" s="238"/>
      <c r="BL75" s="238"/>
      <c r="BM75" s="238"/>
      <c r="BN75" s="238"/>
      <c r="BO75" s="238"/>
      <c r="BP75" s="238"/>
      <c r="BQ75" s="238"/>
      <c r="BR75" s="239"/>
      <c r="BS75" s="239"/>
      <c r="BT75" s="239"/>
      <c r="BU75" s="239"/>
      <c r="BV75" s="239"/>
      <c r="BW75" s="239"/>
      <c r="BX75" s="239"/>
      <c r="BY75" s="239"/>
      <c r="BZ75" s="239"/>
      <c r="CA75" s="239"/>
      <c r="CB75" s="239"/>
      <c r="CC75" s="239"/>
      <c r="CD75" s="239"/>
      <c r="CE75" s="239"/>
      <c r="CF75" s="239"/>
      <c r="CG75" s="239"/>
      <c r="CH75" s="239"/>
      <c r="CI75" s="239"/>
      <c r="CJ75" s="239"/>
      <c r="CK75" s="239"/>
      <c r="CL75" s="239"/>
      <c r="CM75" s="239"/>
      <c r="CN75" s="239"/>
      <c r="CO75" s="239"/>
      <c r="CP75" s="239"/>
      <c r="CQ75" s="239"/>
      <c r="CR75" s="239"/>
      <c r="CS75" s="239"/>
      <c r="CT75" s="239"/>
      <c r="CU75" s="240"/>
      <c r="CV75" s="218"/>
      <c r="CW75" s="219"/>
      <c r="CX75" s="219"/>
      <c r="CY75" s="219"/>
      <c r="CZ75" s="219"/>
      <c r="DA75" s="219"/>
      <c r="DB75" s="219"/>
      <c r="DC75" s="219"/>
      <c r="DD75" s="219"/>
      <c r="DE75" s="219"/>
      <c r="DF75" s="219"/>
      <c r="DG75" s="219"/>
      <c r="DH75" s="219"/>
      <c r="DI75" s="219"/>
      <c r="DJ75" s="219"/>
      <c r="DK75" s="219"/>
      <c r="DL75" s="219"/>
      <c r="DM75" s="219"/>
      <c r="DN75" s="219"/>
      <c r="DO75" s="219"/>
      <c r="DP75" s="219"/>
      <c r="DQ75" s="219"/>
      <c r="DR75" s="219"/>
      <c r="DS75" s="219"/>
      <c r="DT75" s="226"/>
      <c r="DU75" s="226"/>
      <c r="DV75" s="226"/>
      <c r="DW75" s="226"/>
      <c r="DX75" s="226"/>
      <c r="DY75" s="226"/>
      <c r="DZ75" s="226"/>
      <c r="EA75" s="226"/>
      <c r="EB75" s="226"/>
      <c r="EC75" s="226"/>
      <c r="ED75" s="226"/>
      <c r="EE75" s="226"/>
      <c r="EF75" s="226"/>
      <c r="EG75" s="226"/>
      <c r="EH75" s="226"/>
      <c r="EI75" s="226"/>
      <c r="EJ75" s="226"/>
      <c r="EK75" s="226"/>
    </row>
    <row r="76" spans="1:153" s="51" customFormat="1" ht="12.75" hidden="1" x14ac:dyDescent="0.2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226"/>
      <c r="AH76" s="226"/>
      <c r="AI76" s="226"/>
      <c r="AJ76" s="226"/>
      <c r="AK76" s="226"/>
      <c r="AL76" s="226"/>
      <c r="AM76" s="220"/>
      <c r="AN76" s="178" t="s">
        <v>41</v>
      </c>
      <c r="AO76" s="179"/>
      <c r="AP76" s="179"/>
      <c r="AQ76" s="179"/>
      <c r="AR76" s="179"/>
      <c r="AS76" s="179"/>
      <c r="AT76" s="17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26"/>
      <c r="BL76" s="226"/>
      <c r="BM76" s="226"/>
      <c r="BN76" s="226"/>
      <c r="BO76" s="226"/>
      <c r="BP76" s="226"/>
      <c r="BQ76" s="226"/>
      <c r="BR76" s="228"/>
      <c r="BS76" s="228"/>
      <c r="BT76" s="228"/>
      <c r="BU76" s="228"/>
      <c r="BV76" s="228"/>
      <c r="BW76" s="228"/>
      <c r="BX76" s="228"/>
      <c r="BY76" s="228"/>
      <c r="BZ76" s="228"/>
      <c r="CA76" s="228"/>
      <c r="CB76" s="228"/>
      <c r="CC76" s="228"/>
      <c r="CD76" s="228"/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228"/>
      <c r="CT76" s="228"/>
      <c r="CU76" s="241"/>
      <c r="CV76" s="218"/>
      <c r="CW76" s="219"/>
      <c r="CX76" s="219"/>
      <c r="CY76" s="219"/>
      <c r="CZ76" s="219"/>
      <c r="DA76" s="219"/>
      <c r="DB76" s="219"/>
      <c r="DC76" s="219"/>
      <c r="DD76" s="219"/>
      <c r="DE76" s="219"/>
      <c r="DF76" s="219"/>
      <c r="DG76" s="219"/>
      <c r="DH76" s="219"/>
      <c r="DI76" s="219"/>
      <c r="DJ76" s="219"/>
      <c r="DK76" s="219"/>
      <c r="DL76" s="219"/>
      <c r="DM76" s="219"/>
      <c r="DN76" s="219"/>
      <c r="DO76" s="219"/>
      <c r="DP76" s="219"/>
      <c r="DQ76" s="219"/>
      <c r="DR76" s="219"/>
      <c r="DS76" s="219"/>
      <c r="DT76" s="226"/>
      <c r="DU76" s="226"/>
      <c r="DV76" s="226"/>
      <c r="DW76" s="226"/>
      <c r="DX76" s="226"/>
      <c r="DY76" s="226"/>
      <c r="DZ76" s="226"/>
      <c r="EA76" s="226"/>
      <c r="EB76" s="226"/>
      <c r="EC76" s="226"/>
      <c r="ED76" s="226"/>
      <c r="EE76" s="226"/>
      <c r="EF76" s="226"/>
      <c r="EG76" s="226"/>
      <c r="EH76" s="226"/>
      <c r="EI76" s="226"/>
      <c r="EJ76" s="226"/>
      <c r="EK76" s="226"/>
    </row>
    <row r="77" spans="1:153" s="51" customFormat="1" ht="12.75" hidden="1" x14ac:dyDescent="0.2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226"/>
      <c r="AH77" s="226"/>
      <c r="AI77" s="226"/>
      <c r="AJ77" s="226"/>
      <c r="AK77" s="226"/>
      <c r="AL77" s="226"/>
      <c r="AM77" s="220"/>
      <c r="AN77" s="178"/>
      <c r="AO77" s="179"/>
      <c r="AP77" s="179"/>
      <c r="AQ77" s="179"/>
      <c r="AR77" s="179"/>
      <c r="AS77" s="179"/>
      <c r="AT77" s="17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26"/>
      <c r="BL77" s="226"/>
      <c r="BM77" s="226"/>
      <c r="BN77" s="226"/>
      <c r="BO77" s="226"/>
      <c r="BP77" s="226"/>
      <c r="BQ77" s="226"/>
      <c r="BR77" s="228"/>
      <c r="BS77" s="228"/>
      <c r="BT77" s="228"/>
      <c r="BU77" s="228"/>
      <c r="BV77" s="228"/>
      <c r="BW77" s="228"/>
      <c r="BX77" s="228"/>
      <c r="BY77" s="228"/>
      <c r="BZ77" s="228"/>
      <c r="CA77" s="228"/>
      <c r="CB77" s="228"/>
      <c r="CC77" s="228"/>
      <c r="CD77" s="228"/>
      <c r="CE77" s="228"/>
      <c r="CF77" s="228"/>
      <c r="CG77" s="228"/>
      <c r="CH77" s="228"/>
      <c r="CI77" s="228"/>
      <c r="CJ77" s="228"/>
      <c r="CK77" s="228"/>
      <c r="CL77" s="228"/>
      <c r="CM77" s="228"/>
      <c r="CN77" s="228"/>
      <c r="CO77" s="228"/>
      <c r="CP77" s="228"/>
      <c r="CQ77" s="228"/>
      <c r="CR77" s="228"/>
      <c r="CS77" s="228"/>
      <c r="CT77" s="228"/>
      <c r="CU77" s="241"/>
      <c r="CV77" s="218"/>
      <c r="CW77" s="219"/>
      <c r="CX77" s="219"/>
      <c r="CY77" s="219"/>
      <c r="CZ77" s="219"/>
      <c r="DA77" s="219"/>
      <c r="DB77" s="219"/>
      <c r="DC77" s="219"/>
      <c r="DD77" s="219"/>
      <c r="DE77" s="219"/>
      <c r="DF77" s="219"/>
      <c r="DG77" s="219"/>
      <c r="DH77" s="219"/>
      <c r="DI77" s="219"/>
      <c r="DJ77" s="219"/>
      <c r="DK77" s="219"/>
      <c r="DL77" s="219"/>
      <c r="DM77" s="219"/>
      <c r="DN77" s="219"/>
      <c r="DO77" s="219"/>
      <c r="DP77" s="219"/>
      <c r="DQ77" s="219"/>
      <c r="DR77" s="219"/>
      <c r="DS77" s="219"/>
      <c r="DT77" s="226"/>
      <c r="DU77" s="226"/>
      <c r="DV77" s="226"/>
      <c r="DW77" s="226"/>
      <c r="DX77" s="226"/>
      <c r="DY77" s="226"/>
      <c r="DZ77" s="226"/>
      <c r="EA77" s="226"/>
      <c r="EB77" s="226"/>
      <c r="EC77" s="226"/>
      <c r="ED77" s="226"/>
      <c r="EE77" s="226"/>
      <c r="EF77" s="226"/>
      <c r="EG77" s="226"/>
      <c r="EH77" s="226"/>
      <c r="EI77" s="226"/>
      <c r="EJ77" s="226"/>
      <c r="EK77" s="226"/>
    </row>
    <row r="78" spans="1:153" s="51" customFormat="1" ht="13.5" hidden="1" thickBot="1" x14ac:dyDescent="0.25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231" t="s">
        <v>38</v>
      </c>
      <c r="AH78" s="231"/>
      <c r="AI78" s="231"/>
      <c r="AJ78" s="231"/>
      <c r="AK78" s="231"/>
      <c r="AL78" s="231"/>
      <c r="AM78" s="231"/>
      <c r="AN78" s="245" t="s">
        <v>42</v>
      </c>
      <c r="AO78" s="246"/>
      <c r="AP78" s="246"/>
      <c r="AQ78" s="246"/>
      <c r="AR78" s="246"/>
      <c r="AS78" s="246"/>
      <c r="AT78" s="246"/>
      <c r="AU78" s="247" t="s">
        <v>39</v>
      </c>
      <c r="AV78" s="247"/>
      <c r="AW78" s="247"/>
      <c r="AX78" s="247"/>
      <c r="AY78" s="247"/>
      <c r="AZ78" s="247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192" t="s">
        <v>39</v>
      </c>
      <c r="BL78" s="192"/>
      <c r="BM78" s="192"/>
      <c r="BN78" s="192"/>
      <c r="BO78" s="192"/>
      <c r="BP78" s="192"/>
      <c r="BQ78" s="19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42"/>
      <c r="CF78" s="242"/>
      <c r="CG78" s="242"/>
      <c r="CH78" s="242"/>
      <c r="CI78" s="242"/>
      <c r="CJ78" s="242"/>
      <c r="CK78" s="242"/>
      <c r="CL78" s="242"/>
      <c r="CM78" s="242"/>
      <c r="CN78" s="242"/>
      <c r="CO78" s="242"/>
      <c r="CP78" s="242"/>
      <c r="CQ78" s="242"/>
      <c r="CR78" s="242"/>
      <c r="CS78" s="242"/>
      <c r="CT78" s="242"/>
      <c r="CU78" s="243"/>
      <c r="CV78" s="244" t="s">
        <v>39</v>
      </c>
      <c r="CW78" s="227"/>
      <c r="CX78" s="227"/>
      <c r="CY78" s="227"/>
      <c r="CZ78" s="227"/>
      <c r="DA78" s="227"/>
      <c r="DB78" s="227"/>
      <c r="DC78" s="227"/>
      <c r="DD78" s="227"/>
      <c r="DE78" s="227"/>
      <c r="DF78" s="227"/>
      <c r="DG78" s="227"/>
      <c r="DH78" s="227"/>
      <c r="DI78" s="227"/>
      <c r="DJ78" s="227"/>
      <c r="DK78" s="227"/>
      <c r="DL78" s="227"/>
      <c r="DM78" s="227"/>
      <c r="DN78" s="227"/>
      <c r="DO78" s="227"/>
      <c r="DP78" s="227"/>
      <c r="DQ78" s="227"/>
      <c r="DR78" s="227"/>
      <c r="DS78" s="227"/>
      <c r="DT78" s="227" t="s">
        <v>39</v>
      </c>
      <c r="DU78" s="227"/>
      <c r="DV78" s="227"/>
      <c r="DW78" s="227"/>
      <c r="DX78" s="227"/>
      <c r="DY78" s="227"/>
      <c r="DZ78" s="227"/>
      <c r="EA78" s="227"/>
      <c r="EB78" s="227"/>
      <c r="EC78" s="227" t="s">
        <v>39</v>
      </c>
      <c r="ED78" s="227"/>
      <c r="EE78" s="227"/>
      <c r="EF78" s="227"/>
      <c r="EG78" s="227"/>
      <c r="EH78" s="227"/>
      <c r="EI78" s="227"/>
      <c r="EJ78" s="227"/>
      <c r="EK78" s="227"/>
    </row>
    <row r="79" spans="1:153" s="51" customFormat="1" ht="12.75" x14ac:dyDescent="0.2"/>
    <row r="80" spans="1:153" s="51" customFormat="1" ht="12.75" x14ac:dyDescent="0.2">
      <c r="A80" s="38" t="s">
        <v>45</v>
      </c>
    </row>
    <row r="81" spans="1:128" s="51" customFormat="1" ht="12.75" x14ac:dyDescent="0.2">
      <c r="A81" s="38" t="s">
        <v>50</v>
      </c>
      <c r="W81" s="181" t="s">
        <v>501</v>
      </c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1"/>
      <c r="CC81" s="181"/>
      <c r="CD81" s="181"/>
      <c r="CE81" s="181"/>
      <c r="CF81" s="181"/>
      <c r="CG81" s="181"/>
      <c r="CH81" s="181"/>
      <c r="CI81" s="181"/>
      <c r="CJ81" s="181"/>
      <c r="CK81" s="181"/>
      <c r="CL81" s="181"/>
      <c r="CM81" s="181"/>
      <c r="CN81" s="181"/>
      <c r="CQ81" s="181" t="s">
        <v>509</v>
      </c>
      <c r="CR81" s="181"/>
      <c r="CS81" s="181"/>
      <c r="CT81" s="181"/>
      <c r="CU81" s="181"/>
      <c r="CV81" s="181"/>
      <c r="CW81" s="181"/>
      <c r="CX81" s="181"/>
      <c r="CY81" s="181"/>
      <c r="CZ81" s="181"/>
      <c r="DA81" s="181"/>
      <c r="DB81" s="181"/>
      <c r="DC81" s="181"/>
      <c r="DD81" s="181"/>
      <c r="DE81" s="181"/>
      <c r="DF81" s="181"/>
      <c r="DG81" s="181"/>
      <c r="DH81" s="181"/>
      <c r="DI81" s="181"/>
      <c r="DJ81" s="181"/>
      <c r="DK81" s="181"/>
      <c r="DL81" s="181"/>
      <c r="DM81" s="181"/>
      <c r="DN81" s="181"/>
      <c r="DO81" s="181"/>
      <c r="DP81" s="181"/>
      <c r="DQ81" s="181"/>
      <c r="DR81" s="181"/>
      <c r="DS81" s="181"/>
      <c r="DT81" s="181"/>
      <c r="DU81" s="181"/>
      <c r="DV81" s="181"/>
      <c r="DW81" s="181"/>
      <c r="DX81" s="181"/>
    </row>
    <row r="82" spans="1:128" s="43" customFormat="1" ht="10.5" x14ac:dyDescent="0.2">
      <c r="W82" s="248" t="s">
        <v>46</v>
      </c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G82" s="248" t="s">
        <v>47</v>
      </c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8"/>
      <c r="CC82" s="248"/>
      <c r="CD82" s="248"/>
      <c r="CE82" s="248"/>
      <c r="CF82" s="248"/>
      <c r="CG82" s="248"/>
      <c r="CH82" s="248"/>
      <c r="CI82" s="248"/>
      <c r="CJ82" s="248"/>
      <c r="CK82" s="248"/>
      <c r="CL82" s="248"/>
      <c r="CM82" s="248"/>
      <c r="CN82" s="248"/>
      <c r="CQ82" s="248" t="s">
        <v>48</v>
      </c>
      <c r="CR82" s="248"/>
      <c r="CS82" s="248"/>
      <c r="CT82" s="248"/>
      <c r="CU82" s="248"/>
      <c r="CV82" s="248"/>
      <c r="CW82" s="248"/>
      <c r="CX82" s="248"/>
      <c r="CY82" s="248"/>
      <c r="CZ82" s="248"/>
      <c r="DA82" s="248"/>
      <c r="DB82" s="248"/>
      <c r="DC82" s="248"/>
      <c r="DD82" s="248"/>
      <c r="DE82" s="248"/>
      <c r="DF82" s="248"/>
      <c r="DG82" s="248"/>
      <c r="DH82" s="248"/>
      <c r="DI82" s="248"/>
      <c r="DJ82" s="248"/>
      <c r="DK82" s="248"/>
      <c r="DL82" s="248"/>
      <c r="DM82" s="248"/>
      <c r="DN82" s="248"/>
      <c r="DO82" s="248"/>
      <c r="DP82" s="248"/>
      <c r="DQ82" s="248"/>
      <c r="DR82" s="248"/>
      <c r="DS82" s="248"/>
      <c r="DT82" s="248"/>
      <c r="DU82" s="248"/>
      <c r="DV82" s="248"/>
      <c r="DW82" s="248"/>
      <c r="DX82" s="248"/>
    </row>
    <row r="83" spans="1:128" s="51" customFormat="1" ht="12.75" x14ac:dyDescent="0.2">
      <c r="A83" s="38" t="s">
        <v>49</v>
      </c>
      <c r="W83" s="181" t="s">
        <v>517</v>
      </c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G83" s="181" t="s">
        <v>518</v>
      </c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81"/>
      <c r="BW83" s="181"/>
      <c r="BX83" s="181"/>
      <c r="BY83" s="181"/>
      <c r="BZ83" s="181"/>
      <c r="CA83" s="181"/>
      <c r="CB83" s="181"/>
      <c r="CC83" s="181"/>
      <c r="CD83" s="181"/>
      <c r="CE83" s="181"/>
      <c r="CF83" s="181"/>
      <c r="CG83" s="181"/>
      <c r="CH83" s="181"/>
      <c r="CI83" s="181"/>
      <c r="CJ83" s="181"/>
      <c r="CK83" s="181"/>
      <c r="CL83" s="181"/>
      <c r="CM83" s="181"/>
      <c r="CN83" s="181"/>
      <c r="CQ83" s="188" t="s">
        <v>519</v>
      </c>
      <c r="CR83" s="188"/>
      <c r="CS83" s="188"/>
      <c r="CT83" s="188"/>
      <c r="CU83" s="188"/>
      <c r="CV83" s="188"/>
      <c r="CW83" s="188"/>
      <c r="CX83" s="188"/>
      <c r="CY83" s="188"/>
      <c r="CZ83" s="188"/>
      <c r="DA83" s="188"/>
      <c r="DB83" s="188"/>
      <c r="DC83" s="188"/>
      <c r="DD83" s="188"/>
      <c r="DE83" s="188"/>
      <c r="DF83" s="188"/>
      <c r="DG83" s="188"/>
      <c r="DH83" s="188"/>
      <c r="DI83" s="188"/>
      <c r="DJ83" s="188"/>
      <c r="DK83" s="188"/>
      <c r="DL83" s="188"/>
      <c r="DM83" s="188"/>
      <c r="DN83" s="188"/>
      <c r="DO83" s="188"/>
      <c r="DP83" s="188"/>
      <c r="DQ83" s="188"/>
      <c r="DR83" s="188"/>
      <c r="DS83" s="188"/>
      <c r="DT83" s="188"/>
      <c r="DU83" s="188"/>
      <c r="DV83" s="188"/>
      <c r="DW83" s="188"/>
      <c r="DX83" s="188"/>
    </row>
    <row r="84" spans="1:128" s="43" customFormat="1" ht="10.5" x14ac:dyDescent="0.2">
      <c r="W84" s="248" t="s">
        <v>46</v>
      </c>
      <c r="X84" s="248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G84" s="248" t="s">
        <v>56</v>
      </c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  <c r="BX84" s="248"/>
      <c r="BY84" s="248"/>
      <c r="BZ84" s="248"/>
      <c r="CA84" s="248"/>
      <c r="CB84" s="248"/>
      <c r="CC84" s="248"/>
      <c r="CD84" s="248"/>
      <c r="CE84" s="248"/>
      <c r="CF84" s="248"/>
      <c r="CG84" s="248"/>
      <c r="CH84" s="248"/>
      <c r="CI84" s="248"/>
      <c r="CJ84" s="248"/>
      <c r="CK84" s="248"/>
      <c r="CL84" s="248"/>
      <c r="CM84" s="248"/>
      <c r="CN84" s="248"/>
      <c r="CQ84" s="248" t="s">
        <v>70</v>
      </c>
      <c r="CR84" s="248"/>
      <c r="CS84" s="248"/>
      <c r="CT84" s="248"/>
      <c r="CU84" s="248"/>
      <c r="CV84" s="248"/>
      <c r="CW84" s="248"/>
      <c r="CX84" s="248"/>
      <c r="CY84" s="248"/>
      <c r="CZ84" s="248"/>
      <c r="DA84" s="248"/>
      <c r="DB84" s="248"/>
      <c r="DC84" s="248"/>
      <c r="DD84" s="248"/>
      <c r="DE84" s="248"/>
      <c r="DF84" s="248"/>
      <c r="DG84" s="248"/>
      <c r="DH84" s="248"/>
      <c r="DI84" s="248"/>
      <c r="DJ84" s="248"/>
      <c r="DK84" s="248"/>
      <c r="DL84" s="248"/>
      <c r="DM84" s="248"/>
      <c r="DN84" s="248"/>
      <c r="DO84" s="248"/>
      <c r="DP84" s="248"/>
      <c r="DQ84" s="248"/>
      <c r="DR84" s="248"/>
      <c r="DS84" s="248"/>
      <c r="DT84" s="248"/>
      <c r="DU84" s="248"/>
      <c r="DV84" s="248"/>
      <c r="DW84" s="248"/>
      <c r="DX84" s="248"/>
    </row>
    <row r="85" spans="1:128" s="51" customFormat="1" ht="12.75" x14ac:dyDescent="0.2">
      <c r="A85" s="49" t="s">
        <v>51</v>
      </c>
      <c r="B85" s="188" t="s">
        <v>776</v>
      </c>
      <c r="C85" s="188"/>
      <c r="D85" s="188"/>
      <c r="E85" s="38" t="s">
        <v>52</v>
      </c>
      <c r="G85" s="181" t="s">
        <v>777</v>
      </c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2">
        <v>20</v>
      </c>
      <c r="S85" s="182"/>
      <c r="T85" s="182"/>
      <c r="U85" s="183" t="s">
        <v>494</v>
      </c>
      <c r="V85" s="183"/>
      <c r="W85" s="183"/>
      <c r="X85" s="38" t="s">
        <v>10</v>
      </c>
    </row>
  </sheetData>
  <customSheetViews>
    <customSheetView guid="{99F06617-C8D1-426F-967E-9F9485120AD4}" hiddenRows="1">
      <selection activeCell="CP58" sqref="CP58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 hiddenRows="1" topLeftCell="A6">
      <selection activeCell="Z7" sqref="Z7:DE7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651">
    <mergeCell ref="A50:AF50"/>
    <mergeCell ref="A51:AF51"/>
    <mergeCell ref="A52:AF52"/>
    <mergeCell ref="A53:AF53"/>
    <mergeCell ref="A41:AF41"/>
    <mergeCell ref="A42:AF42"/>
    <mergeCell ref="A43:AF43"/>
    <mergeCell ref="A44:AF44"/>
    <mergeCell ref="A45:AF45"/>
    <mergeCell ref="A46:AF46"/>
    <mergeCell ref="A47:AF47"/>
    <mergeCell ref="A48:AF48"/>
    <mergeCell ref="A49:AF49"/>
    <mergeCell ref="DT35:EB35"/>
    <mergeCell ref="A35:AF35"/>
    <mergeCell ref="AG35:AM35"/>
    <mergeCell ref="AN35:AT35"/>
    <mergeCell ref="AU35:BJ35"/>
    <mergeCell ref="BK35:BQ35"/>
    <mergeCell ref="BR35:CA35"/>
    <mergeCell ref="CB35:CK35"/>
    <mergeCell ref="CL35:CU35"/>
    <mergeCell ref="CV35:DS35"/>
    <mergeCell ref="DT33:EB33"/>
    <mergeCell ref="A34:AF34"/>
    <mergeCell ref="AG34:AM34"/>
    <mergeCell ref="AN34:AT34"/>
    <mergeCell ref="AU34:BJ34"/>
    <mergeCell ref="BK34:BQ34"/>
    <mergeCell ref="BR34:CA34"/>
    <mergeCell ref="CB34:CK34"/>
    <mergeCell ref="CL34:CU34"/>
    <mergeCell ref="CV34:DS34"/>
    <mergeCell ref="DT34:EB34"/>
    <mergeCell ref="A33:AF33"/>
    <mergeCell ref="AG33:AM33"/>
    <mergeCell ref="AN33:AT33"/>
    <mergeCell ref="AU33:BJ33"/>
    <mergeCell ref="BK33:BQ33"/>
    <mergeCell ref="BR33:CA33"/>
    <mergeCell ref="CB33:CK33"/>
    <mergeCell ref="CL33:CU33"/>
    <mergeCell ref="CV33:DS33"/>
    <mergeCell ref="DT31:EB31"/>
    <mergeCell ref="EC31:EK31"/>
    <mergeCell ref="A32:AF32"/>
    <mergeCell ref="AG32:AM32"/>
    <mergeCell ref="AN32:AT32"/>
    <mergeCell ref="AU32:BJ32"/>
    <mergeCell ref="BK32:BQ32"/>
    <mergeCell ref="BR32:CA32"/>
    <mergeCell ref="CB32:CK32"/>
    <mergeCell ref="CL32:CU32"/>
    <mergeCell ref="CV32:DS32"/>
    <mergeCell ref="DT32:EB32"/>
    <mergeCell ref="EC32:EK32"/>
    <mergeCell ref="A31:AF31"/>
    <mergeCell ref="AG31:AM31"/>
    <mergeCell ref="AN31:AT31"/>
    <mergeCell ref="AU31:BJ31"/>
    <mergeCell ref="BK31:BQ31"/>
    <mergeCell ref="BR31:CA31"/>
    <mergeCell ref="CB31:CK31"/>
    <mergeCell ref="CL31:CU31"/>
    <mergeCell ref="CV31:DS31"/>
    <mergeCell ref="DT29:EB29"/>
    <mergeCell ref="EC29:EK29"/>
    <mergeCell ref="A30:AF30"/>
    <mergeCell ref="AG30:AM30"/>
    <mergeCell ref="AN30:AT30"/>
    <mergeCell ref="AU30:BJ30"/>
    <mergeCell ref="BK30:BQ30"/>
    <mergeCell ref="BR30:CA30"/>
    <mergeCell ref="CB30:CK30"/>
    <mergeCell ref="CL30:CU30"/>
    <mergeCell ref="CV30:DS30"/>
    <mergeCell ref="DT30:EB30"/>
    <mergeCell ref="EC30:EK30"/>
    <mergeCell ref="A29:AF29"/>
    <mergeCell ref="AG29:AM29"/>
    <mergeCell ref="AN29:AT29"/>
    <mergeCell ref="AU29:BJ29"/>
    <mergeCell ref="BK29:BQ29"/>
    <mergeCell ref="BR29:CA29"/>
    <mergeCell ref="CB29:CK29"/>
    <mergeCell ref="CL29:CU29"/>
    <mergeCell ref="CV29:DS29"/>
    <mergeCell ref="DT27:EB27"/>
    <mergeCell ref="EC27:EK27"/>
    <mergeCell ref="A28:AF28"/>
    <mergeCell ref="AG28:AM28"/>
    <mergeCell ref="AN28:AT28"/>
    <mergeCell ref="AU28:BJ28"/>
    <mergeCell ref="BK28:BQ28"/>
    <mergeCell ref="BR28:CA28"/>
    <mergeCell ref="CB28:CK28"/>
    <mergeCell ref="CL28:CU28"/>
    <mergeCell ref="CV28:DS28"/>
    <mergeCell ref="DT28:EB28"/>
    <mergeCell ref="EC28:EK28"/>
    <mergeCell ref="A27:AF27"/>
    <mergeCell ref="AG27:AM27"/>
    <mergeCell ref="AN27:AT27"/>
    <mergeCell ref="AU27:BJ27"/>
    <mergeCell ref="BK27:BQ27"/>
    <mergeCell ref="BR27:CA27"/>
    <mergeCell ref="CB27:CK27"/>
    <mergeCell ref="CL27:CU27"/>
    <mergeCell ref="CV27:DS27"/>
    <mergeCell ref="DT25:EB25"/>
    <mergeCell ref="EC25:EK25"/>
    <mergeCell ref="A26:AF26"/>
    <mergeCell ref="AG26:AM26"/>
    <mergeCell ref="AN26:AT26"/>
    <mergeCell ref="AU26:BJ26"/>
    <mergeCell ref="BK26:BQ26"/>
    <mergeCell ref="BR26:CA26"/>
    <mergeCell ref="CB26:CK26"/>
    <mergeCell ref="CL26:CU26"/>
    <mergeCell ref="CV26:DS26"/>
    <mergeCell ref="DT26:EB26"/>
    <mergeCell ref="EC26:EK26"/>
    <mergeCell ref="A25:AF25"/>
    <mergeCell ref="AG25:AM25"/>
    <mergeCell ref="AN25:AT25"/>
    <mergeCell ref="AU25:BJ25"/>
    <mergeCell ref="BK25:BQ25"/>
    <mergeCell ref="BR25:CA25"/>
    <mergeCell ref="CB25:CK25"/>
    <mergeCell ref="CL25:CU25"/>
    <mergeCell ref="CV25:DS25"/>
    <mergeCell ref="DT23:EB23"/>
    <mergeCell ref="EC23:EK23"/>
    <mergeCell ref="A24:AF24"/>
    <mergeCell ref="AG24:AM24"/>
    <mergeCell ref="AN24:AT24"/>
    <mergeCell ref="AU24:BJ24"/>
    <mergeCell ref="BK24:BQ24"/>
    <mergeCell ref="BR24:CA24"/>
    <mergeCell ref="CB24:CK24"/>
    <mergeCell ref="CL24:CU24"/>
    <mergeCell ref="CV24:DS24"/>
    <mergeCell ref="DT24:EB24"/>
    <mergeCell ref="EC24:EK24"/>
    <mergeCell ref="A23:AF23"/>
    <mergeCell ref="AG23:AM23"/>
    <mergeCell ref="AN23:AT23"/>
    <mergeCell ref="AU23:BJ23"/>
    <mergeCell ref="BK23:BQ23"/>
    <mergeCell ref="BR23:CA23"/>
    <mergeCell ref="CB23:CK23"/>
    <mergeCell ref="CL23:CU23"/>
    <mergeCell ref="CV23:DS23"/>
    <mergeCell ref="DT21:EB21"/>
    <mergeCell ref="EC21:EK21"/>
    <mergeCell ref="A22:AF22"/>
    <mergeCell ref="AG22:AM22"/>
    <mergeCell ref="AN22:AT22"/>
    <mergeCell ref="AU22:BJ22"/>
    <mergeCell ref="BK22:BQ22"/>
    <mergeCell ref="BR22:CA22"/>
    <mergeCell ref="CB22:CK22"/>
    <mergeCell ref="CL22:CU22"/>
    <mergeCell ref="CV22:DS22"/>
    <mergeCell ref="DT22:EB22"/>
    <mergeCell ref="EC22:EK22"/>
    <mergeCell ref="A21:AF21"/>
    <mergeCell ref="AG21:AM21"/>
    <mergeCell ref="AN21:AT21"/>
    <mergeCell ref="AU21:BJ21"/>
    <mergeCell ref="BK21:BQ21"/>
    <mergeCell ref="BR21:CA21"/>
    <mergeCell ref="CB21:CK21"/>
    <mergeCell ref="CL21:CU21"/>
    <mergeCell ref="CV21:DS21"/>
    <mergeCell ref="DT51:EB51"/>
    <mergeCell ref="EC51:EK51"/>
    <mergeCell ref="AG51:AM51"/>
    <mergeCell ref="AN51:AT51"/>
    <mergeCell ref="AU51:BJ51"/>
    <mergeCell ref="BK51:BQ51"/>
    <mergeCell ref="BR51:CA51"/>
    <mergeCell ref="CB51:CK51"/>
    <mergeCell ref="CL51:CU51"/>
    <mergeCell ref="CV51:DS51"/>
    <mergeCell ref="DT49:EB49"/>
    <mergeCell ref="EC49:EK49"/>
    <mergeCell ref="AG50:AM50"/>
    <mergeCell ref="AN50:AT50"/>
    <mergeCell ref="AU50:BJ50"/>
    <mergeCell ref="BK50:BQ50"/>
    <mergeCell ref="BR50:CA50"/>
    <mergeCell ref="CB50:CK50"/>
    <mergeCell ref="CL50:CU50"/>
    <mergeCell ref="CV50:DS50"/>
    <mergeCell ref="DT50:EB50"/>
    <mergeCell ref="EC50:EK50"/>
    <mergeCell ref="AG49:AM49"/>
    <mergeCell ref="AN49:AT49"/>
    <mergeCell ref="AU49:BJ49"/>
    <mergeCell ref="BK49:BQ49"/>
    <mergeCell ref="BR49:CA49"/>
    <mergeCell ref="CB49:CK49"/>
    <mergeCell ref="CL49:CU49"/>
    <mergeCell ref="CV49:DS49"/>
    <mergeCell ref="DT47:EB47"/>
    <mergeCell ref="EC47:EK47"/>
    <mergeCell ref="AG48:AM48"/>
    <mergeCell ref="AN48:AT48"/>
    <mergeCell ref="AU48:BJ48"/>
    <mergeCell ref="BK48:BQ48"/>
    <mergeCell ref="BR48:CA48"/>
    <mergeCell ref="CB48:CK48"/>
    <mergeCell ref="CL48:CU48"/>
    <mergeCell ref="CV48:DS48"/>
    <mergeCell ref="DT48:EB48"/>
    <mergeCell ref="EC48:EK48"/>
    <mergeCell ref="AG47:AM47"/>
    <mergeCell ref="AN47:AT47"/>
    <mergeCell ref="AU47:BJ47"/>
    <mergeCell ref="BK47:BQ47"/>
    <mergeCell ref="BR47:CA47"/>
    <mergeCell ref="CB47:CK47"/>
    <mergeCell ref="CL47:CU47"/>
    <mergeCell ref="CV47:DS47"/>
    <mergeCell ref="DT45:EB45"/>
    <mergeCell ref="EC45:EK45"/>
    <mergeCell ref="AG46:AM46"/>
    <mergeCell ref="AN46:AT46"/>
    <mergeCell ref="AU46:BJ46"/>
    <mergeCell ref="BK46:BQ46"/>
    <mergeCell ref="BR46:CA46"/>
    <mergeCell ref="CB46:CK46"/>
    <mergeCell ref="CL46:CU46"/>
    <mergeCell ref="CV46:DS46"/>
    <mergeCell ref="DT46:EB46"/>
    <mergeCell ref="EC46:EK46"/>
    <mergeCell ref="AG45:AM45"/>
    <mergeCell ref="AN45:AT45"/>
    <mergeCell ref="AU45:BJ45"/>
    <mergeCell ref="BK45:BQ45"/>
    <mergeCell ref="BR45:CA45"/>
    <mergeCell ref="CB45:CK45"/>
    <mergeCell ref="CL45:CU45"/>
    <mergeCell ref="CV45:DS45"/>
    <mergeCell ref="EC43:EK43"/>
    <mergeCell ref="AG44:AM44"/>
    <mergeCell ref="AN44:AT44"/>
    <mergeCell ref="AU44:BJ44"/>
    <mergeCell ref="BK44:BQ44"/>
    <mergeCell ref="BR44:CA44"/>
    <mergeCell ref="CB44:CK44"/>
    <mergeCell ref="CL44:CU44"/>
    <mergeCell ref="CV44:DS44"/>
    <mergeCell ref="DT44:EB44"/>
    <mergeCell ref="EC44:EK44"/>
    <mergeCell ref="AG43:AM43"/>
    <mergeCell ref="AN43:AT43"/>
    <mergeCell ref="AU43:BJ43"/>
    <mergeCell ref="BK43:BQ43"/>
    <mergeCell ref="BR43:CA43"/>
    <mergeCell ref="CB43:CK43"/>
    <mergeCell ref="CL43:CU43"/>
    <mergeCell ref="CV43:DS43"/>
    <mergeCell ref="DT43:EB43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DT39:EB39"/>
    <mergeCell ref="AG40:AM40"/>
    <mergeCell ref="AN40:AT40"/>
    <mergeCell ref="AU40:BJ40"/>
    <mergeCell ref="BK40:BQ40"/>
    <mergeCell ref="BR40:CA40"/>
    <mergeCell ref="CB40:CK40"/>
    <mergeCell ref="CL40:CU40"/>
    <mergeCell ref="CV40:DS40"/>
    <mergeCell ref="DT40:EB40"/>
    <mergeCell ref="EC40:EK40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39:AF39"/>
    <mergeCell ref="AG39:AM39"/>
    <mergeCell ref="AN39:AT39"/>
    <mergeCell ref="AU39:BJ39"/>
    <mergeCell ref="BK39:BQ39"/>
    <mergeCell ref="BR39:CA39"/>
    <mergeCell ref="CB39:CK39"/>
    <mergeCell ref="CL39:CU39"/>
    <mergeCell ref="CV39:DS39"/>
    <mergeCell ref="A40:AF40"/>
    <mergeCell ref="DT52:EB52"/>
    <mergeCell ref="EC52:EK52"/>
    <mergeCell ref="AG53:AM53"/>
    <mergeCell ref="AN53:AT53"/>
    <mergeCell ref="AU53:BJ53"/>
    <mergeCell ref="BK53:BQ53"/>
    <mergeCell ref="BR53:CA53"/>
    <mergeCell ref="CB53:CK53"/>
    <mergeCell ref="CL53:CU53"/>
    <mergeCell ref="CV53:DS53"/>
    <mergeCell ref="DT53:EB53"/>
    <mergeCell ref="EC53:EK53"/>
    <mergeCell ref="AG52:AM52"/>
    <mergeCell ref="AN52:AT52"/>
    <mergeCell ref="AU52:BJ52"/>
    <mergeCell ref="BK52:BQ52"/>
    <mergeCell ref="BR52:CA52"/>
    <mergeCell ref="CB52:CK52"/>
    <mergeCell ref="CL52:CU52"/>
    <mergeCell ref="CV52:DS52"/>
    <mergeCell ref="DT41:EB41"/>
    <mergeCell ref="EC41:EK41"/>
    <mergeCell ref="AG42:AM42"/>
    <mergeCell ref="DT37:EB37"/>
    <mergeCell ref="A38:AF38"/>
    <mergeCell ref="AG38:AM38"/>
    <mergeCell ref="AN38:AT38"/>
    <mergeCell ref="AU38:BJ38"/>
    <mergeCell ref="BK38:BQ38"/>
    <mergeCell ref="BR38:CA38"/>
    <mergeCell ref="CB38:CK38"/>
    <mergeCell ref="CL38:CU38"/>
    <mergeCell ref="CV38:DS38"/>
    <mergeCell ref="DT38:EB38"/>
    <mergeCell ref="A37:AF37"/>
    <mergeCell ref="AG37:AM37"/>
    <mergeCell ref="AN37:AT37"/>
    <mergeCell ref="AU37:BJ37"/>
    <mergeCell ref="BK37:BQ37"/>
    <mergeCell ref="BR37:CA37"/>
    <mergeCell ref="CB37:CK37"/>
    <mergeCell ref="CL37:CU37"/>
    <mergeCell ref="CV37:DS37"/>
    <mergeCell ref="A36:AF36"/>
    <mergeCell ref="AG36:AM36"/>
    <mergeCell ref="AN36:AT36"/>
    <mergeCell ref="AU36:BJ36"/>
    <mergeCell ref="BK36:BQ36"/>
    <mergeCell ref="BR36:CA36"/>
    <mergeCell ref="CB36:CK36"/>
    <mergeCell ref="CL36:CU36"/>
    <mergeCell ref="CV36:DS36"/>
    <mergeCell ref="DT36:EB36"/>
    <mergeCell ref="B85:D85"/>
    <mergeCell ref="G85:Q85"/>
    <mergeCell ref="R85:T85"/>
    <mergeCell ref="U85:W85"/>
    <mergeCell ref="W83:BD83"/>
    <mergeCell ref="BG83:CN83"/>
    <mergeCell ref="CQ83:DX83"/>
    <mergeCell ref="W84:BD84"/>
    <mergeCell ref="BG84:CN84"/>
    <mergeCell ref="CQ84:DX84"/>
    <mergeCell ref="W81:BD81"/>
    <mergeCell ref="BG81:CN81"/>
    <mergeCell ref="CQ81:DX81"/>
    <mergeCell ref="W82:BD82"/>
    <mergeCell ref="BG82:CN82"/>
    <mergeCell ref="CQ82:DX82"/>
    <mergeCell ref="BR78:CA78"/>
    <mergeCell ref="CB78:CK78"/>
    <mergeCell ref="CL78:CU78"/>
    <mergeCell ref="CV78:DS78"/>
    <mergeCell ref="DT78:EB78"/>
    <mergeCell ref="CL76:CU76"/>
    <mergeCell ref="CV76:DS76"/>
    <mergeCell ref="EC78:EK78"/>
    <mergeCell ref="CB77:CK77"/>
    <mergeCell ref="CL77:CU77"/>
    <mergeCell ref="CV77:DS77"/>
    <mergeCell ref="DT77:EB77"/>
    <mergeCell ref="EC77:EK77"/>
    <mergeCell ref="A78:AF78"/>
    <mergeCell ref="AG78:AM78"/>
    <mergeCell ref="AN78:AT78"/>
    <mergeCell ref="AU78:BJ78"/>
    <mergeCell ref="BK78:BQ78"/>
    <mergeCell ref="A77:AF77"/>
    <mergeCell ref="AG77:AM77"/>
    <mergeCell ref="AN77:AT77"/>
    <mergeCell ref="AU77:BJ77"/>
    <mergeCell ref="BK77:BQ77"/>
    <mergeCell ref="BR77:CA77"/>
    <mergeCell ref="DT76:EB76"/>
    <mergeCell ref="EC76:EK76"/>
    <mergeCell ref="CB75:CK75"/>
    <mergeCell ref="CL75:CU75"/>
    <mergeCell ref="CV75:DS75"/>
    <mergeCell ref="DT75:EB75"/>
    <mergeCell ref="EC75:EK75"/>
    <mergeCell ref="CL74:CU74"/>
    <mergeCell ref="CV74:DS74"/>
    <mergeCell ref="DT74:EB74"/>
    <mergeCell ref="EC74:EK74"/>
    <mergeCell ref="CB74:CK74"/>
    <mergeCell ref="A75:AF75"/>
    <mergeCell ref="AG75:AM75"/>
    <mergeCell ref="AN75:AT75"/>
    <mergeCell ref="AU75:BJ75"/>
    <mergeCell ref="BK75:BQ75"/>
    <mergeCell ref="BR75:CA75"/>
    <mergeCell ref="A74:AF74"/>
    <mergeCell ref="AG74:AM74"/>
    <mergeCell ref="AN74:AT74"/>
    <mergeCell ref="AU74:BJ74"/>
    <mergeCell ref="BK74:BQ74"/>
    <mergeCell ref="BR74:CA74"/>
    <mergeCell ref="A76:AF76"/>
    <mergeCell ref="AG76:AM76"/>
    <mergeCell ref="AN76:AT76"/>
    <mergeCell ref="AU76:BJ76"/>
    <mergeCell ref="BK76:BQ76"/>
    <mergeCell ref="BR76:CA76"/>
    <mergeCell ref="CB76:CK76"/>
    <mergeCell ref="DT72:EB72"/>
    <mergeCell ref="EC72:EK72"/>
    <mergeCell ref="A73:AF73"/>
    <mergeCell ref="AG73:AM73"/>
    <mergeCell ref="AN73:AT73"/>
    <mergeCell ref="AU73:BJ73"/>
    <mergeCell ref="BK73:BQ73"/>
    <mergeCell ref="BR73:CA73"/>
    <mergeCell ref="CB73:CK73"/>
    <mergeCell ref="CL73:CU73"/>
    <mergeCell ref="CV73:DS73"/>
    <mergeCell ref="DT73:EB73"/>
    <mergeCell ref="EC73:EK73"/>
    <mergeCell ref="A72:AF72"/>
    <mergeCell ref="AG72:AM72"/>
    <mergeCell ref="AN72:AT72"/>
    <mergeCell ref="AU72:BJ72"/>
    <mergeCell ref="BK72:BQ72"/>
    <mergeCell ref="BR72:CA72"/>
    <mergeCell ref="CB72:CK72"/>
    <mergeCell ref="CL72:CU72"/>
    <mergeCell ref="CV72:DS72"/>
    <mergeCell ref="A68:EK68"/>
    <mergeCell ref="A66:AF66"/>
    <mergeCell ref="AG66:AM66"/>
    <mergeCell ref="AN66:AT66"/>
    <mergeCell ref="AU66:BJ66"/>
    <mergeCell ref="BK66:BQ66"/>
    <mergeCell ref="BR66:CA66"/>
    <mergeCell ref="CV70:EK70"/>
    <mergeCell ref="A71:AF71"/>
    <mergeCell ref="AG71:AM71"/>
    <mergeCell ref="AN71:AT71"/>
    <mergeCell ref="AU71:BQ71"/>
    <mergeCell ref="BR71:CA71"/>
    <mergeCell ref="CB71:CK71"/>
    <mergeCell ref="CL71:CU71"/>
    <mergeCell ref="CV71:DS71"/>
    <mergeCell ref="DT71:EB71"/>
    <mergeCell ref="A70:AF70"/>
    <mergeCell ref="AG70:AM70"/>
    <mergeCell ref="AN70:AT70"/>
    <mergeCell ref="AU70:CA70"/>
    <mergeCell ref="CB70:CK70"/>
    <mergeCell ref="CL70:CU70"/>
    <mergeCell ref="EC71:EK71"/>
    <mergeCell ref="CV64:DS64"/>
    <mergeCell ref="DT64:EB64"/>
    <mergeCell ref="EC64:EK64"/>
    <mergeCell ref="BR64:CA64"/>
    <mergeCell ref="CB66:CK66"/>
    <mergeCell ref="CL66:CU66"/>
    <mergeCell ref="CV66:DS66"/>
    <mergeCell ref="DT66:EB66"/>
    <mergeCell ref="EC66:EK66"/>
    <mergeCell ref="CB62:CK62"/>
    <mergeCell ref="CL62:CU62"/>
    <mergeCell ref="CV62:DS62"/>
    <mergeCell ref="DT62:EB62"/>
    <mergeCell ref="EC62:EK62"/>
    <mergeCell ref="BR62:CA62"/>
    <mergeCell ref="A65:AF65"/>
    <mergeCell ref="AG65:AM65"/>
    <mergeCell ref="AN65:AT65"/>
    <mergeCell ref="AU65:BJ65"/>
    <mergeCell ref="BK65:BQ65"/>
    <mergeCell ref="A64:AF64"/>
    <mergeCell ref="AG64:AM64"/>
    <mergeCell ref="AN64:AT64"/>
    <mergeCell ref="AU64:BJ64"/>
    <mergeCell ref="BK64:BQ64"/>
    <mergeCell ref="BR65:CA65"/>
    <mergeCell ref="CB65:CK65"/>
    <mergeCell ref="CL65:CU65"/>
    <mergeCell ref="CV65:DS65"/>
    <mergeCell ref="DT65:EB65"/>
    <mergeCell ref="EC65:EK65"/>
    <mergeCell ref="CB64:CK64"/>
    <mergeCell ref="CL64:CU64"/>
    <mergeCell ref="CV61:DS61"/>
    <mergeCell ref="DT61:EB61"/>
    <mergeCell ref="EC61:EK61"/>
    <mergeCell ref="CB60:CK60"/>
    <mergeCell ref="CL60:CU60"/>
    <mergeCell ref="CV60:DS60"/>
    <mergeCell ref="DT60:EB60"/>
    <mergeCell ref="EC60:EK60"/>
    <mergeCell ref="A63:AF63"/>
    <mergeCell ref="AG63:AM63"/>
    <mergeCell ref="AN63:AT63"/>
    <mergeCell ref="AU63:BJ63"/>
    <mergeCell ref="BK63:BQ63"/>
    <mergeCell ref="A62:AF62"/>
    <mergeCell ref="AG62:AM62"/>
    <mergeCell ref="AN62:AT62"/>
    <mergeCell ref="AU62:BJ62"/>
    <mergeCell ref="BK62:BQ62"/>
    <mergeCell ref="BR63:CA63"/>
    <mergeCell ref="CB63:CK63"/>
    <mergeCell ref="CL63:CU63"/>
    <mergeCell ref="CV63:DS63"/>
    <mergeCell ref="DT63:EB63"/>
    <mergeCell ref="EC63:EK63"/>
    <mergeCell ref="A61:AF61"/>
    <mergeCell ref="AG61:AM61"/>
    <mergeCell ref="AN61:AT61"/>
    <mergeCell ref="AU61:BJ61"/>
    <mergeCell ref="BK61:BQ61"/>
    <mergeCell ref="CL59:CU59"/>
    <mergeCell ref="CV59:DS59"/>
    <mergeCell ref="DT59:EB59"/>
    <mergeCell ref="EC59:EK59"/>
    <mergeCell ref="A60:AF60"/>
    <mergeCell ref="AG60:AM60"/>
    <mergeCell ref="AN60:AT60"/>
    <mergeCell ref="AU60:BJ60"/>
    <mergeCell ref="BK60:BQ60"/>
    <mergeCell ref="BR60:CA60"/>
    <mergeCell ref="A59:AF59"/>
    <mergeCell ref="AG59:AM59"/>
    <mergeCell ref="AN59:AT59"/>
    <mergeCell ref="AU59:BQ59"/>
    <mergeCell ref="BR59:CA59"/>
    <mergeCell ref="CB59:CK59"/>
    <mergeCell ref="BR61:CA61"/>
    <mergeCell ref="CB61:CK61"/>
    <mergeCell ref="CL61:CU61"/>
    <mergeCell ref="A56:EK56"/>
    <mergeCell ref="A58:AF58"/>
    <mergeCell ref="AG58:AM58"/>
    <mergeCell ref="AN58:AT58"/>
    <mergeCell ref="AU58:CA58"/>
    <mergeCell ref="CB58:CK58"/>
    <mergeCell ref="CL58:CU58"/>
    <mergeCell ref="CV58:EK58"/>
    <mergeCell ref="BR54:CA54"/>
    <mergeCell ref="CB54:CK54"/>
    <mergeCell ref="CL54:CU54"/>
    <mergeCell ref="CV54:DS54"/>
    <mergeCell ref="DT54:EB54"/>
    <mergeCell ref="EC54:EK54"/>
    <mergeCell ref="A54:AF54"/>
    <mergeCell ref="AG54:AM54"/>
    <mergeCell ref="AN54:AT54"/>
    <mergeCell ref="AU54:BJ54"/>
    <mergeCell ref="BK54:BQ54"/>
    <mergeCell ref="A19:AF19"/>
    <mergeCell ref="AG19:AM19"/>
    <mergeCell ref="AN19:AT19"/>
    <mergeCell ref="AU19:BJ19"/>
    <mergeCell ref="BK19:BQ19"/>
    <mergeCell ref="BR19:CA19"/>
    <mergeCell ref="A20:AF20"/>
    <mergeCell ref="AG20:AM20"/>
    <mergeCell ref="AN20:AT20"/>
    <mergeCell ref="AU20:BJ20"/>
    <mergeCell ref="BK20:BQ20"/>
    <mergeCell ref="BR20:CA20"/>
    <mergeCell ref="DT18:EB18"/>
    <mergeCell ref="EC18:EK18"/>
    <mergeCell ref="CB19:CK19"/>
    <mergeCell ref="CL19:CU19"/>
    <mergeCell ref="CV19:DS19"/>
    <mergeCell ref="DT19:EB19"/>
    <mergeCell ref="EC19:EK19"/>
    <mergeCell ref="CB20:CK20"/>
    <mergeCell ref="CL20:CU20"/>
    <mergeCell ref="CV20:DS20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.59055118110236227" right="0" top="0.78740157480314965" bottom="0.39370078740157483" header="0.27559055118110237" footer="0.27559055118110237"/>
  <pageSetup paperSize="9" scale="64" orientation="landscape" r:id="rId3"/>
  <headerFooter alignWithMargins="0">
    <oddHeader>&amp;CМАДОУ №8 " Огонек"</oddHeader>
    <oddFooter>Страница  &amp;P из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43" sqref="N42:N43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abSelected="1" topLeftCell="A10" zoomScale="82" zoomScaleNormal="82" workbookViewId="0">
      <selection activeCell="S72" sqref="S72"/>
    </sheetView>
  </sheetViews>
  <sheetFormatPr defaultColWidth="1.42578125" defaultRowHeight="15.75" x14ac:dyDescent="0.25"/>
  <cols>
    <col min="1" max="16384" width="1.42578125" style="33"/>
  </cols>
  <sheetData>
    <row r="1" spans="1:141" x14ac:dyDescent="0.25">
      <c r="A1" s="173" t="s">
        <v>57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</row>
    <row r="2" spans="1:141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</row>
    <row r="3" spans="1:141" s="51" customFormat="1" ht="13.5" thickBot="1" x14ac:dyDescent="0.25">
      <c r="DW3" s="174" t="s">
        <v>2</v>
      </c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</row>
    <row r="4" spans="1:141" s="51" customFormat="1" ht="12.75" x14ac:dyDescent="0.2">
      <c r="A4" s="38"/>
      <c r="BL4" s="49" t="s">
        <v>9</v>
      </c>
      <c r="BM4" s="181" t="s">
        <v>775</v>
      </c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2">
        <v>20</v>
      </c>
      <c r="BY4" s="182"/>
      <c r="BZ4" s="182"/>
      <c r="CA4" s="183" t="s">
        <v>494</v>
      </c>
      <c r="CB4" s="183"/>
      <c r="CC4" s="183"/>
      <c r="CD4" s="38" t="s">
        <v>10</v>
      </c>
      <c r="DU4" s="49" t="s">
        <v>3</v>
      </c>
      <c r="DW4" s="175" t="s">
        <v>778</v>
      </c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7"/>
    </row>
    <row r="5" spans="1:141" s="51" customFormat="1" ht="12.75" x14ac:dyDescent="0.2">
      <c r="A5" s="38"/>
      <c r="DU5" s="49" t="s">
        <v>4</v>
      </c>
      <c r="DW5" s="178" t="s">
        <v>504</v>
      </c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80"/>
    </row>
    <row r="6" spans="1:141" s="51" customFormat="1" ht="12.75" x14ac:dyDescent="0.2">
      <c r="A6" s="38"/>
      <c r="DU6" s="49" t="s">
        <v>5</v>
      </c>
      <c r="DW6" s="178" t="s">
        <v>505</v>
      </c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80"/>
    </row>
    <row r="7" spans="1:141" s="51" customFormat="1" ht="12.75" x14ac:dyDescent="0.2">
      <c r="A7" s="38" t="s">
        <v>11</v>
      </c>
      <c r="Z7" s="181" t="s">
        <v>508</v>
      </c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U7" s="49" t="s">
        <v>6</v>
      </c>
      <c r="DW7" s="178" t="s">
        <v>493</v>
      </c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80"/>
    </row>
    <row r="8" spans="1:141" s="51" customFormat="1" ht="12.75" x14ac:dyDescent="0.2">
      <c r="A8" s="38" t="s">
        <v>12</v>
      </c>
      <c r="DU8" s="49"/>
      <c r="DW8" s="178" t="s">
        <v>496</v>
      </c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80"/>
    </row>
    <row r="9" spans="1:141" s="51" customFormat="1" ht="12.75" x14ac:dyDescent="0.2">
      <c r="A9" s="38" t="s">
        <v>13</v>
      </c>
      <c r="Z9" s="181" t="s">
        <v>502</v>
      </c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U9" s="49" t="s">
        <v>7</v>
      </c>
      <c r="DW9" s="178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80"/>
    </row>
    <row r="10" spans="1:141" s="51" customFormat="1" ht="12.75" x14ac:dyDescent="0.2">
      <c r="A10" s="38" t="s">
        <v>14</v>
      </c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U10" s="49" t="s">
        <v>8</v>
      </c>
      <c r="DW10" s="178" t="s">
        <v>616</v>
      </c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80"/>
    </row>
    <row r="11" spans="1:141" s="51" customFormat="1" ht="13.5" thickBot="1" x14ac:dyDescent="0.25">
      <c r="A11" s="38" t="s">
        <v>15</v>
      </c>
      <c r="DU11" s="49"/>
      <c r="DW11" s="191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3"/>
    </row>
    <row r="12" spans="1:141" s="51" customFormat="1" ht="12.75" x14ac:dyDescent="0.2">
      <c r="DU12" s="49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</row>
    <row r="13" spans="1:141" s="51" customFormat="1" ht="12.75" x14ac:dyDescent="0.2">
      <c r="A13" s="203" t="s">
        <v>59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3" t="s">
        <v>18</v>
      </c>
      <c r="AB13" s="204"/>
      <c r="AC13" s="204"/>
      <c r="AD13" s="204"/>
      <c r="AE13" s="205"/>
      <c r="AF13" s="204" t="s">
        <v>106</v>
      </c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5"/>
      <c r="AW13" s="203" t="s">
        <v>114</v>
      </c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5"/>
      <c r="BV13" s="203" t="s">
        <v>122</v>
      </c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5"/>
      <c r="DD13" s="203" t="s">
        <v>134</v>
      </c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5"/>
      <c r="DU13" s="203" t="s">
        <v>106</v>
      </c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5"/>
    </row>
    <row r="14" spans="1:141" s="51" customFormat="1" ht="12.75" x14ac:dyDescent="0.2">
      <c r="A14" s="209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09" t="s">
        <v>21</v>
      </c>
      <c r="AB14" s="210"/>
      <c r="AC14" s="210"/>
      <c r="AD14" s="210"/>
      <c r="AE14" s="211"/>
      <c r="AF14" s="210" t="s">
        <v>107</v>
      </c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1"/>
      <c r="AW14" s="209" t="s">
        <v>115</v>
      </c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1"/>
      <c r="BV14" s="209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1"/>
      <c r="DD14" s="209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1"/>
      <c r="DU14" s="209" t="s">
        <v>107</v>
      </c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1"/>
    </row>
    <row r="15" spans="1:141" s="51" customFormat="1" ht="12.75" x14ac:dyDescent="0.2">
      <c r="A15" s="209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09"/>
      <c r="AB15" s="210"/>
      <c r="AC15" s="210"/>
      <c r="AD15" s="210"/>
      <c r="AE15" s="211"/>
      <c r="AF15" s="213" t="s">
        <v>108</v>
      </c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4"/>
      <c r="AW15" s="212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4"/>
      <c r="BV15" s="212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4"/>
      <c r="DD15" s="212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/>
      <c r="DO15" s="213"/>
      <c r="DP15" s="213"/>
      <c r="DQ15" s="213"/>
      <c r="DR15" s="213"/>
      <c r="DS15" s="213"/>
      <c r="DT15" s="214"/>
      <c r="DU15" s="212" t="s">
        <v>135</v>
      </c>
      <c r="DV15" s="213"/>
      <c r="DW15" s="213"/>
      <c r="DX15" s="213"/>
      <c r="DY15" s="213"/>
      <c r="DZ15" s="213"/>
      <c r="EA15" s="213"/>
      <c r="EB15" s="213"/>
      <c r="EC15" s="213"/>
      <c r="ED15" s="213"/>
      <c r="EE15" s="213"/>
      <c r="EF15" s="213"/>
      <c r="EG15" s="213"/>
      <c r="EH15" s="213"/>
      <c r="EI15" s="213"/>
      <c r="EJ15" s="213"/>
      <c r="EK15" s="214"/>
    </row>
    <row r="16" spans="1:141" s="51" customFormat="1" ht="12.75" x14ac:dyDescent="0.2">
      <c r="A16" s="209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09"/>
      <c r="AB16" s="210"/>
      <c r="AC16" s="210"/>
      <c r="AD16" s="210"/>
      <c r="AE16" s="211"/>
      <c r="AF16" s="203" t="s">
        <v>28</v>
      </c>
      <c r="AG16" s="204"/>
      <c r="AH16" s="204"/>
      <c r="AI16" s="204"/>
      <c r="AJ16" s="204"/>
      <c r="AK16" s="204"/>
      <c r="AL16" s="204"/>
      <c r="AM16" s="204"/>
      <c r="AN16" s="205"/>
      <c r="AO16" s="203" t="s">
        <v>109</v>
      </c>
      <c r="AP16" s="204"/>
      <c r="AQ16" s="204"/>
      <c r="AR16" s="204"/>
      <c r="AS16" s="204"/>
      <c r="AT16" s="204"/>
      <c r="AU16" s="204"/>
      <c r="AV16" s="205"/>
      <c r="AW16" s="203" t="s">
        <v>28</v>
      </c>
      <c r="AX16" s="204"/>
      <c r="AY16" s="204"/>
      <c r="AZ16" s="204"/>
      <c r="BA16" s="204"/>
      <c r="BB16" s="204"/>
      <c r="BC16" s="204"/>
      <c r="BD16" s="204"/>
      <c r="BE16" s="205"/>
      <c r="BF16" s="204" t="s">
        <v>62</v>
      </c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3" t="s">
        <v>28</v>
      </c>
      <c r="BW16" s="204"/>
      <c r="BX16" s="204"/>
      <c r="BY16" s="204"/>
      <c r="BZ16" s="204"/>
      <c r="CA16" s="204"/>
      <c r="CB16" s="204"/>
      <c r="CC16" s="204"/>
      <c r="CD16" s="205"/>
      <c r="CE16" s="204" t="s">
        <v>116</v>
      </c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3" t="s">
        <v>126</v>
      </c>
      <c r="CW16" s="204"/>
      <c r="CX16" s="204"/>
      <c r="CY16" s="204"/>
      <c r="CZ16" s="204"/>
      <c r="DA16" s="204"/>
      <c r="DB16" s="204"/>
      <c r="DC16" s="205"/>
      <c r="DD16" s="203" t="s">
        <v>28</v>
      </c>
      <c r="DE16" s="204"/>
      <c r="DF16" s="204"/>
      <c r="DG16" s="204"/>
      <c r="DH16" s="204"/>
      <c r="DI16" s="204"/>
      <c r="DJ16" s="204"/>
      <c r="DK16" s="204"/>
      <c r="DL16" s="205"/>
      <c r="DM16" s="203" t="s">
        <v>129</v>
      </c>
      <c r="DN16" s="204"/>
      <c r="DO16" s="204"/>
      <c r="DP16" s="204"/>
      <c r="DQ16" s="204"/>
      <c r="DR16" s="204"/>
      <c r="DS16" s="204"/>
      <c r="DT16" s="205"/>
      <c r="DU16" s="203" t="s">
        <v>28</v>
      </c>
      <c r="DV16" s="204"/>
      <c r="DW16" s="204"/>
      <c r="DX16" s="204"/>
      <c r="DY16" s="204"/>
      <c r="DZ16" s="204"/>
      <c r="EA16" s="204"/>
      <c r="EB16" s="204"/>
      <c r="EC16" s="205"/>
      <c r="ED16" s="210" t="s">
        <v>136</v>
      </c>
      <c r="EE16" s="210"/>
      <c r="EF16" s="210"/>
      <c r="EG16" s="210"/>
      <c r="EH16" s="210"/>
      <c r="EI16" s="210"/>
      <c r="EJ16" s="210"/>
      <c r="EK16" s="211"/>
    </row>
    <row r="17" spans="1:141" s="51" customFormat="1" ht="12.75" x14ac:dyDescent="0.2">
      <c r="A17" s="209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09"/>
      <c r="AB17" s="210"/>
      <c r="AC17" s="210"/>
      <c r="AD17" s="210"/>
      <c r="AE17" s="211"/>
      <c r="AF17" s="209"/>
      <c r="AG17" s="210"/>
      <c r="AH17" s="210"/>
      <c r="AI17" s="210"/>
      <c r="AJ17" s="210"/>
      <c r="AK17" s="210"/>
      <c r="AL17" s="210"/>
      <c r="AM17" s="210"/>
      <c r="AN17" s="211"/>
      <c r="AO17" s="209" t="s">
        <v>110</v>
      </c>
      <c r="AP17" s="210"/>
      <c r="AQ17" s="210"/>
      <c r="AR17" s="210"/>
      <c r="AS17" s="210"/>
      <c r="AT17" s="210"/>
      <c r="AU17" s="210"/>
      <c r="AV17" s="211"/>
      <c r="AW17" s="209"/>
      <c r="AX17" s="210"/>
      <c r="AY17" s="210"/>
      <c r="AZ17" s="210"/>
      <c r="BA17" s="210"/>
      <c r="BB17" s="210"/>
      <c r="BC17" s="210"/>
      <c r="BD17" s="210"/>
      <c r="BE17" s="211"/>
      <c r="BF17" s="213"/>
      <c r="BG17" s="213"/>
      <c r="BH17" s="213"/>
      <c r="BI17" s="213"/>
      <c r="BJ17" s="213"/>
      <c r="BK17" s="213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09"/>
      <c r="BW17" s="210"/>
      <c r="BX17" s="210"/>
      <c r="BY17" s="210"/>
      <c r="BZ17" s="210"/>
      <c r="CA17" s="210"/>
      <c r="CB17" s="210"/>
      <c r="CC17" s="210"/>
      <c r="CD17" s="211"/>
      <c r="CE17" s="213" t="s">
        <v>117</v>
      </c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09" t="s">
        <v>127</v>
      </c>
      <c r="CW17" s="210"/>
      <c r="CX17" s="210"/>
      <c r="CY17" s="210"/>
      <c r="CZ17" s="210"/>
      <c r="DA17" s="210"/>
      <c r="DB17" s="210"/>
      <c r="DC17" s="211"/>
      <c r="DD17" s="209"/>
      <c r="DE17" s="210"/>
      <c r="DF17" s="210"/>
      <c r="DG17" s="210"/>
      <c r="DH17" s="210"/>
      <c r="DI17" s="210"/>
      <c r="DJ17" s="210"/>
      <c r="DK17" s="210"/>
      <c r="DL17" s="211"/>
      <c r="DM17" s="209" t="s">
        <v>130</v>
      </c>
      <c r="DN17" s="210"/>
      <c r="DO17" s="210"/>
      <c r="DP17" s="210"/>
      <c r="DQ17" s="210"/>
      <c r="DR17" s="210"/>
      <c r="DS17" s="210"/>
      <c r="DT17" s="211"/>
      <c r="DU17" s="209"/>
      <c r="DV17" s="210"/>
      <c r="DW17" s="210"/>
      <c r="DX17" s="210"/>
      <c r="DY17" s="210"/>
      <c r="DZ17" s="210"/>
      <c r="EA17" s="210"/>
      <c r="EB17" s="210"/>
      <c r="EC17" s="211"/>
      <c r="ED17" s="210" t="s">
        <v>137</v>
      </c>
      <c r="EE17" s="210"/>
      <c r="EF17" s="210"/>
      <c r="EG17" s="210"/>
      <c r="EH17" s="210"/>
      <c r="EI17" s="210"/>
      <c r="EJ17" s="210"/>
      <c r="EK17" s="211"/>
    </row>
    <row r="18" spans="1:141" s="51" customFormat="1" ht="12.75" x14ac:dyDescent="0.2">
      <c r="A18" s="20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09"/>
      <c r="AB18" s="210"/>
      <c r="AC18" s="210"/>
      <c r="AD18" s="210"/>
      <c r="AE18" s="211"/>
      <c r="AF18" s="209"/>
      <c r="AG18" s="210"/>
      <c r="AH18" s="210"/>
      <c r="AI18" s="210"/>
      <c r="AJ18" s="210"/>
      <c r="AK18" s="210"/>
      <c r="AL18" s="210"/>
      <c r="AM18" s="210"/>
      <c r="AN18" s="211"/>
      <c r="AO18" s="209" t="s">
        <v>111</v>
      </c>
      <c r="AP18" s="210"/>
      <c r="AQ18" s="210"/>
      <c r="AR18" s="210"/>
      <c r="AS18" s="210"/>
      <c r="AT18" s="210"/>
      <c r="AU18" s="210"/>
      <c r="AV18" s="211"/>
      <c r="AW18" s="209"/>
      <c r="AX18" s="210"/>
      <c r="AY18" s="210"/>
      <c r="AZ18" s="210"/>
      <c r="BA18" s="210"/>
      <c r="BB18" s="210"/>
      <c r="BC18" s="210"/>
      <c r="BD18" s="210"/>
      <c r="BE18" s="211"/>
      <c r="BF18" s="203" t="s">
        <v>118</v>
      </c>
      <c r="BG18" s="204"/>
      <c r="BH18" s="204"/>
      <c r="BI18" s="204"/>
      <c r="BJ18" s="204"/>
      <c r="BK18" s="204"/>
      <c r="BL18" s="204"/>
      <c r="BM18" s="205"/>
      <c r="BN18" s="203" t="s">
        <v>118</v>
      </c>
      <c r="BO18" s="204"/>
      <c r="BP18" s="204"/>
      <c r="BQ18" s="204"/>
      <c r="BR18" s="204"/>
      <c r="BS18" s="204"/>
      <c r="BT18" s="204"/>
      <c r="BU18" s="205"/>
      <c r="BV18" s="209"/>
      <c r="BW18" s="210"/>
      <c r="BX18" s="210"/>
      <c r="BY18" s="210"/>
      <c r="BZ18" s="210"/>
      <c r="CA18" s="210"/>
      <c r="CB18" s="210"/>
      <c r="CC18" s="210"/>
      <c r="CD18" s="211"/>
      <c r="CE18" s="203" t="s">
        <v>28</v>
      </c>
      <c r="CF18" s="204"/>
      <c r="CG18" s="204"/>
      <c r="CH18" s="204"/>
      <c r="CI18" s="204"/>
      <c r="CJ18" s="204"/>
      <c r="CK18" s="204"/>
      <c r="CL18" s="204"/>
      <c r="CM18" s="205"/>
      <c r="CN18" s="203" t="s">
        <v>123</v>
      </c>
      <c r="CO18" s="204"/>
      <c r="CP18" s="204"/>
      <c r="CQ18" s="204"/>
      <c r="CR18" s="204"/>
      <c r="CS18" s="204"/>
      <c r="CT18" s="204"/>
      <c r="CU18" s="205"/>
      <c r="CV18" s="209" t="s">
        <v>128</v>
      </c>
      <c r="CW18" s="210"/>
      <c r="CX18" s="210"/>
      <c r="CY18" s="210"/>
      <c r="CZ18" s="210"/>
      <c r="DA18" s="210"/>
      <c r="DB18" s="210"/>
      <c r="DC18" s="211"/>
      <c r="DD18" s="209"/>
      <c r="DE18" s="210"/>
      <c r="DF18" s="210"/>
      <c r="DG18" s="210"/>
      <c r="DH18" s="210"/>
      <c r="DI18" s="210"/>
      <c r="DJ18" s="210"/>
      <c r="DK18" s="210"/>
      <c r="DL18" s="211"/>
      <c r="DM18" s="209" t="s">
        <v>131</v>
      </c>
      <c r="DN18" s="210"/>
      <c r="DO18" s="210"/>
      <c r="DP18" s="210"/>
      <c r="DQ18" s="210"/>
      <c r="DR18" s="210"/>
      <c r="DS18" s="210"/>
      <c r="DT18" s="211"/>
      <c r="DU18" s="209"/>
      <c r="DV18" s="210"/>
      <c r="DW18" s="210"/>
      <c r="DX18" s="210"/>
      <c r="DY18" s="210"/>
      <c r="DZ18" s="210"/>
      <c r="EA18" s="210"/>
      <c r="EB18" s="210"/>
      <c r="EC18" s="211"/>
      <c r="ED18" s="210" t="s">
        <v>111</v>
      </c>
      <c r="EE18" s="210"/>
      <c r="EF18" s="210"/>
      <c r="EG18" s="210"/>
      <c r="EH18" s="210"/>
      <c r="EI18" s="210"/>
      <c r="EJ18" s="210"/>
      <c r="EK18" s="211"/>
    </row>
    <row r="19" spans="1:141" s="51" customFormat="1" ht="12.75" x14ac:dyDescent="0.2">
      <c r="A19" s="209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09"/>
      <c r="AB19" s="210"/>
      <c r="AC19" s="210"/>
      <c r="AD19" s="210"/>
      <c r="AE19" s="211"/>
      <c r="AF19" s="209"/>
      <c r="AG19" s="210"/>
      <c r="AH19" s="210"/>
      <c r="AI19" s="210"/>
      <c r="AJ19" s="210"/>
      <c r="AK19" s="210"/>
      <c r="AL19" s="210"/>
      <c r="AM19" s="210"/>
      <c r="AN19" s="211"/>
      <c r="AO19" s="209" t="s">
        <v>112</v>
      </c>
      <c r="AP19" s="210"/>
      <c r="AQ19" s="210"/>
      <c r="AR19" s="210"/>
      <c r="AS19" s="210"/>
      <c r="AT19" s="210"/>
      <c r="AU19" s="210"/>
      <c r="AV19" s="211"/>
      <c r="AW19" s="209"/>
      <c r="AX19" s="210"/>
      <c r="AY19" s="210"/>
      <c r="AZ19" s="210"/>
      <c r="BA19" s="210"/>
      <c r="BB19" s="210"/>
      <c r="BC19" s="210"/>
      <c r="BD19" s="210"/>
      <c r="BE19" s="211"/>
      <c r="BF19" s="209" t="s">
        <v>119</v>
      </c>
      <c r="BG19" s="210"/>
      <c r="BH19" s="210"/>
      <c r="BI19" s="210"/>
      <c r="BJ19" s="210"/>
      <c r="BK19" s="210"/>
      <c r="BL19" s="210"/>
      <c r="BM19" s="211"/>
      <c r="BN19" s="209" t="s">
        <v>121</v>
      </c>
      <c r="BO19" s="210"/>
      <c r="BP19" s="210"/>
      <c r="BQ19" s="210"/>
      <c r="BR19" s="210"/>
      <c r="BS19" s="210"/>
      <c r="BT19" s="210"/>
      <c r="BU19" s="211"/>
      <c r="BV19" s="209"/>
      <c r="BW19" s="210"/>
      <c r="BX19" s="210"/>
      <c r="BY19" s="210"/>
      <c r="BZ19" s="210"/>
      <c r="CA19" s="210"/>
      <c r="CB19" s="210"/>
      <c r="CC19" s="210"/>
      <c r="CD19" s="211"/>
      <c r="CE19" s="209"/>
      <c r="CF19" s="210"/>
      <c r="CG19" s="210"/>
      <c r="CH19" s="210"/>
      <c r="CI19" s="210"/>
      <c r="CJ19" s="210"/>
      <c r="CK19" s="210"/>
      <c r="CL19" s="210"/>
      <c r="CM19" s="211"/>
      <c r="CN19" s="209" t="s">
        <v>124</v>
      </c>
      <c r="CO19" s="210"/>
      <c r="CP19" s="210"/>
      <c r="CQ19" s="210"/>
      <c r="CR19" s="210"/>
      <c r="CS19" s="210"/>
      <c r="CT19" s="210"/>
      <c r="CU19" s="211"/>
      <c r="CV19" s="209"/>
      <c r="CW19" s="210"/>
      <c r="CX19" s="210"/>
      <c r="CY19" s="210"/>
      <c r="CZ19" s="210"/>
      <c r="DA19" s="210"/>
      <c r="DB19" s="210"/>
      <c r="DC19" s="211"/>
      <c r="DD19" s="209"/>
      <c r="DE19" s="210"/>
      <c r="DF19" s="210"/>
      <c r="DG19" s="210"/>
      <c r="DH19" s="210"/>
      <c r="DI19" s="210"/>
      <c r="DJ19" s="210"/>
      <c r="DK19" s="210"/>
      <c r="DL19" s="211"/>
      <c r="DM19" s="209" t="s">
        <v>132</v>
      </c>
      <c r="DN19" s="210"/>
      <c r="DO19" s="210"/>
      <c r="DP19" s="210"/>
      <c r="DQ19" s="210"/>
      <c r="DR19" s="210"/>
      <c r="DS19" s="210"/>
      <c r="DT19" s="211"/>
      <c r="DU19" s="209"/>
      <c r="DV19" s="210"/>
      <c r="DW19" s="210"/>
      <c r="DX19" s="210"/>
      <c r="DY19" s="210"/>
      <c r="DZ19" s="210"/>
      <c r="EA19" s="210"/>
      <c r="EB19" s="210"/>
      <c r="EC19" s="211"/>
      <c r="ED19" s="210" t="s">
        <v>112</v>
      </c>
      <c r="EE19" s="210"/>
      <c r="EF19" s="210"/>
      <c r="EG19" s="210"/>
      <c r="EH19" s="210"/>
      <c r="EI19" s="210"/>
      <c r="EJ19" s="210"/>
      <c r="EK19" s="211"/>
    </row>
    <row r="20" spans="1:141" s="51" customFormat="1" ht="12.75" x14ac:dyDescent="0.2">
      <c r="A20" s="209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09"/>
      <c r="AB20" s="210"/>
      <c r="AC20" s="210"/>
      <c r="AD20" s="210"/>
      <c r="AE20" s="211"/>
      <c r="AF20" s="209"/>
      <c r="AG20" s="210"/>
      <c r="AH20" s="210"/>
      <c r="AI20" s="210"/>
      <c r="AJ20" s="210"/>
      <c r="AK20" s="210"/>
      <c r="AL20" s="210"/>
      <c r="AM20" s="210"/>
      <c r="AN20" s="211"/>
      <c r="AO20" s="209" t="s">
        <v>113</v>
      </c>
      <c r="AP20" s="210"/>
      <c r="AQ20" s="210"/>
      <c r="AR20" s="210"/>
      <c r="AS20" s="210"/>
      <c r="AT20" s="210"/>
      <c r="AU20" s="210"/>
      <c r="AV20" s="211"/>
      <c r="AW20" s="209"/>
      <c r="AX20" s="210"/>
      <c r="AY20" s="210"/>
      <c r="AZ20" s="210"/>
      <c r="BA20" s="210"/>
      <c r="BB20" s="210"/>
      <c r="BC20" s="210"/>
      <c r="BD20" s="210"/>
      <c r="BE20" s="211"/>
      <c r="BF20" s="209" t="s">
        <v>120</v>
      </c>
      <c r="BG20" s="210"/>
      <c r="BH20" s="210"/>
      <c r="BI20" s="210"/>
      <c r="BJ20" s="210"/>
      <c r="BK20" s="210"/>
      <c r="BL20" s="210"/>
      <c r="BM20" s="211"/>
      <c r="BN20" s="209" t="s">
        <v>120</v>
      </c>
      <c r="BO20" s="210"/>
      <c r="BP20" s="210"/>
      <c r="BQ20" s="210"/>
      <c r="BR20" s="210"/>
      <c r="BS20" s="210"/>
      <c r="BT20" s="210"/>
      <c r="BU20" s="211"/>
      <c r="BV20" s="209"/>
      <c r="BW20" s="210"/>
      <c r="BX20" s="210"/>
      <c r="BY20" s="210"/>
      <c r="BZ20" s="210"/>
      <c r="CA20" s="210"/>
      <c r="CB20" s="210"/>
      <c r="CC20" s="210"/>
      <c r="CD20" s="211"/>
      <c r="CE20" s="209"/>
      <c r="CF20" s="210"/>
      <c r="CG20" s="210"/>
      <c r="CH20" s="210"/>
      <c r="CI20" s="210"/>
      <c r="CJ20" s="210"/>
      <c r="CK20" s="210"/>
      <c r="CL20" s="210"/>
      <c r="CM20" s="211"/>
      <c r="CN20" s="209" t="s">
        <v>125</v>
      </c>
      <c r="CO20" s="210"/>
      <c r="CP20" s="210"/>
      <c r="CQ20" s="210"/>
      <c r="CR20" s="210"/>
      <c r="CS20" s="210"/>
      <c r="CT20" s="210"/>
      <c r="CU20" s="211"/>
      <c r="CV20" s="209"/>
      <c r="CW20" s="210"/>
      <c r="CX20" s="210"/>
      <c r="CY20" s="210"/>
      <c r="CZ20" s="210"/>
      <c r="DA20" s="210"/>
      <c r="DB20" s="210"/>
      <c r="DC20" s="211"/>
      <c r="DD20" s="209"/>
      <c r="DE20" s="210"/>
      <c r="DF20" s="210"/>
      <c r="DG20" s="210"/>
      <c r="DH20" s="210"/>
      <c r="DI20" s="210"/>
      <c r="DJ20" s="210"/>
      <c r="DK20" s="210"/>
      <c r="DL20" s="211"/>
      <c r="DM20" s="209" t="s">
        <v>133</v>
      </c>
      <c r="DN20" s="210"/>
      <c r="DO20" s="210"/>
      <c r="DP20" s="210"/>
      <c r="DQ20" s="210"/>
      <c r="DR20" s="210"/>
      <c r="DS20" s="210"/>
      <c r="DT20" s="211"/>
      <c r="DU20" s="209"/>
      <c r="DV20" s="210"/>
      <c r="DW20" s="210"/>
      <c r="DX20" s="210"/>
      <c r="DY20" s="210"/>
      <c r="DZ20" s="210"/>
      <c r="EA20" s="210"/>
      <c r="EB20" s="210"/>
      <c r="EC20" s="211"/>
      <c r="ED20" s="210" t="s">
        <v>113</v>
      </c>
      <c r="EE20" s="210"/>
      <c r="EF20" s="210"/>
      <c r="EG20" s="210"/>
      <c r="EH20" s="210"/>
      <c r="EI20" s="210"/>
      <c r="EJ20" s="210"/>
      <c r="EK20" s="211"/>
    </row>
    <row r="21" spans="1:141" s="51" customFormat="1" ht="12.75" x14ac:dyDescent="0.2">
      <c r="A21" s="212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2"/>
      <c r="AB21" s="213"/>
      <c r="AC21" s="213"/>
      <c r="AD21" s="213"/>
      <c r="AE21" s="214"/>
      <c r="AF21" s="212"/>
      <c r="AG21" s="213"/>
      <c r="AH21" s="213"/>
      <c r="AI21" s="213"/>
      <c r="AJ21" s="213"/>
      <c r="AK21" s="213"/>
      <c r="AL21" s="213"/>
      <c r="AM21" s="213"/>
      <c r="AN21" s="214"/>
      <c r="AO21" s="212"/>
      <c r="AP21" s="213"/>
      <c r="AQ21" s="213"/>
      <c r="AR21" s="213"/>
      <c r="AS21" s="213"/>
      <c r="AT21" s="213"/>
      <c r="AU21" s="213"/>
      <c r="AV21" s="214"/>
      <c r="AW21" s="212"/>
      <c r="AX21" s="213"/>
      <c r="AY21" s="213"/>
      <c r="AZ21" s="213"/>
      <c r="BA21" s="213"/>
      <c r="BB21" s="213"/>
      <c r="BC21" s="213"/>
      <c r="BD21" s="213"/>
      <c r="BE21" s="214"/>
      <c r="BF21" s="212"/>
      <c r="BG21" s="213"/>
      <c r="BH21" s="213"/>
      <c r="BI21" s="213"/>
      <c r="BJ21" s="213"/>
      <c r="BK21" s="213"/>
      <c r="BL21" s="213"/>
      <c r="BM21" s="214"/>
      <c r="BN21" s="212"/>
      <c r="BO21" s="213"/>
      <c r="BP21" s="213"/>
      <c r="BQ21" s="213"/>
      <c r="BR21" s="213"/>
      <c r="BS21" s="213"/>
      <c r="BT21" s="213"/>
      <c r="BU21" s="214"/>
      <c r="BV21" s="212"/>
      <c r="BW21" s="213"/>
      <c r="BX21" s="213"/>
      <c r="BY21" s="213"/>
      <c r="BZ21" s="213"/>
      <c r="CA21" s="213"/>
      <c r="CB21" s="213"/>
      <c r="CC21" s="213"/>
      <c r="CD21" s="214"/>
      <c r="CE21" s="212"/>
      <c r="CF21" s="213"/>
      <c r="CG21" s="213"/>
      <c r="CH21" s="213"/>
      <c r="CI21" s="213"/>
      <c r="CJ21" s="213"/>
      <c r="CK21" s="213"/>
      <c r="CL21" s="213"/>
      <c r="CM21" s="214"/>
      <c r="CN21" s="212"/>
      <c r="CO21" s="213"/>
      <c r="CP21" s="213"/>
      <c r="CQ21" s="213"/>
      <c r="CR21" s="213"/>
      <c r="CS21" s="213"/>
      <c r="CT21" s="213"/>
      <c r="CU21" s="214"/>
      <c r="CV21" s="212"/>
      <c r="CW21" s="213"/>
      <c r="CX21" s="213"/>
      <c r="CY21" s="213"/>
      <c r="CZ21" s="213"/>
      <c r="DA21" s="213"/>
      <c r="DB21" s="213"/>
      <c r="DC21" s="214"/>
      <c r="DD21" s="212"/>
      <c r="DE21" s="213"/>
      <c r="DF21" s="213"/>
      <c r="DG21" s="213"/>
      <c r="DH21" s="213"/>
      <c r="DI21" s="213"/>
      <c r="DJ21" s="213"/>
      <c r="DK21" s="213"/>
      <c r="DL21" s="214"/>
      <c r="DM21" s="212" t="s">
        <v>61</v>
      </c>
      <c r="DN21" s="213"/>
      <c r="DO21" s="213"/>
      <c r="DP21" s="213"/>
      <c r="DQ21" s="213"/>
      <c r="DR21" s="213"/>
      <c r="DS21" s="213"/>
      <c r="DT21" s="214"/>
      <c r="DU21" s="212"/>
      <c r="DV21" s="213"/>
      <c r="DW21" s="213"/>
      <c r="DX21" s="213"/>
      <c r="DY21" s="213"/>
      <c r="DZ21" s="213"/>
      <c r="EA21" s="213"/>
      <c r="EB21" s="213"/>
      <c r="EC21" s="214"/>
      <c r="ED21" s="213"/>
      <c r="EE21" s="213"/>
      <c r="EF21" s="213"/>
      <c r="EG21" s="213"/>
      <c r="EH21" s="213"/>
      <c r="EI21" s="213"/>
      <c r="EJ21" s="213"/>
      <c r="EK21" s="214"/>
    </row>
    <row r="22" spans="1:141" s="51" customFormat="1" ht="13.5" thickBot="1" x14ac:dyDescent="0.25">
      <c r="A22" s="216">
        <v>1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5">
        <v>2</v>
      </c>
      <c r="AB22" s="215"/>
      <c r="AC22" s="215"/>
      <c r="AD22" s="215"/>
      <c r="AE22" s="215"/>
      <c r="AF22" s="215">
        <v>3</v>
      </c>
      <c r="AG22" s="215"/>
      <c r="AH22" s="215"/>
      <c r="AI22" s="215"/>
      <c r="AJ22" s="215"/>
      <c r="AK22" s="215"/>
      <c r="AL22" s="215"/>
      <c r="AM22" s="215"/>
      <c r="AN22" s="215"/>
      <c r="AO22" s="215">
        <v>4</v>
      </c>
      <c r="AP22" s="215"/>
      <c r="AQ22" s="215"/>
      <c r="AR22" s="215"/>
      <c r="AS22" s="215"/>
      <c r="AT22" s="215"/>
      <c r="AU22" s="215"/>
      <c r="AV22" s="215"/>
      <c r="AW22" s="215">
        <v>5</v>
      </c>
      <c r="AX22" s="215"/>
      <c r="AY22" s="215"/>
      <c r="AZ22" s="215"/>
      <c r="BA22" s="215"/>
      <c r="BB22" s="215"/>
      <c r="BC22" s="215"/>
      <c r="BD22" s="215"/>
      <c r="BE22" s="215"/>
      <c r="BF22" s="215">
        <v>6</v>
      </c>
      <c r="BG22" s="215"/>
      <c r="BH22" s="215"/>
      <c r="BI22" s="215"/>
      <c r="BJ22" s="215"/>
      <c r="BK22" s="215"/>
      <c r="BL22" s="215"/>
      <c r="BM22" s="215"/>
      <c r="BN22" s="215">
        <v>7</v>
      </c>
      <c r="BO22" s="215"/>
      <c r="BP22" s="215"/>
      <c r="BQ22" s="215"/>
      <c r="BR22" s="215"/>
      <c r="BS22" s="215"/>
      <c r="BT22" s="215"/>
      <c r="BU22" s="215"/>
      <c r="BV22" s="215">
        <v>8</v>
      </c>
      <c r="BW22" s="215"/>
      <c r="BX22" s="215"/>
      <c r="BY22" s="215"/>
      <c r="BZ22" s="215"/>
      <c r="CA22" s="215"/>
      <c r="CB22" s="215"/>
      <c r="CC22" s="215"/>
      <c r="CD22" s="215"/>
      <c r="CE22" s="215">
        <v>9</v>
      </c>
      <c r="CF22" s="215"/>
      <c r="CG22" s="215"/>
      <c r="CH22" s="215"/>
      <c r="CI22" s="215"/>
      <c r="CJ22" s="215"/>
      <c r="CK22" s="215"/>
      <c r="CL22" s="215"/>
      <c r="CM22" s="215"/>
      <c r="CN22" s="215">
        <v>10</v>
      </c>
      <c r="CO22" s="215"/>
      <c r="CP22" s="215"/>
      <c r="CQ22" s="215"/>
      <c r="CR22" s="215"/>
      <c r="CS22" s="215"/>
      <c r="CT22" s="215"/>
      <c r="CU22" s="215"/>
      <c r="CV22" s="215">
        <v>11</v>
      </c>
      <c r="CW22" s="215"/>
      <c r="CX22" s="215"/>
      <c r="CY22" s="215"/>
      <c r="CZ22" s="215"/>
      <c r="DA22" s="215"/>
      <c r="DB22" s="215"/>
      <c r="DC22" s="215"/>
      <c r="DD22" s="215">
        <v>12</v>
      </c>
      <c r="DE22" s="215"/>
      <c r="DF22" s="215"/>
      <c r="DG22" s="215"/>
      <c r="DH22" s="215"/>
      <c r="DI22" s="215"/>
      <c r="DJ22" s="215"/>
      <c r="DK22" s="215"/>
      <c r="DL22" s="215"/>
      <c r="DM22" s="215">
        <v>13</v>
      </c>
      <c r="DN22" s="215"/>
      <c r="DO22" s="215"/>
      <c r="DP22" s="215"/>
      <c r="DQ22" s="215"/>
      <c r="DR22" s="215"/>
      <c r="DS22" s="215"/>
      <c r="DT22" s="215"/>
      <c r="DU22" s="215">
        <v>14</v>
      </c>
      <c r="DV22" s="215"/>
      <c r="DW22" s="215"/>
      <c r="DX22" s="215"/>
      <c r="DY22" s="215"/>
      <c r="DZ22" s="215"/>
      <c r="EA22" s="215"/>
      <c r="EB22" s="215"/>
      <c r="EC22" s="215"/>
      <c r="ED22" s="215">
        <v>15</v>
      </c>
      <c r="EE22" s="215"/>
      <c r="EF22" s="215"/>
      <c r="EG22" s="215"/>
      <c r="EH22" s="215"/>
      <c r="EI22" s="215"/>
      <c r="EJ22" s="215"/>
      <c r="EK22" s="215"/>
    </row>
    <row r="23" spans="1:141" s="51" customFormat="1" ht="12.75" x14ac:dyDescent="0.2">
      <c r="A23" s="253" t="s">
        <v>71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75" t="s">
        <v>93</v>
      </c>
      <c r="AB23" s="176"/>
      <c r="AC23" s="176"/>
      <c r="AD23" s="176"/>
      <c r="AE23" s="176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  <c r="EH23" s="239"/>
      <c r="EI23" s="239"/>
      <c r="EJ23" s="239"/>
      <c r="EK23" s="239"/>
    </row>
    <row r="24" spans="1:141" s="51" customFormat="1" ht="12.75" x14ac:dyDescent="0.2">
      <c r="A24" s="251" t="s">
        <v>62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178" t="s">
        <v>94</v>
      </c>
      <c r="AB24" s="179"/>
      <c r="AC24" s="179"/>
      <c r="AD24" s="179"/>
      <c r="AE24" s="179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8"/>
      <c r="BW24" s="228"/>
      <c r="BX24" s="228"/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228"/>
      <c r="DD24" s="228"/>
      <c r="DE24" s="228"/>
      <c r="DF24" s="228"/>
      <c r="DG24" s="228"/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  <c r="DT24" s="228"/>
      <c r="DU24" s="228"/>
      <c r="DV24" s="228"/>
      <c r="DW24" s="228"/>
      <c r="DX24" s="228"/>
      <c r="DY24" s="228"/>
      <c r="DZ24" s="228"/>
      <c r="EA24" s="228"/>
      <c r="EB24" s="228"/>
      <c r="EC24" s="228"/>
      <c r="ED24" s="228"/>
      <c r="EE24" s="228"/>
      <c r="EF24" s="228"/>
      <c r="EG24" s="228"/>
      <c r="EH24" s="228"/>
      <c r="EI24" s="228"/>
      <c r="EJ24" s="228"/>
      <c r="EK24" s="228"/>
    </row>
    <row r="25" spans="1:141" s="51" customFormat="1" ht="12.75" x14ac:dyDescent="0.2">
      <c r="A25" s="249" t="s">
        <v>72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178"/>
      <c r="AB25" s="179"/>
      <c r="AC25" s="179"/>
      <c r="AD25" s="179"/>
      <c r="AE25" s="179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</row>
    <row r="26" spans="1:141" s="51" customFormat="1" ht="12.75" x14ac:dyDescent="0.2">
      <c r="A26" s="260" t="s">
        <v>63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178" t="s">
        <v>95</v>
      </c>
      <c r="AB26" s="179"/>
      <c r="AC26" s="179"/>
      <c r="AD26" s="179"/>
      <c r="AE26" s="179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7" t="s">
        <v>39</v>
      </c>
      <c r="BW26" s="227"/>
      <c r="BX26" s="227"/>
      <c r="BY26" s="227"/>
      <c r="BZ26" s="227"/>
      <c r="CA26" s="227"/>
      <c r="CB26" s="227"/>
      <c r="CC26" s="227"/>
      <c r="CD26" s="227"/>
      <c r="CE26" s="228"/>
      <c r="CF26" s="228"/>
      <c r="CG26" s="228"/>
      <c r="CH26" s="228"/>
      <c r="CI26" s="228"/>
      <c r="CJ26" s="228"/>
      <c r="CK26" s="228"/>
      <c r="CL26" s="228"/>
      <c r="CM26" s="228"/>
      <c r="CN26" s="227" t="s">
        <v>39</v>
      </c>
      <c r="CO26" s="227"/>
      <c r="CP26" s="227"/>
      <c r="CQ26" s="227"/>
      <c r="CR26" s="227"/>
      <c r="CS26" s="227"/>
      <c r="CT26" s="227"/>
      <c r="CU26" s="227"/>
      <c r="CV26" s="227" t="s">
        <v>39</v>
      </c>
      <c r="CW26" s="227"/>
      <c r="CX26" s="227"/>
      <c r="CY26" s="227"/>
      <c r="CZ26" s="227"/>
      <c r="DA26" s="227"/>
      <c r="DB26" s="227"/>
      <c r="DC26" s="227"/>
      <c r="DD26" s="228"/>
      <c r="DE26" s="228"/>
      <c r="DF26" s="228"/>
      <c r="DG26" s="228"/>
      <c r="DH26" s="228"/>
      <c r="DI26" s="228"/>
      <c r="DJ26" s="228"/>
      <c r="DK26" s="228"/>
      <c r="DL26" s="228"/>
      <c r="DM26" s="228"/>
      <c r="DN26" s="228"/>
      <c r="DO26" s="228"/>
      <c r="DP26" s="228"/>
      <c r="DQ26" s="228"/>
      <c r="DR26" s="228"/>
      <c r="DS26" s="228"/>
      <c r="DT26" s="228"/>
      <c r="DU26" s="228"/>
      <c r="DV26" s="228"/>
      <c r="DW26" s="228"/>
      <c r="DX26" s="228"/>
      <c r="DY26" s="228"/>
      <c r="DZ26" s="228"/>
      <c r="EA26" s="228"/>
      <c r="EB26" s="228"/>
      <c r="EC26" s="228"/>
      <c r="ED26" s="228"/>
      <c r="EE26" s="228"/>
      <c r="EF26" s="228"/>
      <c r="EG26" s="228"/>
      <c r="EH26" s="228"/>
      <c r="EI26" s="228"/>
      <c r="EJ26" s="228"/>
      <c r="EK26" s="228"/>
    </row>
    <row r="27" spans="1:141" s="51" customFormat="1" ht="12.75" x14ac:dyDescent="0.2">
      <c r="A27" s="258" t="s">
        <v>73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178"/>
      <c r="AB27" s="179"/>
      <c r="AC27" s="179"/>
      <c r="AD27" s="179"/>
      <c r="AE27" s="179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7"/>
      <c r="BW27" s="227"/>
      <c r="BX27" s="227"/>
      <c r="BY27" s="227"/>
      <c r="BZ27" s="227"/>
      <c r="CA27" s="227"/>
      <c r="CB27" s="227"/>
      <c r="CC27" s="227"/>
      <c r="CD27" s="227"/>
      <c r="CE27" s="228"/>
      <c r="CF27" s="228"/>
      <c r="CG27" s="228"/>
      <c r="CH27" s="228"/>
      <c r="CI27" s="228"/>
      <c r="CJ27" s="228"/>
      <c r="CK27" s="228"/>
      <c r="CL27" s="228"/>
      <c r="CM27" s="228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</row>
    <row r="28" spans="1:141" s="51" customFormat="1" ht="12.75" x14ac:dyDescent="0.2">
      <c r="A28" s="256" t="s">
        <v>74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178"/>
      <c r="AB28" s="179"/>
      <c r="AC28" s="179"/>
      <c r="AD28" s="179"/>
      <c r="AE28" s="179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7"/>
      <c r="BW28" s="227"/>
      <c r="BX28" s="227"/>
      <c r="BY28" s="227"/>
      <c r="BZ28" s="227"/>
      <c r="CA28" s="227"/>
      <c r="CB28" s="227"/>
      <c r="CC28" s="227"/>
      <c r="CD28" s="227"/>
      <c r="CE28" s="228"/>
      <c r="CF28" s="228"/>
      <c r="CG28" s="228"/>
      <c r="CH28" s="228"/>
      <c r="CI28" s="228"/>
      <c r="CJ28" s="228"/>
      <c r="CK28" s="228"/>
      <c r="CL28" s="228"/>
      <c r="CM28" s="228"/>
      <c r="CN28" s="227"/>
      <c r="CO28" s="227"/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  <c r="DD28" s="228"/>
      <c r="DE28" s="228"/>
      <c r="DF28" s="228"/>
      <c r="DG28" s="228"/>
      <c r="DH28" s="228"/>
      <c r="DI28" s="228"/>
      <c r="DJ28" s="228"/>
      <c r="DK28" s="228"/>
      <c r="DL28" s="228"/>
      <c r="DM28" s="228"/>
      <c r="DN28" s="228"/>
      <c r="DO28" s="228"/>
      <c r="DP28" s="228"/>
      <c r="DQ28" s="228"/>
      <c r="DR28" s="228"/>
      <c r="DS28" s="228"/>
      <c r="DT28" s="228"/>
      <c r="DU28" s="228"/>
      <c r="DV28" s="228"/>
      <c r="DW28" s="228"/>
      <c r="DX28" s="228"/>
      <c r="DY28" s="228"/>
      <c r="DZ28" s="228"/>
      <c r="EA28" s="228"/>
      <c r="EB28" s="228"/>
      <c r="EC28" s="228"/>
      <c r="ED28" s="228"/>
      <c r="EE28" s="228"/>
      <c r="EF28" s="228"/>
      <c r="EG28" s="228"/>
      <c r="EH28" s="228"/>
      <c r="EI28" s="228"/>
      <c r="EJ28" s="228"/>
      <c r="EK28" s="228"/>
    </row>
    <row r="29" spans="1:141" s="51" customFormat="1" ht="12.75" x14ac:dyDescent="0.2">
      <c r="A29" s="254" t="s">
        <v>75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178" t="s">
        <v>96</v>
      </c>
      <c r="AB29" s="179"/>
      <c r="AC29" s="179"/>
      <c r="AD29" s="179"/>
      <c r="AE29" s="179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</row>
    <row r="30" spans="1:141" s="51" customFormat="1" ht="12.75" x14ac:dyDescent="0.2">
      <c r="A30" s="251" t="s">
        <v>76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178"/>
      <c r="AB30" s="179"/>
      <c r="AC30" s="179"/>
      <c r="AD30" s="179"/>
      <c r="AE30" s="179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8"/>
      <c r="DM30" s="228"/>
      <c r="DN30" s="228"/>
      <c r="DO30" s="228"/>
      <c r="DP30" s="228"/>
      <c r="DQ30" s="228"/>
      <c r="DR30" s="228"/>
      <c r="DS30" s="228"/>
      <c r="DT30" s="228"/>
      <c r="DU30" s="228"/>
      <c r="DV30" s="228"/>
      <c r="DW30" s="228"/>
      <c r="DX30" s="228"/>
      <c r="DY30" s="228"/>
      <c r="DZ30" s="228"/>
      <c r="EA30" s="228"/>
      <c r="EB30" s="228"/>
      <c r="EC30" s="228"/>
      <c r="ED30" s="228"/>
      <c r="EE30" s="228"/>
      <c r="EF30" s="228"/>
      <c r="EG30" s="228"/>
      <c r="EH30" s="228"/>
      <c r="EI30" s="228"/>
      <c r="EJ30" s="228"/>
      <c r="EK30" s="228"/>
    </row>
    <row r="31" spans="1:141" s="51" customFormat="1" ht="12.75" x14ac:dyDescent="0.2">
      <c r="A31" s="249" t="s">
        <v>77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178"/>
      <c r="AB31" s="179"/>
      <c r="AC31" s="179"/>
      <c r="AD31" s="179"/>
      <c r="AE31" s="179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  <c r="DD31" s="228"/>
      <c r="DE31" s="228"/>
      <c r="DF31" s="228"/>
      <c r="DG31" s="228"/>
      <c r="DH31" s="228"/>
      <c r="DI31" s="228"/>
      <c r="DJ31" s="228"/>
      <c r="DK31" s="228"/>
      <c r="DL31" s="228"/>
      <c r="DM31" s="228"/>
      <c r="DN31" s="228"/>
      <c r="DO31" s="228"/>
      <c r="DP31" s="228"/>
      <c r="DQ31" s="228"/>
      <c r="DR31" s="228"/>
      <c r="DS31" s="228"/>
      <c r="DT31" s="228"/>
      <c r="DU31" s="228"/>
      <c r="DV31" s="228"/>
      <c r="DW31" s="228"/>
      <c r="DX31" s="228"/>
      <c r="DY31" s="228"/>
      <c r="DZ31" s="228"/>
      <c r="EA31" s="228"/>
      <c r="EB31" s="228"/>
      <c r="EC31" s="228"/>
      <c r="ED31" s="228"/>
      <c r="EE31" s="228"/>
      <c r="EF31" s="228"/>
      <c r="EG31" s="228"/>
      <c r="EH31" s="228"/>
      <c r="EI31" s="228"/>
      <c r="EJ31" s="228"/>
      <c r="EK31" s="228"/>
    </row>
    <row r="32" spans="1:141" s="51" customFormat="1" ht="12.75" x14ac:dyDescent="0.2">
      <c r="A32" s="254" t="s">
        <v>78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178" t="s">
        <v>97</v>
      </c>
      <c r="AB32" s="179"/>
      <c r="AC32" s="179"/>
      <c r="AD32" s="179"/>
      <c r="AE32" s="179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  <c r="DD32" s="228"/>
      <c r="DE32" s="228"/>
      <c r="DF32" s="228"/>
      <c r="DG32" s="228"/>
      <c r="DH32" s="228"/>
      <c r="DI32" s="228"/>
      <c r="DJ32" s="228"/>
      <c r="DK32" s="228"/>
      <c r="DL32" s="228"/>
      <c r="DM32" s="228"/>
      <c r="DN32" s="228"/>
      <c r="DO32" s="228"/>
      <c r="DP32" s="228"/>
      <c r="DQ32" s="228"/>
      <c r="DR32" s="228"/>
      <c r="DS32" s="228"/>
      <c r="DT32" s="228"/>
      <c r="DU32" s="228"/>
      <c r="DV32" s="228"/>
      <c r="DW32" s="228"/>
      <c r="DX32" s="228"/>
      <c r="DY32" s="228"/>
      <c r="DZ32" s="228"/>
      <c r="EA32" s="228"/>
      <c r="EB32" s="228"/>
      <c r="EC32" s="228"/>
      <c r="ED32" s="228"/>
      <c r="EE32" s="228"/>
      <c r="EF32" s="228"/>
      <c r="EG32" s="228"/>
      <c r="EH32" s="228"/>
      <c r="EI32" s="228"/>
      <c r="EJ32" s="228"/>
      <c r="EK32" s="228"/>
    </row>
    <row r="33" spans="1:141" s="51" customFormat="1" ht="12.75" x14ac:dyDescent="0.2">
      <c r="A33" s="249" t="s">
        <v>79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178"/>
      <c r="AB33" s="179"/>
      <c r="AC33" s="179"/>
      <c r="AD33" s="179"/>
      <c r="AE33" s="179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  <c r="BZ33" s="228"/>
      <c r="CA33" s="228"/>
      <c r="CB33" s="228"/>
      <c r="CC33" s="228"/>
      <c r="CD33" s="228"/>
      <c r="CE33" s="228"/>
      <c r="CF33" s="228"/>
      <c r="CG33" s="228"/>
      <c r="CH33" s="228"/>
      <c r="CI33" s="228"/>
      <c r="CJ33" s="228"/>
      <c r="CK33" s="228"/>
      <c r="CL33" s="228"/>
      <c r="CM33" s="228"/>
      <c r="CN33" s="228"/>
      <c r="CO33" s="228"/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228"/>
      <c r="DD33" s="228"/>
      <c r="DE33" s="228"/>
      <c r="DF33" s="228"/>
      <c r="DG33" s="228"/>
      <c r="DH33" s="228"/>
      <c r="DI33" s="228"/>
      <c r="DJ33" s="228"/>
      <c r="DK33" s="228"/>
      <c r="DL33" s="228"/>
      <c r="DM33" s="228"/>
      <c r="DN33" s="228"/>
      <c r="DO33" s="228"/>
      <c r="DP33" s="228"/>
      <c r="DQ33" s="228"/>
      <c r="DR33" s="228"/>
      <c r="DS33" s="228"/>
      <c r="DT33" s="228"/>
      <c r="DU33" s="228"/>
      <c r="DV33" s="228"/>
      <c r="DW33" s="228"/>
      <c r="DX33" s="228"/>
      <c r="DY33" s="228"/>
      <c r="DZ33" s="228"/>
      <c r="EA33" s="228"/>
      <c r="EB33" s="228"/>
      <c r="EC33" s="228"/>
      <c r="ED33" s="228"/>
      <c r="EE33" s="228"/>
      <c r="EF33" s="228"/>
      <c r="EG33" s="228"/>
      <c r="EH33" s="228"/>
      <c r="EI33" s="228"/>
      <c r="EJ33" s="228"/>
      <c r="EK33" s="228"/>
    </row>
    <row r="34" spans="1:141" s="51" customFormat="1" ht="12.75" x14ac:dyDescent="0.2">
      <c r="A34" s="262" t="s">
        <v>80</v>
      </c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178" t="s">
        <v>98</v>
      </c>
      <c r="AB34" s="179"/>
      <c r="AC34" s="179"/>
      <c r="AD34" s="179"/>
      <c r="AE34" s="179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228"/>
      <c r="CB34" s="228"/>
      <c r="CC34" s="228"/>
      <c r="CD34" s="228"/>
      <c r="CE34" s="228"/>
      <c r="CF34" s="228"/>
      <c r="CG34" s="228"/>
      <c r="CH34" s="228"/>
      <c r="CI34" s="228"/>
      <c r="CJ34" s="228"/>
      <c r="CK34" s="228"/>
      <c r="CL34" s="228"/>
      <c r="CM34" s="228"/>
      <c r="CN34" s="228"/>
      <c r="CO34" s="228"/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228"/>
      <c r="DD34" s="228"/>
      <c r="DE34" s="228"/>
      <c r="DF34" s="228"/>
      <c r="DG34" s="228"/>
      <c r="DH34" s="228"/>
      <c r="DI34" s="228"/>
      <c r="DJ34" s="228"/>
      <c r="DK34" s="228"/>
      <c r="DL34" s="228"/>
      <c r="DM34" s="228"/>
      <c r="DN34" s="228"/>
      <c r="DO34" s="228"/>
      <c r="DP34" s="228"/>
      <c r="DQ34" s="228"/>
      <c r="DR34" s="228"/>
      <c r="DS34" s="228"/>
      <c r="DT34" s="228"/>
      <c r="DU34" s="228"/>
      <c r="DV34" s="228"/>
      <c r="DW34" s="228"/>
      <c r="DX34" s="228"/>
      <c r="DY34" s="228"/>
      <c r="DZ34" s="228"/>
      <c r="EA34" s="228"/>
      <c r="EB34" s="228"/>
      <c r="EC34" s="228"/>
      <c r="ED34" s="228"/>
      <c r="EE34" s="228"/>
      <c r="EF34" s="228"/>
      <c r="EG34" s="228"/>
      <c r="EH34" s="228"/>
      <c r="EI34" s="228"/>
      <c r="EJ34" s="228"/>
      <c r="EK34" s="228"/>
    </row>
    <row r="35" spans="1:141" s="51" customFormat="1" ht="12.75" x14ac:dyDescent="0.2">
      <c r="A35" s="253" t="s">
        <v>81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78"/>
      <c r="AB35" s="179"/>
      <c r="AC35" s="179"/>
      <c r="AD35" s="179"/>
      <c r="AE35" s="179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  <c r="BZ35" s="228"/>
      <c r="CA35" s="228"/>
      <c r="CB35" s="228"/>
      <c r="CC35" s="228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228"/>
      <c r="DC35" s="228"/>
      <c r="DD35" s="228"/>
      <c r="DE35" s="228"/>
      <c r="DF35" s="228"/>
      <c r="DG35" s="228"/>
      <c r="DH35" s="228"/>
      <c r="DI35" s="228"/>
      <c r="DJ35" s="228"/>
      <c r="DK35" s="228"/>
      <c r="DL35" s="228"/>
      <c r="DM35" s="228"/>
      <c r="DN35" s="228"/>
      <c r="DO35" s="228"/>
      <c r="DP35" s="228"/>
      <c r="DQ35" s="228"/>
      <c r="DR35" s="228"/>
      <c r="DS35" s="228"/>
      <c r="DT35" s="228"/>
      <c r="DU35" s="228"/>
      <c r="DV35" s="228"/>
      <c r="DW35" s="228"/>
      <c r="DX35" s="228"/>
      <c r="DY35" s="228"/>
      <c r="DZ35" s="228"/>
      <c r="EA35" s="228"/>
      <c r="EB35" s="228"/>
      <c r="EC35" s="228"/>
      <c r="ED35" s="228"/>
      <c r="EE35" s="228"/>
      <c r="EF35" s="228"/>
      <c r="EG35" s="228"/>
      <c r="EH35" s="228"/>
      <c r="EI35" s="228"/>
      <c r="EJ35" s="228"/>
      <c r="EK35" s="228"/>
    </row>
    <row r="36" spans="1:141" s="51" customFormat="1" ht="12.75" x14ac:dyDescent="0.2">
      <c r="A36" s="254" t="s">
        <v>62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178" t="s">
        <v>99</v>
      </c>
      <c r="AB36" s="179"/>
      <c r="AC36" s="179"/>
      <c r="AD36" s="179"/>
      <c r="AE36" s="179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8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8"/>
      <c r="DD36" s="228"/>
      <c r="DE36" s="228"/>
      <c r="DF36" s="228"/>
      <c r="DG36" s="228"/>
      <c r="DH36" s="228"/>
      <c r="DI36" s="228"/>
      <c r="DJ36" s="228"/>
      <c r="DK36" s="228"/>
      <c r="DL36" s="228"/>
      <c r="DM36" s="228"/>
      <c r="DN36" s="228"/>
      <c r="DO36" s="228"/>
      <c r="DP36" s="228"/>
      <c r="DQ36" s="228"/>
      <c r="DR36" s="228"/>
      <c r="DS36" s="228"/>
      <c r="DT36" s="228"/>
      <c r="DU36" s="228"/>
      <c r="DV36" s="228"/>
      <c r="DW36" s="228"/>
      <c r="DX36" s="228"/>
      <c r="DY36" s="228"/>
      <c r="DZ36" s="228"/>
      <c r="EA36" s="228"/>
      <c r="EB36" s="228"/>
      <c r="EC36" s="228"/>
      <c r="ED36" s="228"/>
      <c r="EE36" s="228"/>
      <c r="EF36" s="228"/>
      <c r="EG36" s="228"/>
      <c r="EH36" s="228"/>
      <c r="EI36" s="228"/>
      <c r="EJ36" s="228"/>
      <c r="EK36" s="228"/>
    </row>
    <row r="37" spans="1:141" s="51" customFormat="1" ht="12.75" x14ac:dyDescent="0.2">
      <c r="A37" s="251" t="s">
        <v>82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178"/>
      <c r="AB37" s="179"/>
      <c r="AC37" s="179"/>
      <c r="AD37" s="179"/>
      <c r="AE37" s="179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28"/>
      <c r="BQ37" s="228"/>
      <c r="BR37" s="228"/>
      <c r="BS37" s="228"/>
      <c r="BT37" s="228"/>
      <c r="BU37" s="228"/>
      <c r="BV37" s="228"/>
      <c r="BW37" s="228"/>
      <c r="BX37" s="228"/>
      <c r="BY37" s="228"/>
      <c r="BZ37" s="228"/>
      <c r="CA37" s="228"/>
      <c r="CB37" s="228"/>
      <c r="CC37" s="228"/>
      <c r="CD37" s="228"/>
      <c r="CE37" s="228"/>
      <c r="CF37" s="228"/>
      <c r="CG37" s="228"/>
      <c r="CH37" s="228"/>
      <c r="CI37" s="228"/>
      <c r="CJ37" s="228"/>
      <c r="CK37" s="228"/>
      <c r="CL37" s="228"/>
      <c r="CM37" s="228"/>
      <c r="CN37" s="228"/>
      <c r="CO37" s="228"/>
      <c r="CP37" s="228"/>
      <c r="CQ37" s="228"/>
      <c r="CR37" s="228"/>
      <c r="CS37" s="228"/>
      <c r="CT37" s="228"/>
      <c r="CU37" s="228"/>
      <c r="CV37" s="228"/>
      <c r="CW37" s="228"/>
      <c r="CX37" s="228"/>
      <c r="CY37" s="228"/>
      <c r="CZ37" s="228"/>
      <c r="DA37" s="228"/>
      <c r="DB37" s="228"/>
      <c r="DC37" s="228"/>
      <c r="DD37" s="228"/>
      <c r="DE37" s="228"/>
      <c r="DF37" s="228"/>
      <c r="DG37" s="228"/>
      <c r="DH37" s="228"/>
      <c r="DI37" s="228"/>
      <c r="DJ37" s="228"/>
      <c r="DK37" s="228"/>
      <c r="DL37" s="228"/>
      <c r="DM37" s="228"/>
      <c r="DN37" s="228"/>
      <c r="DO37" s="228"/>
      <c r="DP37" s="228"/>
      <c r="DQ37" s="228"/>
      <c r="DR37" s="228"/>
      <c r="DS37" s="228"/>
      <c r="DT37" s="228"/>
      <c r="DU37" s="228"/>
      <c r="DV37" s="228"/>
      <c r="DW37" s="228"/>
      <c r="DX37" s="228"/>
      <c r="DY37" s="228"/>
      <c r="DZ37" s="228"/>
      <c r="EA37" s="228"/>
      <c r="EB37" s="228"/>
      <c r="EC37" s="228"/>
      <c r="ED37" s="228"/>
      <c r="EE37" s="228"/>
      <c r="EF37" s="228"/>
      <c r="EG37" s="228"/>
      <c r="EH37" s="228"/>
      <c r="EI37" s="228"/>
      <c r="EJ37" s="228"/>
      <c r="EK37" s="228"/>
    </row>
    <row r="38" spans="1:141" s="51" customFormat="1" ht="12.75" x14ac:dyDescent="0.2">
      <c r="A38" s="249" t="s">
        <v>83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178"/>
      <c r="AB38" s="179"/>
      <c r="AC38" s="179"/>
      <c r="AD38" s="179"/>
      <c r="AE38" s="179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8"/>
      <c r="BS38" s="228"/>
      <c r="BT38" s="228"/>
      <c r="BU38" s="228"/>
      <c r="BV38" s="228"/>
      <c r="BW38" s="228"/>
      <c r="BX38" s="228"/>
      <c r="BY38" s="228"/>
      <c r="BZ38" s="228"/>
      <c r="CA38" s="228"/>
      <c r="CB38" s="228"/>
      <c r="CC38" s="228"/>
      <c r="CD38" s="228"/>
      <c r="CE38" s="228"/>
      <c r="CF38" s="228"/>
      <c r="CG38" s="228"/>
      <c r="CH38" s="228"/>
      <c r="CI38" s="228"/>
      <c r="CJ38" s="228"/>
      <c r="CK38" s="228"/>
      <c r="CL38" s="228"/>
      <c r="CM38" s="228"/>
      <c r="CN38" s="228"/>
      <c r="CO38" s="228"/>
      <c r="CP38" s="228"/>
      <c r="CQ38" s="228"/>
      <c r="CR38" s="228"/>
      <c r="CS38" s="228"/>
      <c r="CT38" s="228"/>
      <c r="CU38" s="228"/>
      <c r="CV38" s="228"/>
      <c r="CW38" s="228"/>
      <c r="CX38" s="228"/>
      <c r="CY38" s="228"/>
      <c r="CZ38" s="228"/>
      <c r="DA38" s="228"/>
      <c r="DB38" s="228"/>
      <c r="DC38" s="228"/>
      <c r="DD38" s="228"/>
      <c r="DE38" s="228"/>
      <c r="DF38" s="228"/>
      <c r="DG38" s="228"/>
      <c r="DH38" s="228"/>
      <c r="DI38" s="228"/>
      <c r="DJ38" s="228"/>
      <c r="DK38" s="228"/>
      <c r="DL38" s="228"/>
      <c r="DM38" s="228"/>
      <c r="DN38" s="228"/>
      <c r="DO38" s="228"/>
      <c r="DP38" s="228"/>
      <c r="DQ38" s="228"/>
      <c r="DR38" s="228"/>
      <c r="DS38" s="228"/>
      <c r="DT38" s="228"/>
      <c r="DU38" s="228"/>
      <c r="DV38" s="228"/>
      <c r="DW38" s="228"/>
      <c r="DX38" s="228"/>
      <c r="DY38" s="228"/>
      <c r="DZ38" s="228"/>
      <c r="EA38" s="228"/>
      <c r="EB38" s="228"/>
      <c r="EC38" s="228"/>
      <c r="ED38" s="228"/>
      <c r="EE38" s="228"/>
      <c r="EF38" s="228"/>
      <c r="EG38" s="228"/>
      <c r="EH38" s="228"/>
      <c r="EI38" s="228"/>
      <c r="EJ38" s="228"/>
      <c r="EK38" s="228"/>
    </row>
    <row r="39" spans="1:141" s="51" customFormat="1" ht="12.75" x14ac:dyDescent="0.2">
      <c r="A39" s="260" t="s">
        <v>63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178" t="s">
        <v>100</v>
      </c>
      <c r="AB39" s="179"/>
      <c r="AC39" s="179"/>
      <c r="AD39" s="179"/>
      <c r="AE39" s="179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/>
      <c r="BS39" s="228"/>
      <c r="BT39" s="228"/>
      <c r="BU39" s="228"/>
      <c r="BV39" s="228"/>
      <c r="BW39" s="228"/>
      <c r="BX39" s="228"/>
      <c r="BY39" s="228"/>
      <c r="BZ39" s="228"/>
      <c r="CA39" s="228"/>
      <c r="CB39" s="228"/>
      <c r="CC39" s="228"/>
      <c r="CD39" s="228"/>
      <c r="CE39" s="228"/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228"/>
      <c r="CR39" s="228"/>
      <c r="CS39" s="228"/>
      <c r="CT39" s="228"/>
      <c r="CU39" s="228"/>
      <c r="CV39" s="228"/>
      <c r="CW39" s="228"/>
      <c r="CX39" s="228"/>
      <c r="CY39" s="228"/>
      <c r="CZ39" s="228"/>
      <c r="DA39" s="228"/>
      <c r="DB39" s="228"/>
      <c r="DC39" s="228"/>
      <c r="DD39" s="228"/>
      <c r="DE39" s="228"/>
      <c r="DF39" s="228"/>
      <c r="DG39" s="228"/>
      <c r="DH39" s="228"/>
      <c r="DI39" s="228"/>
      <c r="DJ39" s="228"/>
      <c r="DK39" s="228"/>
      <c r="DL39" s="228"/>
      <c r="DM39" s="228"/>
      <c r="DN39" s="228"/>
      <c r="DO39" s="228"/>
      <c r="DP39" s="228"/>
      <c r="DQ39" s="228"/>
      <c r="DR39" s="228"/>
      <c r="DS39" s="228"/>
      <c r="DT39" s="228"/>
      <c r="DU39" s="228"/>
      <c r="DV39" s="228"/>
      <c r="DW39" s="228"/>
      <c r="DX39" s="228"/>
      <c r="DY39" s="228"/>
      <c r="DZ39" s="228"/>
      <c r="EA39" s="228"/>
      <c r="EB39" s="228"/>
      <c r="EC39" s="228"/>
      <c r="ED39" s="228"/>
      <c r="EE39" s="228"/>
      <c r="EF39" s="228"/>
      <c r="EG39" s="228"/>
      <c r="EH39" s="228"/>
      <c r="EI39" s="228"/>
      <c r="EJ39" s="228"/>
      <c r="EK39" s="228"/>
    </row>
    <row r="40" spans="1:141" s="51" customFormat="1" ht="12.75" x14ac:dyDescent="0.2">
      <c r="A40" s="258" t="s">
        <v>73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178"/>
      <c r="AB40" s="179"/>
      <c r="AC40" s="179"/>
      <c r="AD40" s="179"/>
      <c r="AE40" s="179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8"/>
      <c r="BS40" s="228"/>
      <c r="BT40" s="228"/>
      <c r="BU40" s="228"/>
      <c r="BV40" s="228"/>
      <c r="BW40" s="228"/>
      <c r="BX40" s="228"/>
      <c r="BY40" s="228"/>
      <c r="BZ40" s="228"/>
      <c r="CA40" s="228"/>
      <c r="CB40" s="228"/>
      <c r="CC40" s="228"/>
      <c r="CD40" s="228"/>
      <c r="CE40" s="228"/>
      <c r="CF40" s="228"/>
      <c r="CG40" s="228"/>
      <c r="CH40" s="228"/>
      <c r="CI40" s="228"/>
      <c r="CJ40" s="228"/>
      <c r="CK40" s="228"/>
      <c r="CL40" s="228"/>
      <c r="CM40" s="228"/>
      <c r="CN40" s="228"/>
      <c r="CO40" s="228"/>
      <c r="CP40" s="228"/>
      <c r="CQ40" s="228"/>
      <c r="CR40" s="228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/>
      <c r="DC40" s="228"/>
      <c r="DD40" s="228"/>
      <c r="DE40" s="228"/>
      <c r="DF40" s="228"/>
      <c r="DG40" s="228"/>
      <c r="DH40" s="228"/>
      <c r="DI40" s="228"/>
      <c r="DJ40" s="228"/>
      <c r="DK40" s="228"/>
      <c r="DL40" s="228"/>
      <c r="DM40" s="228"/>
      <c r="DN40" s="228"/>
      <c r="DO40" s="228"/>
      <c r="DP40" s="228"/>
      <c r="DQ40" s="228"/>
      <c r="DR40" s="228"/>
      <c r="DS40" s="228"/>
      <c r="DT40" s="228"/>
      <c r="DU40" s="228"/>
      <c r="DV40" s="228"/>
      <c r="DW40" s="228"/>
      <c r="DX40" s="228"/>
      <c r="DY40" s="228"/>
      <c r="DZ40" s="228"/>
      <c r="EA40" s="228"/>
      <c r="EB40" s="228"/>
      <c r="EC40" s="228"/>
      <c r="ED40" s="228"/>
      <c r="EE40" s="228"/>
      <c r="EF40" s="228"/>
      <c r="EG40" s="228"/>
      <c r="EH40" s="228"/>
      <c r="EI40" s="228"/>
      <c r="EJ40" s="228"/>
      <c r="EK40" s="228"/>
    </row>
    <row r="41" spans="1:141" s="51" customFormat="1" ht="12.75" x14ac:dyDescent="0.2">
      <c r="A41" s="256" t="s">
        <v>74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178"/>
      <c r="AB41" s="179"/>
      <c r="AC41" s="179"/>
      <c r="AD41" s="179"/>
      <c r="AE41" s="179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228"/>
      <c r="CC41" s="228"/>
      <c r="CD41" s="228"/>
      <c r="CE41" s="228"/>
      <c r="CF41" s="228"/>
      <c r="CG41" s="228"/>
      <c r="CH41" s="228"/>
      <c r="CI41" s="228"/>
      <c r="CJ41" s="228"/>
      <c r="CK41" s="228"/>
      <c r="CL41" s="228"/>
      <c r="CM41" s="228"/>
      <c r="CN41" s="228"/>
      <c r="CO41" s="228"/>
      <c r="CP41" s="228"/>
      <c r="CQ41" s="228"/>
      <c r="CR41" s="228"/>
      <c r="CS41" s="228"/>
      <c r="CT41" s="228"/>
      <c r="CU41" s="228"/>
      <c r="CV41" s="228"/>
      <c r="CW41" s="228"/>
      <c r="CX41" s="228"/>
      <c r="CY41" s="228"/>
      <c r="CZ41" s="228"/>
      <c r="DA41" s="228"/>
      <c r="DB41" s="228"/>
      <c r="DC41" s="228"/>
      <c r="DD41" s="228"/>
      <c r="DE41" s="228"/>
      <c r="DF41" s="228"/>
      <c r="DG41" s="228"/>
      <c r="DH41" s="228"/>
      <c r="DI41" s="228"/>
      <c r="DJ41" s="228"/>
      <c r="DK41" s="228"/>
      <c r="DL41" s="228"/>
      <c r="DM41" s="228"/>
      <c r="DN41" s="228"/>
      <c r="DO41" s="228"/>
      <c r="DP41" s="228"/>
      <c r="DQ41" s="228"/>
      <c r="DR41" s="228"/>
      <c r="DS41" s="228"/>
      <c r="DT41" s="228"/>
      <c r="DU41" s="228"/>
      <c r="DV41" s="228"/>
      <c r="DW41" s="228"/>
      <c r="DX41" s="228"/>
      <c r="DY41" s="228"/>
      <c r="DZ41" s="228"/>
      <c r="EA41" s="228"/>
      <c r="EB41" s="228"/>
      <c r="EC41" s="228"/>
      <c r="ED41" s="228"/>
      <c r="EE41" s="228"/>
      <c r="EF41" s="228"/>
      <c r="EG41" s="228"/>
      <c r="EH41" s="228"/>
      <c r="EI41" s="228"/>
      <c r="EJ41" s="228"/>
      <c r="EK41" s="228"/>
    </row>
    <row r="42" spans="1:141" s="51" customFormat="1" ht="12.75" x14ac:dyDescent="0.2">
      <c r="A42" s="264" t="s">
        <v>84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178" t="s">
        <v>101</v>
      </c>
      <c r="AB42" s="179"/>
      <c r="AC42" s="179"/>
      <c r="AD42" s="179"/>
      <c r="AE42" s="179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8"/>
      <c r="CD42" s="228"/>
      <c r="CE42" s="228"/>
      <c r="CF42" s="228"/>
      <c r="CG42" s="228"/>
      <c r="CH42" s="228"/>
      <c r="CI42" s="228"/>
      <c r="CJ42" s="228"/>
      <c r="CK42" s="228"/>
      <c r="CL42" s="228"/>
      <c r="CM42" s="228"/>
      <c r="CN42" s="228"/>
      <c r="CO42" s="228"/>
      <c r="CP42" s="228"/>
      <c r="CQ42" s="228"/>
      <c r="CR42" s="228"/>
      <c r="CS42" s="228"/>
      <c r="CT42" s="228"/>
      <c r="CU42" s="228"/>
      <c r="CV42" s="228"/>
      <c r="CW42" s="228"/>
      <c r="CX42" s="228"/>
      <c r="CY42" s="228"/>
      <c r="CZ42" s="228"/>
      <c r="DA42" s="228"/>
      <c r="DB42" s="228"/>
      <c r="DC42" s="228"/>
      <c r="DD42" s="228"/>
      <c r="DE42" s="228"/>
      <c r="DF42" s="228"/>
      <c r="DG42" s="228"/>
      <c r="DH42" s="228"/>
      <c r="DI42" s="228"/>
      <c r="DJ42" s="228"/>
      <c r="DK42" s="228"/>
      <c r="DL42" s="228"/>
      <c r="DM42" s="228"/>
      <c r="DN42" s="228"/>
      <c r="DO42" s="228"/>
      <c r="DP42" s="228"/>
      <c r="DQ42" s="228"/>
      <c r="DR42" s="228"/>
      <c r="DS42" s="228"/>
      <c r="DT42" s="228"/>
      <c r="DU42" s="228"/>
      <c r="DV42" s="228"/>
      <c r="DW42" s="228"/>
      <c r="DX42" s="228"/>
      <c r="DY42" s="228"/>
      <c r="DZ42" s="228"/>
      <c r="EA42" s="228"/>
      <c r="EB42" s="228"/>
      <c r="EC42" s="228"/>
      <c r="ED42" s="228"/>
      <c r="EE42" s="228"/>
      <c r="EF42" s="228"/>
      <c r="EG42" s="228"/>
      <c r="EH42" s="228"/>
      <c r="EI42" s="228"/>
      <c r="EJ42" s="228"/>
      <c r="EK42" s="228"/>
    </row>
    <row r="43" spans="1:141" s="51" customFormat="1" ht="12.75" x14ac:dyDescent="0.2">
      <c r="A43" s="254" t="s">
        <v>85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178" t="s">
        <v>102</v>
      </c>
      <c r="AB43" s="179"/>
      <c r="AC43" s="179"/>
      <c r="AD43" s="179"/>
      <c r="AE43" s="179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28"/>
      <c r="BR43" s="228"/>
      <c r="BS43" s="228"/>
      <c r="BT43" s="228"/>
      <c r="BU43" s="228"/>
      <c r="BV43" s="228"/>
      <c r="BW43" s="228"/>
      <c r="BX43" s="228"/>
      <c r="BY43" s="228"/>
      <c r="BZ43" s="228"/>
      <c r="CA43" s="228"/>
      <c r="CB43" s="228"/>
      <c r="CC43" s="228"/>
      <c r="CD43" s="228"/>
      <c r="CE43" s="228"/>
      <c r="CF43" s="228"/>
      <c r="CG43" s="228"/>
      <c r="CH43" s="228"/>
      <c r="CI43" s="228"/>
      <c r="CJ43" s="228"/>
      <c r="CK43" s="228"/>
      <c r="CL43" s="228"/>
      <c r="CM43" s="228"/>
      <c r="CN43" s="228"/>
      <c r="CO43" s="228"/>
      <c r="CP43" s="228"/>
      <c r="CQ43" s="228"/>
      <c r="CR43" s="228"/>
      <c r="CS43" s="228"/>
      <c r="CT43" s="228"/>
      <c r="CU43" s="228"/>
      <c r="CV43" s="228"/>
      <c r="CW43" s="228"/>
      <c r="CX43" s="228"/>
      <c r="CY43" s="228"/>
      <c r="CZ43" s="228"/>
      <c r="DA43" s="228"/>
      <c r="DB43" s="228"/>
      <c r="DC43" s="228"/>
      <c r="DD43" s="228"/>
      <c r="DE43" s="228"/>
      <c r="DF43" s="228"/>
      <c r="DG43" s="228"/>
      <c r="DH43" s="228"/>
      <c r="DI43" s="228"/>
      <c r="DJ43" s="228"/>
      <c r="DK43" s="228"/>
      <c r="DL43" s="228"/>
      <c r="DM43" s="228"/>
      <c r="DN43" s="228"/>
      <c r="DO43" s="228"/>
      <c r="DP43" s="228"/>
      <c r="DQ43" s="228"/>
      <c r="DR43" s="228"/>
      <c r="DS43" s="228"/>
      <c r="DT43" s="228"/>
      <c r="DU43" s="228"/>
      <c r="DV43" s="228"/>
      <c r="DW43" s="228"/>
      <c r="DX43" s="228"/>
      <c r="DY43" s="228"/>
      <c r="DZ43" s="228"/>
      <c r="EA43" s="228"/>
      <c r="EB43" s="228"/>
      <c r="EC43" s="228"/>
      <c r="ED43" s="228"/>
      <c r="EE43" s="228"/>
      <c r="EF43" s="228"/>
      <c r="EG43" s="228"/>
      <c r="EH43" s="228"/>
      <c r="EI43" s="228"/>
      <c r="EJ43" s="228"/>
      <c r="EK43" s="228"/>
    </row>
    <row r="44" spans="1:141" s="51" customFormat="1" ht="12.75" x14ac:dyDescent="0.2">
      <c r="A44" s="249" t="s">
        <v>86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178"/>
      <c r="AB44" s="179"/>
      <c r="AC44" s="179"/>
      <c r="AD44" s="179"/>
      <c r="AE44" s="179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8"/>
      <c r="BS44" s="228"/>
      <c r="BT44" s="228"/>
      <c r="BU44" s="228"/>
      <c r="BV44" s="228"/>
      <c r="BW44" s="228"/>
      <c r="BX44" s="228"/>
      <c r="BY44" s="228"/>
      <c r="BZ44" s="228"/>
      <c r="CA44" s="228"/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28"/>
      <c r="CN44" s="228"/>
      <c r="CO44" s="228"/>
      <c r="CP44" s="228"/>
      <c r="CQ44" s="228"/>
      <c r="CR44" s="228"/>
      <c r="CS44" s="228"/>
      <c r="CT44" s="228"/>
      <c r="CU44" s="228"/>
      <c r="CV44" s="228"/>
      <c r="CW44" s="228"/>
      <c r="CX44" s="228"/>
      <c r="CY44" s="228"/>
      <c r="CZ44" s="228"/>
      <c r="DA44" s="228"/>
      <c r="DB44" s="228"/>
      <c r="DC44" s="228"/>
      <c r="DD44" s="228"/>
      <c r="DE44" s="228"/>
      <c r="DF44" s="228"/>
      <c r="DG44" s="228"/>
      <c r="DH44" s="228"/>
      <c r="DI44" s="228"/>
      <c r="DJ44" s="228"/>
      <c r="DK44" s="228"/>
      <c r="DL44" s="228"/>
      <c r="DM44" s="228"/>
      <c r="DN44" s="228"/>
      <c r="DO44" s="228"/>
      <c r="DP44" s="228"/>
      <c r="DQ44" s="228"/>
      <c r="DR44" s="228"/>
      <c r="DS44" s="228"/>
      <c r="DT44" s="228"/>
      <c r="DU44" s="228"/>
      <c r="DV44" s="228"/>
      <c r="DW44" s="228"/>
      <c r="DX44" s="228"/>
      <c r="DY44" s="228"/>
      <c r="DZ44" s="228"/>
      <c r="EA44" s="228"/>
      <c r="EB44" s="228"/>
      <c r="EC44" s="228"/>
      <c r="ED44" s="228"/>
      <c r="EE44" s="228"/>
      <c r="EF44" s="228"/>
      <c r="EG44" s="228"/>
      <c r="EH44" s="228"/>
      <c r="EI44" s="228"/>
      <c r="EJ44" s="228"/>
      <c r="EK44" s="228"/>
    </row>
    <row r="45" spans="1:141" s="51" customFormat="1" ht="12.75" x14ac:dyDescent="0.2">
      <c r="A45" s="262" t="s">
        <v>87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178" t="s">
        <v>103</v>
      </c>
      <c r="AB45" s="179"/>
      <c r="AC45" s="179"/>
      <c r="AD45" s="179"/>
      <c r="AE45" s="179"/>
      <c r="AF45" s="266">
        <f>AF47</f>
        <v>28931.71</v>
      </c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66">
        <f>AW47</f>
        <v>152819.54</v>
      </c>
      <c r="AX45" s="228"/>
      <c r="AY45" s="228"/>
      <c r="AZ45" s="228"/>
      <c r="BA45" s="228"/>
      <c r="BB45" s="228"/>
      <c r="BC45" s="228"/>
      <c r="BD45" s="228"/>
      <c r="BE45" s="228"/>
      <c r="BF45" s="266">
        <f>BF47</f>
        <v>152819.54</v>
      </c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66">
        <v>152819.54</v>
      </c>
      <c r="BW45" s="228"/>
      <c r="BX45" s="228"/>
      <c r="BY45" s="228"/>
      <c r="BZ45" s="228"/>
      <c r="CA45" s="228"/>
      <c r="CB45" s="228"/>
      <c r="CC45" s="228"/>
      <c r="CD45" s="228"/>
      <c r="CE45" s="266"/>
      <c r="CF45" s="228"/>
      <c r="CG45" s="228"/>
      <c r="CH45" s="228"/>
      <c r="CI45" s="228"/>
      <c r="CJ45" s="228"/>
      <c r="CK45" s="228"/>
      <c r="CL45" s="228"/>
      <c r="CM45" s="228"/>
      <c r="CN45" s="228"/>
      <c r="CO45" s="228"/>
      <c r="CP45" s="228"/>
      <c r="CQ45" s="228"/>
      <c r="CR45" s="228"/>
      <c r="CS45" s="228"/>
      <c r="CT45" s="228"/>
      <c r="CU45" s="228"/>
      <c r="CV45" s="228"/>
      <c r="CW45" s="228"/>
      <c r="CX45" s="228"/>
      <c r="CY45" s="228"/>
      <c r="CZ45" s="228"/>
      <c r="DA45" s="228"/>
      <c r="DB45" s="228"/>
      <c r="DC45" s="228"/>
      <c r="DD45" s="228"/>
      <c r="DE45" s="228"/>
      <c r="DF45" s="228"/>
      <c r="DG45" s="228"/>
      <c r="DH45" s="228"/>
      <c r="DI45" s="228"/>
      <c r="DJ45" s="228"/>
      <c r="DK45" s="228"/>
      <c r="DL45" s="228"/>
      <c r="DM45" s="228"/>
      <c r="DN45" s="228"/>
      <c r="DO45" s="228"/>
      <c r="DP45" s="228"/>
      <c r="DQ45" s="228"/>
      <c r="DR45" s="228"/>
      <c r="DS45" s="228"/>
      <c r="DT45" s="228"/>
      <c r="DU45" s="266">
        <f>DU47</f>
        <v>28931.71</v>
      </c>
      <c r="DV45" s="228"/>
      <c r="DW45" s="228"/>
      <c r="DX45" s="228"/>
      <c r="DY45" s="228"/>
      <c r="DZ45" s="228"/>
      <c r="EA45" s="228"/>
      <c r="EB45" s="228"/>
      <c r="EC45" s="228"/>
      <c r="ED45" s="266">
        <f>ED47</f>
        <v>28931.71</v>
      </c>
      <c r="EE45" s="228"/>
      <c r="EF45" s="228"/>
      <c r="EG45" s="228"/>
      <c r="EH45" s="228"/>
      <c r="EI45" s="228"/>
      <c r="EJ45" s="228"/>
      <c r="EK45" s="228"/>
    </row>
    <row r="46" spans="1:141" s="51" customFormat="1" ht="12.75" x14ac:dyDescent="0.2">
      <c r="A46" s="253" t="s">
        <v>88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78"/>
      <c r="AB46" s="179"/>
      <c r="AC46" s="179"/>
      <c r="AD46" s="179"/>
      <c r="AE46" s="179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8"/>
      <c r="BR46" s="228"/>
      <c r="BS46" s="228"/>
      <c r="BT46" s="228"/>
      <c r="BU46" s="228"/>
      <c r="BV46" s="228"/>
      <c r="BW46" s="228"/>
      <c r="BX46" s="228"/>
      <c r="BY46" s="228"/>
      <c r="BZ46" s="228"/>
      <c r="CA46" s="228"/>
      <c r="CB46" s="228"/>
      <c r="CC46" s="228"/>
      <c r="CD46" s="228"/>
      <c r="CE46" s="228"/>
      <c r="CF46" s="228"/>
      <c r="CG46" s="228"/>
      <c r="CH46" s="228"/>
      <c r="CI46" s="228"/>
      <c r="CJ46" s="228"/>
      <c r="CK46" s="228"/>
      <c r="CL46" s="228"/>
      <c r="CM46" s="228"/>
      <c r="CN46" s="228"/>
      <c r="CO46" s="228"/>
      <c r="CP46" s="228"/>
      <c r="CQ46" s="228"/>
      <c r="CR46" s="228"/>
      <c r="CS46" s="228"/>
      <c r="CT46" s="228"/>
      <c r="CU46" s="228"/>
      <c r="CV46" s="228"/>
      <c r="CW46" s="228"/>
      <c r="CX46" s="228"/>
      <c r="CY46" s="228"/>
      <c r="CZ46" s="228"/>
      <c r="DA46" s="228"/>
      <c r="DB46" s="228"/>
      <c r="DC46" s="228"/>
      <c r="DD46" s="228"/>
      <c r="DE46" s="228"/>
      <c r="DF46" s="228"/>
      <c r="DG46" s="228"/>
      <c r="DH46" s="228"/>
      <c r="DI46" s="228"/>
      <c r="DJ46" s="228"/>
      <c r="DK46" s="228"/>
      <c r="DL46" s="228"/>
      <c r="DM46" s="228"/>
      <c r="DN46" s="228"/>
      <c r="DO46" s="228"/>
      <c r="DP46" s="228"/>
      <c r="DQ46" s="228"/>
      <c r="DR46" s="228"/>
      <c r="DS46" s="228"/>
      <c r="DT46" s="228"/>
      <c r="DU46" s="228"/>
      <c r="DV46" s="228"/>
      <c r="DW46" s="228"/>
      <c r="DX46" s="228"/>
      <c r="DY46" s="228"/>
      <c r="DZ46" s="228"/>
      <c r="EA46" s="228"/>
      <c r="EB46" s="228"/>
      <c r="EC46" s="228"/>
      <c r="ED46" s="228"/>
      <c r="EE46" s="228"/>
      <c r="EF46" s="228"/>
      <c r="EG46" s="228"/>
      <c r="EH46" s="228"/>
      <c r="EI46" s="228"/>
      <c r="EJ46" s="228"/>
      <c r="EK46" s="228"/>
    </row>
    <row r="47" spans="1:141" s="51" customFormat="1" ht="12.75" x14ac:dyDescent="0.2">
      <c r="A47" s="254" t="s">
        <v>62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178" t="s">
        <v>104</v>
      </c>
      <c r="AB47" s="179"/>
      <c r="AC47" s="179"/>
      <c r="AD47" s="179"/>
      <c r="AE47" s="179"/>
      <c r="AF47" s="266">
        <v>28931.71</v>
      </c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>
        <v>152819.54</v>
      </c>
      <c r="AX47" s="266"/>
      <c r="AY47" s="266"/>
      <c r="AZ47" s="266"/>
      <c r="BA47" s="266"/>
      <c r="BB47" s="266"/>
      <c r="BC47" s="266"/>
      <c r="BD47" s="266"/>
      <c r="BE47" s="266"/>
      <c r="BF47" s="266">
        <v>152819.54</v>
      </c>
      <c r="BG47" s="266"/>
      <c r="BH47" s="266"/>
      <c r="BI47" s="266"/>
      <c r="BJ47" s="266"/>
      <c r="BK47" s="266"/>
      <c r="BL47" s="266"/>
      <c r="BM47" s="266"/>
      <c r="BN47" s="266"/>
      <c r="BO47" s="266"/>
      <c r="BP47" s="266"/>
      <c r="BQ47" s="266"/>
      <c r="BR47" s="266"/>
      <c r="BS47" s="266"/>
      <c r="BT47" s="266"/>
      <c r="BU47" s="266"/>
      <c r="BV47" s="266">
        <v>152819.54</v>
      </c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6"/>
      <c r="CK47" s="266"/>
      <c r="CL47" s="266"/>
      <c r="CM47" s="266"/>
      <c r="CN47" s="266"/>
      <c r="CO47" s="266"/>
      <c r="CP47" s="266"/>
      <c r="CQ47" s="266"/>
      <c r="CR47" s="266"/>
      <c r="CS47" s="266"/>
      <c r="CT47" s="266"/>
      <c r="CU47" s="266"/>
      <c r="CV47" s="266"/>
      <c r="CW47" s="266"/>
      <c r="CX47" s="266"/>
      <c r="CY47" s="266"/>
      <c r="CZ47" s="266"/>
      <c r="DA47" s="266"/>
      <c r="DB47" s="266"/>
      <c r="DC47" s="266"/>
      <c r="DD47" s="266"/>
      <c r="DE47" s="266"/>
      <c r="DF47" s="266"/>
      <c r="DG47" s="266"/>
      <c r="DH47" s="266"/>
      <c r="DI47" s="266"/>
      <c r="DJ47" s="266"/>
      <c r="DK47" s="266"/>
      <c r="DL47" s="266"/>
      <c r="DM47" s="266"/>
      <c r="DN47" s="266"/>
      <c r="DO47" s="266"/>
      <c r="DP47" s="266"/>
      <c r="DQ47" s="266"/>
      <c r="DR47" s="266"/>
      <c r="DS47" s="266"/>
      <c r="DT47" s="266"/>
      <c r="DU47" s="266">
        <v>28931.71</v>
      </c>
      <c r="DV47" s="266"/>
      <c r="DW47" s="266"/>
      <c r="DX47" s="266"/>
      <c r="DY47" s="266"/>
      <c r="DZ47" s="266"/>
      <c r="EA47" s="266"/>
      <c r="EB47" s="266"/>
      <c r="EC47" s="266"/>
      <c r="ED47" s="266">
        <v>28931.71</v>
      </c>
      <c r="EE47" s="266"/>
      <c r="EF47" s="266"/>
      <c r="EG47" s="266"/>
      <c r="EH47" s="266"/>
      <c r="EI47" s="266"/>
      <c r="EJ47" s="266"/>
      <c r="EK47" s="266"/>
    </row>
    <row r="48" spans="1:141" s="51" customFormat="1" ht="12.75" x14ac:dyDescent="0.2">
      <c r="A48" s="251" t="s">
        <v>89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178"/>
      <c r="AB48" s="179"/>
      <c r="AC48" s="179"/>
      <c r="AD48" s="179"/>
      <c r="AE48" s="179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6"/>
      <c r="BN48" s="266"/>
      <c r="BO48" s="266"/>
      <c r="BP48" s="266"/>
      <c r="BQ48" s="266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6"/>
      <c r="CK48" s="266"/>
      <c r="CL48" s="266"/>
      <c r="CM48" s="266"/>
      <c r="CN48" s="266"/>
      <c r="CO48" s="266"/>
      <c r="CP48" s="266"/>
      <c r="CQ48" s="266"/>
      <c r="CR48" s="266"/>
      <c r="CS48" s="266"/>
      <c r="CT48" s="266"/>
      <c r="CU48" s="266"/>
      <c r="CV48" s="266"/>
      <c r="CW48" s="266"/>
      <c r="CX48" s="266"/>
      <c r="CY48" s="266"/>
      <c r="CZ48" s="266"/>
      <c r="DA48" s="266"/>
      <c r="DB48" s="266"/>
      <c r="DC48" s="266"/>
      <c r="DD48" s="266"/>
      <c r="DE48" s="266"/>
      <c r="DF48" s="266"/>
      <c r="DG48" s="266"/>
      <c r="DH48" s="266"/>
      <c r="DI48" s="266"/>
      <c r="DJ48" s="266"/>
      <c r="DK48" s="266"/>
      <c r="DL48" s="266"/>
      <c r="DM48" s="266"/>
      <c r="DN48" s="266"/>
      <c r="DO48" s="266"/>
      <c r="DP48" s="266"/>
      <c r="DQ48" s="266"/>
      <c r="DR48" s="266"/>
      <c r="DS48" s="266"/>
      <c r="DT48" s="266"/>
      <c r="DU48" s="266"/>
      <c r="DV48" s="266"/>
      <c r="DW48" s="266"/>
      <c r="DX48" s="266"/>
      <c r="DY48" s="266"/>
      <c r="DZ48" s="266"/>
      <c r="EA48" s="266"/>
      <c r="EB48" s="266"/>
      <c r="EC48" s="266"/>
      <c r="ED48" s="266"/>
      <c r="EE48" s="266"/>
      <c r="EF48" s="266"/>
      <c r="EG48" s="266"/>
      <c r="EH48" s="266"/>
      <c r="EI48" s="266"/>
      <c r="EJ48" s="266"/>
      <c r="EK48" s="266"/>
    </row>
    <row r="49" spans="1:141" s="51" customFormat="1" ht="12.75" x14ac:dyDescent="0.2">
      <c r="A49" s="249" t="s">
        <v>90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178"/>
      <c r="AB49" s="179"/>
      <c r="AC49" s="179"/>
      <c r="AD49" s="179"/>
      <c r="AE49" s="179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6"/>
      <c r="CJ49" s="266"/>
      <c r="CK49" s="266"/>
      <c r="CL49" s="266"/>
      <c r="CM49" s="266"/>
      <c r="CN49" s="266"/>
      <c r="CO49" s="266"/>
      <c r="CP49" s="266"/>
      <c r="CQ49" s="266"/>
      <c r="CR49" s="266"/>
      <c r="CS49" s="266"/>
      <c r="CT49" s="266"/>
      <c r="CU49" s="266"/>
      <c r="CV49" s="266"/>
      <c r="CW49" s="266"/>
      <c r="CX49" s="266"/>
      <c r="CY49" s="266"/>
      <c r="CZ49" s="266"/>
      <c r="DA49" s="266"/>
      <c r="DB49" s="266"/>
      <c r="DC49" s="266"/>
      <c r="DD49" s="266"/>
      <c r="DE49" s="266"/>
      <c r="DF49" s="266"/>
      <c r="DG49" s="266"/>
      <c r="DH49" s="266"/>
      <c r="DI49" s="266"/>
      <c r="DJ49" s="266"/>
      <c r="DK49" s="266"/>
      <c r="DL49" s="266"/>
      <c r="DM49" s="266"/>
      <c r="DN49" s="266"/>
      <c r="DO49" s="266"/>
      <c r="DP49" s="266"/>
      <c r="DQ49" s="266"/>
      <c r="DR49" s="266"/>
      <c r="DS49" s="266"/>
      <c r="DT49" s="266"/>
      <c r="DU49" s="266"/>
      <c r="DV49" s="266"/>
      <c r="DW49" s="266"/>
      <c r="DX49" s="266"/>
      <c r="DY49" s="266"/>
      <c r="DZ49" s="266"/>
      <c r="EA49" s="266"/>
      <c r="EB49" s="266"/>
      <c r="EC49" s="266"/>
      <c r="ED49" s="266"/>
      <c r="EE49" s="266"/>
      <c r="EF49" s="266"/>
      <c r="EG49" s="266"/>
      <c r="EH49" s="266"/>
      <c r="EI49" s="266"/>
      <c r="EJ49" s="266"/>
      <c r="EK49" s="266"/>
    </row>
    <row r="50" spans="1:141" s="51" customFormat="1" ht="12.75" x14ac:dyDescent="0.2">
      <c r="A50" s="254" t="s">
        <v>91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178" t="s">
        <v>105</v>
      </c>
      <c r="AB50" s="179"/>
      <c r="AC50" s="179"/>
      <c r="AD50" s="179"/>
      <c r="AE50" s="179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  <c r="BX50" s="228"/>
      <c r="BY50" s="228"/>
      <c r="BZ50" s="228"/>
      <c r="CA50" s="228"/>
      <c r="CB50" s="228"/>
      <c r="CC50" s="228"/>
      <c r="CD50" s="228"/>
      <c r="CE50" s="228"/>
      <c r="CF50" s="228"/>
      <c r="CG50" s="228"/>
      <c r="CH50" s="228"/>
      <c r="CI50" s="228"/>
      <c r="CJ50" s="228"/>
      <c r="CK50" s="228"/>
      <c r="CL50" s="228"/>
      <c r="CM50" s="228"/>
      <c r="CN50" s="228"/>
      <c r="CO50" s="228"/>
      <c r="CP50" s="228"/>
      <c r="CQ50" s="228"/>
      <c r="CR50" s="228"/>
      <c r="CS50" s="228"/>
      <c r="CT50" s="228"/>
      <c r="CU50" s="228"/>
      <c r="CV50" s="228"/>
      <c r="CW50" s="228"/>
      <c r="CX50" s="228"/>
      <c r="CY50" s="228"/>
      <c r="CZ50" s="228"/>
      <c r="DA50" s="228"/>
      <c r="DB50" s="228"/>
      <c r="DC50" s="228"/>
      <c r="DD50" s="228"/>
      <c r="DE50" s="228"/>
      <c r="DF50" s="228"/>
      <c r="DG50" s="228"/>
      <c r="DH50" s="228"/>
      <c r="DI50" s="228"/>
      <c r="DJ50" s="228"/>
      <c r="DK50" s="228"/>
      <c r="DL50" s="228"/>
      <c r="DM50" s="228"/>
      <c r="DN50" s="228"/>
      <c r="DO50" s="228"/>
      <c r="DP50" s="228"/>
      <c r="DQ50" s="228"/>
      <c r="DR50" s="228"/>
      <c r="DS50" s="228"/>
      <c r="DT50" s="228"/>
      <c r="DU50" s="228"/>
      <c r="DV50" s="228"/>
      <c r="DW50" s="228"/>
      <c r="DX50" s="228"/>
      <c r="DY50" s="228"/>
      <c r="DZ50" s="228"/>
      <c r="EA50" s="228"/>
      <c r="EB50" s="228"/>
      <c r="EC50" s="228"/>
      <c r="ED50" s="228"/>
      <c r="EE50" s="228"/>
      <c r="EF50" s="228"/>
      <c r="EG50" s="228"/>
      <c r="EH50" s="228"/>
      <c r="EI50" s="228"/>
      <c r="EJ50" s="228"/>
      <c r="EK50" s="228"/>
    </row>
    <row r="51" spans="1:141" s="51" customFormat="1" ht="12.75" x14ac:dyDescent="0.2">
      <c r="A51" s="249" t="s">
        <v>92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178"/>
      <c r="AB51" s="179"/>
      <c r="AC51" s="179"/>
      <c r="AD51" s="179"/>
      <c r="AE51" s="179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  <c r="BX51" s="228"/>
      <c r="BY51" s="228"/>
      <c r="BZ51" s="228"/>
      <c r="CA51" s="228"/>
      <c r="CB51" s="228"/>
      <c r="CC51" s="228"/>
      <c r="CD51" s="228"/>
      <c r="CE51" s="228"/>
      <c r="CF51" s="228"/>
      <c r="CG51" s="228"/>
      <c r="CH51" s="228"/>
      <c r="CI51" s="228"/>
      <c r="CJ51" s="228"/>
      <c r="CK51" s="228"/>
      <c r="CL51" s="228"/>
      <c r="CM51" s="228"/>
      <c r="CN51" s="228"/>
      <c r="CO51" s="228"/>
      <c r="CP51" s="228"/>
      <c r="CQ51" s="228"/>
      <c r="CR51" s="228"/>
      <c r="CS51" s="228"/>
      <c r="CT51" s="228"/>
      <c r="CU51" s="228"/>
      <c r="CV51" s="228"/>
      <c r="CW51" s="228"/>
      <c r="CX51" s="228"/>
      <c r="CY51" s="228"/>
      <c r="CZ51" s="228"/>
      <c r="DA51" s="228"/>
      <c r="DB51" s="228"/>
      <c r="DC51" s="228"/>
      <c r="DD51" s="228"/>
      <c r="DE51" s="228"/>
      <c r="DF51" s="228"/>
      <c r="DG51" s="228"/>
      <c r="DH51" s="228"/>
      <c r="DI51" s="228"/>
      <c r="DJ51" s="228"/>
      <c r="DK51" s="228"/>
      <c r="DL51" s="228"/>
      <c r="DM51" s="228"/>
      <c r="DN51" s="228"/>
      <c r="DO51" s="228"/>
      <c r="DP51" s="228"/>
      <c r="DQ51" s="228"/>
      <c r="DR51" s="228"/>
      <c r="DS51" s="228"/>
      <c r="DT51" s="228"/>
      <c r="DU51" s="228"/>
      <c r="DV51" s="228"/>
      <c r="DW51" s="228"/>
      <c r="DX51" s="228"/>
      <c r="DY51" s="228"/>
      <c r="DZ51" s="228"/>
      <c r="EA51" s="228"/>
      <c r="EB51" s="228"/>
      <c r="EC51" s="228"/>
      <c r="ED51" s="228"/>
      <c r="EE51" s="228"/>
      <c r="EF51" s="228"/>
      <c r="EG51" s="228"/>
      <c r="EH51" s="228"/>
      <c r="EI51" s="228"/>
      <c r="EJ51" s="228"/>
      <c r="EK51" s="228"/>
    </row>
    <row r="52" spans="1:141" s="51" customFormat="1" ht="13.5" thickBot="1" x14ac:dyDescent="0.25">
      <c r="A52" s="231" t="s">
        <v>38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45" t="s">
        <v>42</v>
      </c>
      <c r="AB52" s="246"/>
      <c r="AC52" s="246"/>
      <c r="AD52" s="246"/>
      <c r="AE52" s="246"/>
      <c r="AF52" s="267">
        <f>AF23+AF34+AF45</f>
        <v>28931.71</v>
      </c>
      <c r="AG52" s="268"/>
      <c r="AH52" s="268"/>
      <c r="AI52" s="268"/>
      <c r="AJ52" s="268"/>
      <c r="AK52" s="268"/>
      <c r="AL52" s="268"/>
      <c r="AM52" s="268"/>
      <c r="AN52" s="268"/>
      <c r="AO52" s="242"/>
      <c r="AP52" s="242"/>
      <c r="AQ52" s="242"/>
      <c r="AR52" s="242"/>
      <c r="AS52" s="242"/>
      <c r="AT52" s="242"/>
      <c r="AU52" s="242"/>
      <c r="AV52" s="242"/>
      <c r="AW52" s="267">
        <f>AW23+AW45+AW34</f>
        <v>152819.54</v>
      </c>
      <c r="AX52" s="268"/>
      <c r="AY52" s="268"/>
      <c r="AZ52" s="268"/>
      <c r="BA52" s="268"/>
      <c r="BB52" s="268"/>
      <c r="BC52" s="268"/>
      <c r="BD52" s="268"/>
      <c r="BE52" s="268"/>
      <c r="BF52" s="267">
        <f>BF23+BF45+BF34</f>
        <v>152819.54</v>
      </c>
      <c r="BG52" s="268"/>
      <c r="BH52" s="268"/>
      <c r="BI52" s="268"/>
      <c r="BJ52" s="268"/>
      <c r="BK52" s="268"/>
      <c r="BL52" s="268"/>
      <c r="BM52" s="268"/>
      <c r="BN52" s="242"/>
      <c r="BO52" s="242"/>
      <c r="BP52" s="242"/>
      <c r="BQ52" s="242"/>
      <c r="BR52" s="242"/>
      <c r="BS52" s="242"/>
      <c r="BT52" s="242"/>
      <c r="BU52" s="242"/>
      <c r="BV52" s="267">
        <f>BV23+BV34+BV45</f>
        <v>152819.54</v>
      </c>
      <c r="BW52" s="268"/>
      <c r="BX52" s="268"/>
      <c r="BY52" s="268"/>
      <c r="BZ52" s="268"/>
      <c r="CA52" s="268"/>
      <c r="CB52" s="268"/>
      <c r="CC52" s="268"/>
      <c r="CD52" s="268"/>
      <c r="CE52" s="267"/>
      <c r="CF52" s="268"/>
      <c r="CG52" s="268"/>
      <c r="CH52" s="268"/>
      <c r="CI52" s="268"/>
      <c r="CJ52" s="268"/>
      <c r="CK52" s="268"/>
      <c r="CL52" s="268"/>
      <c r="CM52" s="268"/>
      <c r="CN52" s="242"/>
      <c r="CO52" s="242"/>
      <c r="CP52" s="242"/>
      <c r="CQ52" s="242"/>
      <c r="CR52" s="242"/>
      <c r="CS52" s="242"/>
      <c r="CT52" s="242"/>
      <c r="CU52" s="242"/>
      <c r="CV52" s="242"/>
      <c r="CW52" s="242"/>
      <c r="CX52" s="242"/>
      <c r="CY52" s="242"/>
      <c r="CZ52" s="242"/>
      <c r="DA52" s="242"/>
      <c r="DB52" s="242"/>
      <c r="DC52" s="242"/>
      <c r="DD52" s="242"/>
      <c r="DE52" s="242"/>
      <c r="DF52" s="242"/>
      <c r="DG52" s="242"/>
      <c r="DH52" s="242"/>
      <c r="DI52" s="242"/>
      <c r="DJ52" s="242"/>
      <c r="DK52" s="242"/>
      <c r="DL52" s="242"/>
      <c r="DM52" s="242"/>
      <c r="DN52" s="242"/>
      <c r="DO52" s="242"/>
      <c r="DP52" s="242"/>
      <c r="DQ52" s="242"/>
      <c r="DR52" s="242"/>
      <c r="DS52" s="242"/>
      <c r="DT52" s="242"/>
      <c r="DU52" s="267">
        <f>DU23+DU45+DU34</f>
        <v>28931.71</v>
      </c>
      <c r="DV52" s="268"/>
      <c r="DW52" s="268"/>
      <c r="DX52" s="268"/>
      <c r="DY52" s="268"/>
      <c r="DZ52" s="268"/>
      <c r="EA52" s="268"/>
      <c r="EB52" s="268"/>
      <c r="EC52" s="268"/>
      <c r="ED52" s="267">
        <f>ED23+ED34+ED45</f>
        <v>28931.71</v>
      </c>
      <c r="EE52" s="268"/>
      <c r="EF52" s="268"/>
      <c r="EG52" s="268"/>
      <c r="EH52" s="268"/>
      <c r="EI52" s="268"/>
      <c r="EJ52" s="268"/>
      <c r="EK52" s="269"/>
    </row>
    <row r="53" spans="1:141" s="51" customFormat="1" ht="12.75" x14ac:dyDescent="0.2"/>
    <row r="54" spans="1:141" s="51" customFormat="1" ht="12.75" x14ac:dyDescent="0.2">
      <c r="A54" s="38" t="s">
        <v>45</v>
      </c>
    </row>
    <row r="55" spans="1:141" s="51" customFormat="1" ht="12.75" x14ac:dyDescent="0.2">
      <c r="A55" s="38" t="s">
        <v>50</v>
      </c>
      <c r="W55" s="181" t="s">
        <v>501</v>
      </c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181"/>
      <c r="CE55" s="181"/>
      <c r="CF55" s="181"/>
      <c r="CG55" s="181"/>
      <c r="CH55" s="181"/>
      <c r="CI55" s="181"/>
      <c r="CJ55" s="181"/>
      <c r="CK55" s="181"/>
      <c r="CL55" s="181"/>
      <c r="CM55" s="181"/>
      <c r="CN55" s="181"/>
      <c r="CQ55" s="181" t="s">
        <v>509</v>
      </c>
      <c r="CR55" s="181"/>
      <c r="CS55" s="181"/>
      <c r="CT55" s="181"/>
      <c r="CU55" s="181"/>
      <c r="CV55" s="181"/>
      <c r="CW55" s="181"/>
      <c r="CX55" s="181"/>
      <c r="CY55" s="181"/>
      <c r="CZ55" s="181"/>
      <c r="DA55" s="181"/>
      <c r="DB55" s="181"/>
      <c r="DC55" s="181"/>
      <c r="DD55" s="181"/>
      <c r="DE55" s="181"/>
      <c r="DF55" s="181"/>
      <c r="DG55" s="181"/>
      <c r="DH55" s="181"/>
      <c r="DI55" s="181"/>
      <c r="DJ55" s="181"/>
      <c r="DK55" s="181"/>
      <c r="DL55" s="181"/>
      <c r="DM55" s="181"/>
      <c r="DN55" s="181"/>
      <c r="DO55" s="181"/>
      <c r="DP55" s="181"/>
      <c r="DQ55" s="181"/>
      <c r="DR55" s="181"/>
      <c r="DS55" s="181"/>
      <c r="DT55" s="181"/>
      <c r="DU55" s="181"/>
      <c r="DV55" s="181"/>
      <c r="DW55" s="181"/>
      <c r="DX55" s="181"/>
    </row>
    <row r="56" spans="1:141" s="43" customFormat="1" ht="10.5" x14ac:dyDescent="0.2">
      <c r="W56" s="248" t="s">
        <v>46</v>
      </c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G56" s="248" t="s">
        <v>47</v>
      </c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248"/>
      <c r="CN56" s="248"/>
      <c r="CQ56" s="248" t="s">
        <v>48</v>
      </c>
      <c r="CR56" s="248"/>
      <c r="CS56" s="248"/>
      <c r="CT56" s="248"/>
      <c r="CU56" s="248"/>
      <c r="CV56" s="248"/>
      <c r="CW56" s="248"/>
      <c r="CX56" s="248"/>
      <c r="CY56" s="248"/>
      <c r="CZ56" s="248"/>
      <c r="DA56" s="248"/>
      <c r="DB56" s="248"/>
      <c r="DC56" s="248"/>
      <c r="DD56" s="248"/>
      <c r="DE56" s="248"/>
      <c r="DF56" s="248"/>
      <c r="DG56" s="248"/>
      <c r="DH56" s="248"/>
      <c r="DI56" s="248"/>
      <c r="DJ56" s="248"/>
      <c r="DK56" s="248"/>
      <c r="DL56" s="248"/>
      <c r="DM56" s="248"/>
      <c r="DN56" s="248"/>
      <c r="DO56" s="248"/>
      <c r="DP56" s="248"/>
      <c r="DQ56" s="248"/>
      <c r="DR56" s="248"/>
      <c r="DS56" s="248"/>
      <c r="DT56" s="248"/>
      <c r="DU56" s="248"/>
      <c r="DV56" s="248"/>
      <c r="DW56" s="248"/>
      <c r="DX56" s="248"/>
    </row>
    <row r="57" spans="1:141" s="51" customFormat="1" ht="12.75" x14ac:dyDescent="0.2">
      <c r="A57" s="38" t="s">
        <v>49</v>
      </c>
      <c r="W57" s="181" t="s">
        <v>762</v>
      </c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G57" s="181" t="s">
        <v>763</v>
      </c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  <c r="CM57" s="181"/>
      <c r="CN57" s="181"/>
      <c r="CQ57" s="188" t="s">
        <v>764</v>
      </c>
      <c r="CR57" s="188"/>
      <c r="CS57" s="188"/>
      <c r="CT57" s="188"/>
      <c r="CU57" s="188"/>
      <c r="CV57" s="188"/>
      <c r="CW57" s="188"/>
      <c r="CX57" s="188"/>
      <c r="CY57" s="188"/>
      <c r="CZ57" s="188"/>
      <c r="DA57" s="188"/>
      <c r="DB57" s="188"/>
      <c r="DC57" s="188"/>
      <c r="DD57" s="188"/>
      <c r="DE57" s="188"/>
      <c r="DF57" s="188"/>
      <c r="DG57" s="188"/>
      <c r="DH57" s="188"/>
      <c r="DI57" s="188"/>
      <c r="DJ57" s="188"/>
      <c r="DK57" s="188"/>
      <c r="DL57" s="188"/>
      <c r="DM57" s="188"/>
      <c r="DN57" s="188"/>
      <c r="DO57" s="188"/>
      <c r="DP57" s="188"/>
      <c r="DQ57" s="188"/>
      <c r="DR57" s="188"/>
      <c r="DS57" s="188"/>
      <c r="DT57" s="188"/>
      <c r="DU57" s="188"/>
      <c r="DV57" s="188"/>
      <c r="DW57" s="188"/>
      <c r="DX57" s="188"/>
    </row>
    <row r="58" spans="1:141" s="43" customFormat="1" ht="10.5" x14ac:dyDescent="0.2">
      <c r="W58" s="248" t="s">
        <v>46</v>
      </c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G58" s="248" t="s">
        <v>56</v>
      </c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8"/>
      <c r="CM58" s="248"/>
      <c r="CN58" s="248"/>
      <c r="CQ58" s="248" t="s">
        <v>70</v>
      </c>
      <c r="CR58" s="248"/>
      <c r="CS58" s="248"/>
      <c r="CT58" s="248"/>
      <c r="CU58" s="248"/>
      <c r="CV58" s="248"/>
      <c r="CW58" s="248"/>
      <c r="CX58" s="248"/>
      <c r="CY58" s="248"/>
      <c r="CZ58" s="248"/>
      <c r="DA58" s="248"/>
      <c r="DB58" s="248"/>
      <c r="DC58" s="248"/>
      <c r="DD58" s="248"/>
      <c r="DE58" s="248"/>
      <c r="DF58" s="248"/>
      <c r="DG58" s="248"/>
      <c r="DH58" s="248"/>
      <c r="DI58" s="248"/>
      <c r="DJ58" s="248"/>
      <c r="DK58" s="248"/>
      <c r="DL58" s="248"/>
      <c r="DM58" s="248"/>
      <c r="DN58" s="248"/>
      <c r="DO58" s="248"/>
      <c r="DP58" s="248"/>
      <c r="DQ58" s="248"/>
      <c r="DR58" s="248"/>
      <c r="DS58" s="248"/>
      <c r="DT58" s="248"/>
      <c r="DU58" s="248"/>
      <c r="DV58" s="248"/>
      <c r="DW58" s="248"/>
      <c r="DX58" s="248"/>
    </row>
    <row r="59" spans="1:141" s="51" customFormat="1" ht="12.75" x14ac:dyDescent="0.2">
      <c r="A59" s="49" t="s">
        <v>51</v>
      </c>
      <c r="B59" s="188" t="s">
        <v>776</v>
      </c>
      <c r="C59" s="188"/>
      <c r="D59" s="188"/>
      <c r="E59" s="38" t="s">
        <v>52</v>
      </c>
      <c r="G59" s="181" t="s">
        <v>779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2">
        <v>20</v>
      </c>
      <c r="S59" s="182"/>
      <c r="T59" s="182"/>
      <c r="U59" s="183" t="s">
        <v>494</v>
      </c>
      <c r="V59" s="183"/>
      <c r="W59" s="183"/>
      <c r="X59" s="38" t="s">
        <v>10</v>
      </c>
    </row>
  </sheetData>
  <customSheetViews>
    <customSheetView guid="{99F06617-C8D1-426F-967E-9F9485120AD4}" scale="82">
      <selection activeCell="FL17" sqref="FL17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 scale="82">
      <selection activeCell="Z7" sqref="Z7:DE7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" top="0.78740157480314965" bottom="0.39370078740157483" header="0.27559055118110237" footer="0.27559055118110237"/>
  <pageSetup paperSize="9" scale="64" orientation="landscape" r:id="rId3"/>
  <headerFooter alignWithMargins="0">
    <oddHeader>&amp;CМАДОУ №8 " Огонек"</oddHeader>
    <oddFooter>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1"/>
  <sheetViews>
    <sheetView tabSelected="1" view="pageBreakPreview" zoomScale="60" zoomScaleNormal="100" workbookViewId="0">
      <selection activeCell="S72" sqref="S72"/>
    </sheetView>
  </sheetViews>
  <sheetFormatPr defaultColWidth="1.42578125" defaultRowHeight="15.75" x14ac:dyDescent="0.25"/>
  <cols>
    <col min="1" max="16384" width="1.42578125" style="33"/>
  </cols>
  <sheetData>
    <row r="1" spans="1:141" x14ac:dyDescent="0.25">
      <c r="A1" s="173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</row>
    <row r="2" spans="1:141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</row>
    <row r="3" spans="1:141" s="51" customFormat="1" ht="13.5" thickBot="1" x14ac:dyDescent="0.25">
      <c r="DW3" s="174" t="s">
        <v>2</v>
      </c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</row>
    <row r="4" spans="1:141" s="51" customFormat="1" ht="12.75" x14ac:dyDescent="0.2">
      <c r="A4" s="38"/>
      <c r="BL4" s="49" t="s">
        <v>9</v>
      </c>
      <c r="BM4" s="181" t="s">
        <v>775</v>
      </c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2">
        <v>20</v>
      </c>
      <c r="BY4" s="182"/>
      <c r="BZ4" s="182"/>
      <c r="CA4" s="183" t="s">
        <v>494</v>
      </c>
      <c r="CB4" s="183"/>
      <c r="CC4" s="183"/>
      <c r="CD4" s="38" t="s">
        <v>10</v>
      </c>
      <c r="DU4" s="49" t="s">
        <v>3</v>
      </c>
      <c r="DW4" s="175" t="s">
        <v>778</v>
      </c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7"/>
    </row>
    <row r="5" spans="1:141" s="51" customFormat="1" ht="12.75" x14ac:dyDescent="0.2">
      <c r="A5" s="38"/>
      <c r="DU5" s="49" t="s">
        <v>4</v>
      </c>
      <c r="DW5" s="178" t="s">
        <v>504</v>
      </c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80"/>
    </row>
    <row r="6" spans="1:141" s="51" customFormat="1" ht="12.75" x14ac:dyDescent="0.2">
      <c r="A6" s="38"/>
      <c r="DU6" s="49" t="s">
        <v>5</v>
      </c>
      <c r="DW6" s="178" t="s">
        <v>505</v>
      </c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80"/>
    </row>
    <row r="7" spans="1:141" s="51" customFormat="1" ht="12.75" x14ac:dyDescent="0.2">
      <c r="A7" s="38" t="s">
        <v>11</v>
      </c>
      <c r="Z7" s="181" t="s">
        <v>508</v>
      </c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U7" s="49" t="s">
        <v>6</v>
      </c>
      <c r="DW7" s="178" t="s">
        <v>493</v>
      </c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80"/>
    </row>
    <row r="8" spans="1:141" s="51" customFormat="1" ht="12.75" x14ac:dyDescent="0.2">
      <c r="A8" s="38" t="s">
        <v>12</v>
      </c>
      <c r="DU8" s="49"/>
      <c r="DW8" s="178" t="s">
        <v>496</v>
      </c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80"/>
    </row>
    <row r="9" spans="1:141" s="51" customFormat="1" ht="12.75" x14ac:dyDescent="0.2">
      <c r="A9" s="38" t="s">
        <v>13</v>
      </c>
      <c r="Z9" s="181" t="s">
        <v>502</v>
      </c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U9" s="49" t="s">
        <v>7</v>
      </c>
      <c r="DW9" s="178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80"/>
    </row>
    <row r="10" spans="1:141" s="51" customFormat="1" ht="12.75" x14ac:dyDescent="0.2">
      <c r="A10" s="38" t="s">
        <v>14</v>
      </c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U10" s="49" t="s">
        <v>8</v>
      </c>
      <c r="DW10" s="178" t="s">
        <v>616</v>
      </c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80"/>
    </row>
    <row r="11" spans="1:141" s="51" customFormat="1" ht="13.5" thickBot="1" x14ac:dyDescent="0.25">
      <c r="A11" s="38" t="s">
        <v>15</v>
      </c>
      <c r="DU11" s="49"/>
      <c r="DW11" s="191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3"/>
    </row>
    <row r="12" spans="1:141" s="51" customFormat="1" ht="12.75" x14ac:dyDescent="0.2">
      <c r="DU12" s="49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</row>
    <row r="13" spans="1:141" s="32" customFormat="1" ht="15" x14ac:dyDescent="0.25">
      <c r="A13" s="202" t="s">
        <v>138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</row>
    <row r="14" spans="1:141" ht="6" customHeight="1" x14ac:dyDescent="0.25"/>
    <row r="15" spans="1:141" s="51" customFormat="1" ht="12.75" customHeight="1" x14ac:dyDescent="0.2">
      <c r="A15" s="204" t="s">
        <v>139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3" t="s">
        <v>18</v>
      </c>
      <c r="X15" s="204"/>
      <c r="Y15" s="204"/>
      <c r="Z15" s="204"/>
      <c r="AA15" s="205"/>
      <c r="AB15" s="204" t="s">
        <v>141</v>
      </c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5"/>
      <c r="BF15" s="203" t="s">
        <v>142</v>
      </c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5"/>
      <c r="CR15" s="204" t="s">
        <v>143</v>
      </c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5"/>
      <c r="DH15" s="203" t="s">
        <v>145</v>
      </c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</row>
    <row r="16" spans="1:141" s="51" customFormat="1" ht="12.75" customHeight="1" x14ac:dyDescent="0.2">
      <c r="A16" s="277" t="s">
        <v>140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09" t="s">
        <v>21</v>
      </c>
      <c r="X16" s="210"/>
      <c r="Y16" s="210"/>
      <c r="Z16" s="210"/>
      <c r="AA16" s="211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4"/>
      <c r="BF16" s="212"/>
      <c r="BG16" s="213"/>
      <c r="BH16" s="213"/>
      <c r="BI16" s="213"/>
      <c r="BJ16" s="213"/>
      <c r="BK16" s="213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/>
      <c r="CP16" s="213"/>
      <c r="CQ16" s="214"/>
      <c r="CR16" s="181" t="s">
        <v>144</v>
      </c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235"/>
      <c r="DH16" s="212"/>
      <c r="DI16" s="213"/>
      <c r="DJ16" s="213"/>
      <c r="DK16" s="213"/>
      <c r="DL16" s="213"/>
      <c r="DM16" s="213"/>
      <c r="DN16" s="213"/>
      <c r="DO16" s="213"/>
      <c r="DP16" s="213"/>
      <c r="DQ16" s="213"/>
      <c r="DR16" s="213"/>
      <c r="DS16" s="213"/>
      <c r="DT16" s="213"/>
      <c r="DU16" s="213"/>
      <c r="DV16" s="213"/>
      <c r="DW16" s="213"/>
      <c r="DX16" s="213"/>
      <c r="DY16" s="213"/>
      <c r="DZ16" s="213"/>
      <c r="EA16" s="213"/>
      <c r="EB16" s="213"/>
      <c r="EC16" s="213"/>
      <c r="ED16" s="213"/>
      <c r="EE16" s="213"/>
      <c r="EF16" s="213"/>
      <c r="EG16" s="213"/>
      <c r="EH16" s="213"/>
      <c r="EI16" s="213"/>
      <c r="EJ16" s="213"/>
      <c r="EK16" s="213"/>
    </row>
    <row r="17" spans="1:141" s="51" customFormat="1" ht="12.75" customHeight="1" x14ac:dyDescent="0.2">
      <c r="A17" s="277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09"/>
      <c r="X17" s="210"/>
      <c r="Y17" s="210"/>
      <c r="Z17" s="210"/>
      <c r="AA17" s="211"/>
      <c r="AB17" s="204" t="s">
        <v>146</v>
      </c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5"/>
      <c r="AR17" s="203" t="s">
        <v>62</v>
      </c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5"/>
      <c r="BF17" s="190" t="s">
        <v>165</v>
      </c>
      <c r="BG17" s="190"/>
      <c r="BH17" s="190"/>
      <c r="BI17" s="190"/>
      <c r="BJ17" s="190"/>
      <c r="BK17" s="190"/>
      <c r="BL17" s="190"/>
      <c r="BM17" s="190"/>
      <c r="BN17" s="203" t="s">
        <v>62</v>
      </c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5"/>
      <c r="CR17" s="203" t="s">
        <v>62</v>
      </c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5"/>
      <c r="DH17" s="203" t="s">
        <v>146</v>
      </c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5"/>
      <c r="DX17" s="203" t="s">
        <v>62</v>
      </c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</row>
    <row r="18" spans="1:141" s="51" customFormat="1" ht="12.75" customHeight="1" x14ac:dyDescent="0.2">
      <c r="A18" s="277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09"/>
      <c r="X18" s="210"/>
      <c r="Y18" s="210"/>
      <c r="Z18" s="210"/>
      <c r="AA18" s="211"/>
      <c r="AB18" s="213" t="s">
        <v>147</v>
      </c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4"/>
      <c r="AR18" s="212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4"/>
      <c r="BF18" s="277"/>
      <c r="BG18" s="277"/>
      <c r="BH18" s="277"/>
      <c r="BI18" s="277"/>
      <c r="BJ18" s="277"/>
      <c r="BK18" s="277"/>
      <c r="BL18" s="277"/>
      <c r="BM18" s="277"/>
      <c r="BN18" s="212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4"/>
      <c r="CR18" s="212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4"/>
      <c r="DH18" s="212" t="s">
        <v>147</v>
      </c>
      <c r="DI18" s="213"/>
      <c r="DJ18" s="213"/>
      <c r="DK18" s="213"/>
      <c r="DL18" s="213"/>
      <c r="DM18" s="213"/>
      <c r="DN18" s="213"/>
      <c r="DO18" s="213"/>
      <c r="DP18" s="213"/>
      <c r="DQ18" s="213"/>
      <c r="DR18" s="213"/>
      <c r="DS18" s="213"/>
      <c r="DT18" s="213"/>
      <c r="DU18" s="213"/>
      <c r="DV18" s="213"/>
      <c r="DW18" s="214"/>
      <c r="DX18" s="212"/>
      <c r="DY18" s="213"/>
      <c r="DZ18" s="213"/>
      <c r="EA18" s="213"/>
      <c r="EB18" s="213"/>
      <c r="EC18" s="213"/>
      <c r="ED18" s="213"/>
      <c r="EE18" s="213"/>
      <c r="EF18" s="213"/>
      <c r="EG18" s="213"/>
      <c r="EH18" s="213"/>
      <c r="EI18" s="213"/>
      <c r="EJ18" s="213"/>
      <c r="EK18" s="213"/>
    </row>
    <row r="19" spans="1:141" s="51" customFormat="1" ht="12.75" customHeight="1" x14ac:dyDescent="0.2">
      <c r="A19" s="277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09"/>
      <c r="X19" s="210"/>
      <c r="Y19" s="210"/>
      <c r="Z19" s="210"/>
      <c r="AA19" s="211"/>
      <c r="AB19" s="277" t="s">
        <v>28</v>
      </c>
      <c r="AC19" s="277"/>
      <c r="AD19" s="277"/>
      <c r="AE19" s="277"/>
      <c r="AF19" s="277"/>
      <c r="AG19" s="277"/>
      <c r="AH19" s="277"/>
      <c r="AI19" s="277"/>
      <c r="AJ19" s="203" t="s">
        <v>60</v>
      </c>
      <c r="AK19" s="204"/>
      <c r="AL19" s="204"/>
      <c r="AM19" s="204"/>
      <c r="AN19" s="204"/>
      <c r="AO19" s="204"/>
      <c r="AP19" s="204"/>
      <c r="AQ19" s="205"/>
      <c r="AR19" s="277" t="s">
        <v>150</v>
      </c>
      <c r="AS19" s="277"/>
      <c r="AT19" s="277"/>
      <c r="AU19" s="277"/>
      <c r="AV19" s="277"/>
      <c r="AW19" s="277"/>
      <c r="AX19" s="277"/>
      <c r="AY19" s="203" t="s">
        <v>148</v>
      </c>
      <c r="AZ19" s="204"/>
      <c r="BA19" s="204"/>
      <c r="BB19" s="204"/>
      <c r="BC19" s="204"/>
      <c r="BD19" s="204"/>
      <c r="BE19" s="205"/>
      <c r="BF19" s="277"/>
      <c r="BG19" s="277"/>
      <c r="BH19" s="277"/>
      <c r="BI19" s="277"/>
      <c r="BJ19" s="277"/>
      <c r="BK19" s="277"/>
      <c r="BL19" s="277"/>
      <c r="BM19" s="277"/>
      <c r="BN19" s="207" t="s">
        <v>166</v>
      </c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3" t="s">
        <v>167</v>
      </c>
      <c r="CE19" s="204"/>
      <c r="CF19" s="204"/>
      <c r="CG19" s="204"/>
      <c r="CH19" s="204"/>
      <c r="CI19" s="204"/>
      <c r="CJ19" s="205"/>
      <c r="CK19" s="203" t="s">
        <v>161</v>
      </c>
      <c r="CL19" s="204"/>
      <c r="CM19" s="204"/>
      <c r="CN19" s="204"/>
      <c r="CO19" s="204"/>
      <c r="CP19" s="204"/>
      <c r="CQ19" s="205"/>
      <c r="CR19" s="277" t="s">
        <v>159</v>
      </c>
      <c r="CS19" s="277"/>
      <c r="CT19" s="277"/>
      <c r="CU19" s="277"/>
      <c r="CV19" s="277"/>
      <c r="CW19" s="277"/>
      <c r="CX19" s="277"/>
      <c r="CY19" s="277"/>
      <c r="CZ19" s="203" t="s">
        <v>154</v>
      </c>
      <c r="DA19" s="204"/>
      <c r="DB19" s="204"/>
      <c r="DC19" s="204"/>
      <c r="DD19" s="204"/>
      <c r="DE19" s="204"/>
      <c r="DF19" s="204"/>
      <c r="DG19" s="205"/>
      <c r="DH19" s="277" t="s">
        <v>28</v>
      </c>
      <c r="DI19" s="277"/>
      <c r="DJ19" s="277"/>
      <c r="DK19" s="277"/>
      <c r="DL19" s="277"/>
      <c r="DM19" s="277"/>
      <c r="DN19" s="277"/>
      <c r="DO19" s="277"/>
      <c r="DP19" s="203" t="s">
        <v>60</v>
      </c>
      <c r="DQ19" s="204"/>
      <c r="DR19" s="204"/>
      <c r="DS19" s="204"/>
      <c r="DT19" s="204"/>
      <c r="DU19" s="204"/>
      <c r="DV19" s="204"/>
      <c r="DW19" s="205"/>
      <c r="DX19" s="203" t="s">
        <v>150</v>
      </c>
      <c r="DY19" s="204"/>
      <c r="DZ19" s="204"/>
      <c r="EA19" s="204"/>
      <c r="EB19" s="204"/>
      <c r="EC19" s="204"/>
      <c r="ED19" s="205"/>
      <c r="EE19" s="277" t="s">
        <v>148</v>
      </c>
      <c r="EF19" s="277"/>
      <c r="EG19" s="277"/>
      <c r="EH19" s="277"/>
      <c r="EI19" s="277"/>
      <c r="EJ19" s="277"/>
      <c r="EK19" s="277"/>
    </row>
    <row r="20" spans="1:141" s="51" customFormat="1" ht="12.75" customHeight="1" x14ac:dyDescent="0.2">
      <c r="A20" s="277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09"/>
      <c r="X20" s="210"/>
      <c r="Y20" s="210"/>
      <c r="Z20" s="210"/>
      <c r="AA20" s="211"/>
      <c r="AB20" s="277"/>
      <c r="AC20" s="277"/>
      <c r="AD20" s="277"/>
      <c r="AE20" s="277"/>
      <c r="AF20" s="277"/>
      <c r="AG20" s="277"/>
      <c r="AH20" s="277"/>
      <c r="AI20" s="277"/>
      <c r="AJ20" s="209" t="s">
        <v>151</v>
      </c>
      <c r="AK20" s="210"/>
      <c r="AL20" s="210"/>
      <c r="AM20" s="210"/>
      <c r="AN20" s="210"/>
      <c r="AO20" s="210"/>
      <c r="AP20" s="210"/>
      <c r="AQ20" s="211"/>
      <c r="AR20" s="277"/>
      <c r="AS20" s="277"/>
      <c r="AT20" s="277"/>
      <c r="AU20" s="277"/>
      <c r="AV20" s="277"/>
      <c r="AW20" s="277"/>
      <c r="AX20" s="277"/>
      <c r="AY20" s="209" t="s">
        <v>149</v>
      </c>
      <c r="AZ20" s="210"/>
      <c r="BA20" s="210"/>
      <c r="BB20" s="210"/>
      <c r="BC20" s="210"/>
      <c r="BD20" s="210"/>
      <c r="BE20" s="211"/>
      <c r="BF20" s="277"/>
      <c r="BG20" s="277"/>
      <c r="BH20" s="277"/>
      <c r="BI20" s="277"/>
      <c r="BJ20" s="277"/>
      <c r="BK20" s="277"/>
      <c r="BL20" s="277"/>
      <c r="BM20" s="277"/>
      <c r="BN20" s="203" t="s">
        <v>28</v>
      </c>
      <c r="BO20" s="204"/>
      <c r="BP20" s="204"/>
      <c r="BQ20" s="204"/>
      <c r="BR20" s="204"/>
      <c r="BS20" s="204"/>
      <c r="BT20" s="204"/>
      <c r="BU20" s="205"/>
      <c r="BV20" s="277" t="s">
        <v>60</v>
      </c>
      <c r="BW20" s="277"/>
      <c r="BX20" s="277"/>
      <c r="BY20" s="277"/>
      <c r="BZ20" s="277"/>
      <c r="CA20" s="277"/>
      <c r="CB20" s="277"/>
      <c r="CC20" s="277"/>
      <c r="CD20" s="209" t="s">
        <v>162</v>
      </c>
      <c r="CE20" s="210"/>
      <c r="CF20" s="210"/>
      <c r="CG20" s="210"/>
      <c r="CH20" s="210"/>
      <c r="CI20" s="210"/>
      <c r="CJ20" s="211"/>
      <c r="CK20" s="209" t="s">
        <v>162</v>
      </c>
      <c r="CL20" s="210"/>
      <c r="CM20" s="210"/>
      <c r="CN20" s="210"/>
      <c r="CO20" s="210"/>
      <c r="CP20" s="210"/>
      <c r="CQ20" s="211"/>
      <c r="CR20" s="190" t="s">
        <v>160</v>
      </c>
      <c r="CS20" s="190"/>
      <c r="CT20" s="190"/>
      <c r="CU20" s="190"/>
      <c r="CV20" s="190"/>
      <c r="CW20" s="190"/>
      <c r="CX20" s="190"/>
      <c r="CY20" s="190"/>
      <c r="CZ20" s="209" t="s">
        <v>155</v>
      </c>
      <c r="DA20" s="210"/>
      <c r="DB20" s="210"/>
      <c r="DC20" s="210"/>
      <c r="DD20" s="210"/>
      <c r="DE20" s="210"/>
      <c r="DF20" s="210"/>
      <c r="DG20" s="211"/>
      <c r="DH20" s="277"/>
      <c r="DI20" s="277"/>
      <c r="DJ20" s="277"/>
      <c r="DK20" s="277"/>
      <c r="DL20" s="277"/>
      <c r="DM20" s="277"/>
      <c r="DN20" s="277"/>
      <c r="DO20" s="277"/>
      <c r="DP20" s="209" t="s">
        <v>151</v>
      </c>
      <c r="DQ20" s="210"/>
      <c r="DR20" s="210"/>
      <c r="DS20" s="210"/>
      <c r="DT20" s="210"/>
      <c r="DU20" s="210"/>
      <c r="DV20" s="210"/>
      <c r="DW20" s="211"/>
      <c r="DX20" s="209"/>
      <c r="DY20" s="210"/>
      <c r="DZ20" s="210"/>
      <c r="EA20" s="210"/>
      <c r="EB20" s="210"/>
      <c r="EC20" s="210"/>
      <c r="ED20" s="211"/>
      <c r="EE20" s="277" t="s">
        <v>149</v>
      </c>
      <c r="EF20" s="277"/>
      <c r="EG20" s="277"/>
      <c r="EH20" s="277"/>
      <c r="EI20" s="277"/>
      <c r="EJ20" s="277"/>
      <c r="EK20" s="277"/>
    </row>
    <row r="21" spans="1:141" s="51" customFormat="1" ht="12.75" customHeight="1" x14ac:dyDescent="0.2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09"/>
      <c r="X21" s="210"/>
      <c r="Y21" s="210"/>
      <c r="Z21" s="210"/>
      <c r="AA21" s="211"/>
      <c r="AB21" s="277"/>
      <c r="AC21" s="277"/>
      <c r="AD21" s="277"/>
      <c r="AE21" s="277"/>
      <c r="AF21" s="277"/>
      <c r="AG21" s="277"/>
      <c r="AH21" s="277"/>
      <c r="AI21" s="277"/>
      <c r="AJ21" s="209" t="s">
        <v>152</v>
      </c>
      <c r="AK21" s="210"/>
      <c r="AL21" s="210"/>
      <c r="AM21" s="210"/>
      <c r="AN21" s="210"/>
      <c r="AO21" s="210"/>
      <c r="AP21" s="210"/>
      <c r="AQ21" s="211"/>
      <c r="AR21" s="277"/>
      <c r="AS21" s="277"/>
      <c r="AT21" s="277"/>
      <c r="AU21" s="277"/>
      <c r="AV21" s="277"/>
      <c r="AW21" s="277"/>
      <c r="AX21" s="277"/>
      <c r="AY21" s="209"/>
      <c r="AZ21" s="210"/>
      <c r="BA21" s="210"/>
      <c r="BB21" s="210"/>
      <c r="BC21" s="210"/>
      <c r="BD21" s="210"/>
      <c r="BE21" s="211"/>
      <c r="BF21" s="277"/>
      <c r="BG21" s="277"/>
      <c r="BH21" s="277"/>
      <c r="BI21" s="277"/>
      <c r="BJ21" s="277"/>
      <c r="BK21" s="277"/>
      <c r="BL21" s="277"/>
      <c r="BM21" s="277"/>
      <c r="BN21" s="209"/>
      <c r="BO21" s="210"/>
      <c r="BP21" s="210"/>
      <c r="BQ21" s="210"/>
      <c r="BR21" s="210"/>
      <c r="BS21" s="210"/>
      <c r="BT21" s="210"/>
      <c r="BU21" s="211"/>
      <c r="BV21" s="277" t="s">
        <v>151</v>
      </c>
      <c r="BW21" s="277"/>
      <c r="BX21" s="277"/>
      <c r="BY21" s="277"/>
      <c r="BZ21" s="277"/>
      <c r="CA21" s="277"/>
      <c r="CB21" s="277"/>
      <c r="CC21" s="277"/>
      <c r="CD21" s="209" t="s">
        <v>163</v>
      </c>
      <c r="CE21" s="210"/>
      <c r="CF21" s="210"/>
      <c r="CG21" s="210"/>
      <c r="CH21" s="210"/>
      <c r="CI21" s="210"/>
      <c r="CJ21" s="211"/>
      <c r="CK21" s="209" t="s">
        <v>163</v>
      </c>
      <c r="CL21" s="210"/>
      <c r="CM21" s="210"/>
      <c r="CN21" s="210"/>
      <c r="CO21" s="210"/>
      <c r="CP21" s="210"/>
      <c r="CQ21" s="211"/>
      <c r="CR21" s="277"/>
      <c r="CS21" s="277"/>
      <c r="CT21" s="277"/>
      <c r="CU21" s="277"/>
      <c r="CV21" s="277"/>
      <c r="CW21" s="277"/>
      <c r="CX21" s="277"/>
      <c r="CY21" s="277"/>
      <c r="CZ21" s="209" t="s">
        <v>156</v>
      </c>
      <c r="DA21" s="210"/>
      <c r="DB21" s="210"/>
      <c r="DC21" s="210"/>
      <c r="DD21" s="210"/>
      <c r="DE21" s="210"/>
      <c r="DF21" s="210"/>
      <c r="DG21" s="211"/>
      <c r="DH21" s="277"/>
      <c r="DI21" s="277"/>
      <c r="DJ21" s="277"/>
      <c r="DK21" s="277"/>
      <c r="DL21" s="277"/>
      <c r="DM21" s="277"/>
      <c r="DN21" s="277"/>
      <c r="DO21" s="277"/>
      <c r="DP21" s="209" t="s">
        <v>152</v>
      </c>
      <c r="DQ21" s="210"/>
      <c r="DR21" s="210"/>
      <c r="DS21" s="210"/>
      <c r="DT21" s="210"/>
      <c r="DU21" s="210"/>
      <c r="DV21" s="210"/>
      <c r="DW21" s="211"/>
      <c r="DX21" s="209"/>
      <c r="DY21" s="210"/>
      <c r="DZ21" s="210"/>
      <c r="EA21" s="210"/>
      <c r="EB21" s="210"/>
      <c r="EC21" s="210"/>
      <c r="ED21" s="211"/>
      <c r="EE21" s="277"/>
      <c r="EF21" s="277"/>
      <c r="EG21" s="277"/>
      <c r="EH21" s="277"/>
      <c r="EI21" s="277"/>
      <c r="EJ21" s="277"/>
      <c r="EK21" s="277"/>
    </row>
    <row r="22" spans="1:141" s="51" customFormat="1" ht="12.75" customHeight="1" x14ac:dyDescent="0.2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09"/>
      <c r="X22" s="210"/>
      <c r="Y22" s="210"/>
      <c r="Z22" s="210"/>
      <c r="AA22" s="211"/>
      <c r="AB22" s="277"/>
      <c r="AC22" s="277"/>
      <c r="AD22" s="277"/>
      <c r="AE22" s="277"/>
      <c r="AF22" s="277"/>
      <c r="AG22" s="277"/>
      <c r="AH22" s="277"/>
      <c r="AI22" s="277"/>
      <c r="AJ22" s="209" t="s">
        <v>153</v>
      </c>
      <c r="AK22" s="210"/>
      <c r="AL22" s="210"/>
      <c r="AM22" s="210"/>
      <c r="AN22" s="210"/>
      <c r="AO22" s="210"/>
      <c r="AP22" s="210"/>
      <c r="AQ22" s="211"/>
      <c r="AR22" s="277"/>
      <c r="AS22" s="277"/>
      <c r="AT22" s="277"/>
      <c r="AU22" s="277"/>
      <c r="AV22" s="277"/>
      <c r="AW22" s="277"/>
      <c r="AX22" s="277"/>
      <c r="AY22" s="209"/>
      <c r="AZ22" s="210"/>
      <c r="BA22" s="210"/>
      <c r="BB22" s="210"/>
      <c r="BC22" s="210"/>
      <c r="BD22" s="210"/>
      <c r="BE22" s="211"/>
      <c r="BF22" s="277"/>
      <c r="BG22" s="277"/>
      <c r="BH22" s="277"/>
      <c r="BI22" s="277"/>
      <c r="BJ22" s="277"/>
      <c r="BK22" s="277"/>
      <c r="BL22" s="277"/>
      <c r="BM22" s="277"/>
      <c r="BN22" s="209"/>
      <c r="BO22" s="210"/>
      <c r="BP22" s="210"/>
      <c r="BQ22" s="210"/>
      <c r="BR22" s="210"/>
      <c r="BS22" s="210"/>
      <c r="BT22" s="210"/>
      <c r="BU22" s="211"/>
      <c r="BV22" s="277" t="s">
        <v>152</v>
      </c>
      <c r="BW22" s="277"/>
      <c r="BX22" s="277"/>
      <c r="BY22" s="277"/>
      <c r="BZ22" s="277"/>
      <c r="CA22" s="277"/>
      <c r="CB22" s="277"/>
      <c r="CC22" s="277"/>
      <c r="CD22" s="209" t="s">
        <v>168</v>
      </c>
      <c r="CE22" s="210"/>
      <c r="CF22" s="210"/>
      <c r="CG22" s="210"/>
      <c r="CH22" s="210"/>
      <c r="CI22" s="210"/>
      <c r="CJ22" s="211"/>
      <c r="CK22" s="209" t="s">
        <v>164</v>
      </c>
      <c r="CL22" s="210"/>
      <c r="CM22" s="210"/>
      <c r="CN22" s="210"/>
      <c r="CO22" s="210"/>
      <c r="CP22" s="210"/>
      <c r="CQ22" s="211"/>
      <c r="CR22" s="277"/>
      <c r="CS22" s="277"/>
      <c r="CT22" s="277"/>
      <c r="CU22" s="277"/>
      <c r="CV22" s="277"/>
      <c r="CW22" s="277"/>
      <c r="CX22" s="277"/>
      <c r="CY22" s="277"/>
      <c r="CZ22" s="209" t="s">
        <v>157</v>
      </c>
      <c r="DA22" s="210"/>
      <c r="DB22" s="210"/>
      <c r="DC22" s="210"/>
      <c r="DD22" s="210"/>
      <c r="DE22" s="210"/>
      <c r="DF22" s="210"/>
      <c r="DG22" s="211"/>
      <c r="DH22" s="277"/>
      <c r="DI22" s="277"/>
      <c r="DJ22" s="277"/>
      <c r="DK22" s="277"/>
      <c r="DL22" s="277"/>
      <c r="DM22" s="277"/>
      <c r="DN22" s="277"/>
      <c r="DO22" s="277"/>
      <c r="DP22" s="209" t="s">
        <v>153</v>
      </c>
      <c r="DQ22" s="210"/>
      <c r="DR22" s="210"/>
      <c r="DS22" s="210"/>
      <c r="DT22" s="210"/>
      <c r="DU22" s="210"/>
      <c r="DV22" s="210"/>
      <c r="DW22" s="211"/>
      <c r="DX22" s="209"/>
      <c r="DY22" s="210"/>
      <c r="DZ22" s="210"/>
      <c r="EA22" s="210"/>
      <c r="EB22" s="210"/>
      <c r="EC22" s="210"/>
      <c r="ED22" s="211"/>
      <c r="EE22" s="277"/>
      <c r="EF22" s="277"/>
      <c r="EG22" s="277"/>
      <c r="EH22" s="277"/>
      <c r="EI22" s="277"/>
      <c r="EJ22" s="277"/>
      <c r="EK22" s="277"/>
    </row>
    <row r="23" spans="1:141" s="51" customFormat="1" ht="12.75" customHeight="1" x14ac:dyDescent="0.2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09"/>
      <c r="X23" s="210"/>
      <c r="Y23" s="210"/>
      <c r="Z23" s="210"/>
      <c r="AA23" s="211"/>
      <c r="AB23" s="277"/>
      <c r="AC23" s="277"/>
      <c r="AD23" s="277"/>
      <c r="AE23" s="277"/>
      <c r="AF23" s="277"/>
      <c r="AG23" s="277"/>
      <c r="AH23" s="277"/>
      <c r="AI23" s="277"/>
      <c r="AJ23" s="209"/>
      <c r="AK23" s="210"/>
      <c r="AL23" s="210"/>
      <c r="AM23" s="210"/>
      <c r="AN23" s="210"/>
      <c r="AO23" s="210"/>
      <c r="AP23" s="210"/>
      <c r="AQ23" s="211"/>
      <c r="AR23" s="277"/>
      <c r="AS23" s="277"/>
      <c r="AT23" s="277"/>
      <c r="AU23" s="277"/>
      <c r="AV23" s="277"/>
      <c r="AW23" s="277"/>
      <c r="AX23" s="277"/>
      <c r="AY23" s="209"/>
      <c r="AZ23" s="210"/>
      <c r="BA23" s="210"/>
      <c r="BB23" s="210"/>
      <c r="BC23" s="210"/>
      <c r="BD23" s="210"/>
      <c r="BE23" s="211"/>
      <c r="BF23" s="277"/>
      <c r="BG23" s="277"/>
      <c r="BH23" s="277"/>
      <c r="BI23" s="277"/>
      <c r="BJ23" s="277"/>
      <c r="BK23" s="277"/>
      <c r="BL23" s="277"/>
      <c r="BM23" s="277"/>
      <c r="BN23" s="209"/>
      <c r="BO23" s="210"/>
      <c r="BP23" s="210"/>
      <c r="BQ23" s="210"/>
      <c r="BR23" s="210"/>
      <c r="BS23" s="210"/>
      <c r="BT23" s="210"/>
      <c r="BU23" s="211"/>
      <c r="BV23" s="277" t="s">
        <v>153</v>
      </c>
      <c r="BW23" s="277"/>
      <c r="BX23" s="277"/>
      <c r="BY23" s="277"/>
      <c r="BZ23" s="277"/>
      <c r="CA23" s="277"/>
      <c r="CB23" s="277"/>
      <c r="CC23" s="277"/>
      <c r="CD23" s="209" t="s">
        <v>169</v>
      </c>
      <c r="CE23" s="210"/>
      <c r="CF23" s="210"/>
      <c r="CG23" s="210"/>
      <c r="CH23" s="210"/>
      <c r="CI23" s="210"/>
      <c r="CJ23" s="211"/>
      <c r="CK23" s="209"/>
      <c r="CL23" s="210"/>
      <c r="CM23" s="210"/>
      <c r="CN23" s="210"/>
      <c r="CO23" s="210"/>
      <c r="CP23" s="210"/>
      <c r="CQ23" s="211"/>
      <c r="CR23" s="277"/>
      <c r="CS23" s="277"/>
      <c r="CT23" s="277"/>
      <c r="CU23" s="277"/>
      <c r="CV23" s="277"/>
      <c r="CW23" s="277"/>
      <c r="CX23" s="277"/>
      <c r="CY23" s="277"/>
      <c r="CZ23" s="274" t="s">
        <v>158</v>
      </c>
      <c r="DA23" s="275"/>
      <c r="DB23" s="275"/>
      <c r="DC23" s="275"/>
      <c r="DD23" s="275"/>
      <c r="DE23" s="275"/>
      <c r="DF23" s="275"/>
      <c r="DG23" s="276"/>
      <c r="DH23" s="277"/>
      <c r="DI23" s="277"/>
      <c r="DJ23" s="277"/>
      <c r="DK23" s="277"/>
      <c r="DL23" s="277"/>
      <c r="DM23" s="277"/>
      <c r="DN23" s="277"/>
      <c r="DO23" s="277"/>
      <c r="DP23" s="209"/>
      <c r="DQ23" s="210"/>
      <c r="DR23" s="210"/>
      <c r="DS23" s="210"/>
      <c r="DT23" s="210"/>
      <c r="DU23" s="210"/>
      <c r="DV23" s="210"/>
      <c r="DW23" s="211"/>
      <c r="DX23" s="209"/>
      <c r="DY23" s="210"/>
      <c r="DZ23" s="210"/>
      <c r="EA23" s="210"/>
      <c r="EB23" s="210"/>
      <c r="EC23" s="210"/>
      <c r="ED23" s="211"/>
      <c r="EE23" s="277"/>
      <c r="EF23" s="277"/>
      <c r="EG23" s="277"/>
      <c r="EH23" s="277"/>
      <c r="EI23" s="277"/>
      <c r="EJ23" s="277"/>
      <c r="EK23" s="277"/>
    </row>
    <row r="24" spans="1:141" s="51" customFormat="1" ht="12.75" customHeight="1" x14ac:dyDescent="0.2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09"/>
      <c r="X24" s="210"/>
      <c r="Y24" s="210"/>
      <c r="Z24" s="210"/>
      <c r="AA24" s="211"/>
      <c r="AB24" s="210"/>
      <c r="AC24" s="210"/>
      <c r="AD24" s="210"/>
      <c r="AE24" s="210"/>
      <c r="AF24" s="210"/>
      <c r="AG24" s="210"/>
      <c r="AH24" s="210"/>
      <c r="AI24" s="210"/>
      <c r="AJ24" s="209"/>
      <c r="AK24" s="210"/>
      <c r="AL24" s="210"/>
      <c r="AM24" s="210"/>
      <c r="AN24" s="210"/>
      <c r="AO24" s="210"/>
      <c r="AP24" s="210"/>
      <c r="AQ24" s="211"/>
      <c r="AR24" s="210"/>
      <c r="AS24" s="210"/>
      <c r="AT24" s="210"/>
      <c r="AU24" s="210"/>
      <c r="AV24" s="210"/>
      <c r="AW24" s="210"/>
      <c r="AX24" s="210"/>
      <c r="AY24" s="209"/>
      <c r="AZ24" s="210"/>
      <c r="BA24" s="210"/>
      <c r="BB24" s="210"/>
      <c r="BC24" s="210"/>
      <c r="BD24" s="210"/>
      <c r="BE24" s="211"/>
      <c r="BF24" s="210"/>
      <c r="BG24" s="210"/>
      <c r="BH24" s="210"/>
      <c r="BI24" s="210"/>
      <c r="BJ24" s="210"/>
      <c r="BK24" s="210"/>
      <c r="BL24" s="210"/>
      <c r="BM24" s="210"/>
      <c r="BN24" s="209"/>
      <c r="BO24" s="210"/>
      <c r="BP24" s="210"/>
      <c r="BQ24" s="210"/>
      <c r="BR24" s="210"/>
      <c r="BS24" s="210"/>
      <c r="BT24" s="210"/>
      <c r="BU24" s="211"/>
      <c r="BV24" s="210"/>
      <c r="BW24" s="210"/>
      <c r="BX24" s="210"/>
      <c r="BY24" s="210"/>
      <c r="BZ24" s="210"/>
      <c r="CA24" s="210"/>
      <c r="CB24" s="210"/>
      <c r="CC24" s="210"/>
      <c r="CD24" s="274" t="s">
        <v>171</v>
      </c>
      <c r="CE24" s="275"/>
      <c r="CF24" s="275"/>
      <c r="CG24" s="275"/>
      <c r="CH24" s="275"/>
      <c r="CI24" s="275"/>
      <c r="CJ24" s="276"/>
      <c r="CK24" s="209"/>
      <c r="CL24" s="210"/>
      <c r="CM24" s="210"/>
      <c r="CN24" s="210"/>
      <c r="CO24" s="210"/>
      <c r="CP24" s="210"/>
      <c r="CQ24" s="211"/>
      <c r="CR24" s="210"/>
      <c r="CS24" s="210"/>
      <c r="CT24" s="210"/>
      <c r="CU24" s="210"/>
      <c r="CV24" s="210"/>
      <c r="CW24" s="210"/>
      <c r="CX24" s="210"/>
      <c r="CY24" s="210"/>
      <c r="CZ24" s="274"/>
      <c r="DA24" s="275"/>
      <c r="DB24" s="275"/>
      <c r="DC24" s="275"/>
      <c r="DD24" s="275"/>
      <c r="DE24" s="275"/>
      <c r="DF24" s="275"/>
      <c r="DG24" s="276"/>
      <c r="DH24" s="210"/>
      <c r="DI24" s="210"/>
      <c r="DJ24" s="210"/>
      <c r="DK24" s="210"/>
      <c r="DL24" s="210"/>
      <c r="DM24" s="210"/>
      <c r="DN24" s="210"/>
      <c r="DO24" s="210"/>
      <c r="DP24" s="209"/>
      <c r="DQ24" s="210"/>
      <c r="DR24" s="210"/>
      <c r="DS24" s="210"/>
      <c r="DT24" s="210"/>
      <c r="DU24" s="210"/>
      <c r="DV24" s="210"/>
      <c r="DW24" s="211"/>
      <c r="DX24" s="209"/>
      <c r="DY24" s="210"/>
      <c r="DZ24" s="210"/>
      <c r="EA24" s="210"/>
      <c r="EB24" s="210"/>
      <c r="EC24" s="210"/>
      <c r="ED24" s="211"/>
      <c r="EE24" s="210"/>
      <c r="EF24" s="210"/>
      <c r="EG24" s="210"/>
      <c r="EH24" s="210"/>
      <c r="EI24" s="210"/>
      <c r="EJ24" s="210"/>
      <c r="EK24" s="210"/>
    </row>
    <row r="25" spans="1:141" s="51" customFormat="1" ht="12.75" customHeight="1" x14ac:dyDescent="0.2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2"/>
      <c r="X25" s="213"/>
      <c r="Y25" s="213"/>
      <c r="Z25" s="213"/>
      <c r="AA25" s="214"/>
      <c r="AB25" s="213"/>
      <c r="AC25" s="213"/>
      <c r="AD25" s="213"/>
      <c r="AE25" s="213"/>
      <c r="AF25" s="213"/>
      <c r="AG25" s="213"/>
      <c r="AH25" s="213"/>
      <c r="AI25" s="213"/>
      <c r="AJ25" s="212"/>
      <c r="AK25" s="213"/>
      <c r="AL25" s="213"/>
      <c r="AM25" s="213"/>
      <c r="AN25" s="213"/>
      <c r="AO25" s="213"/>
      <c r="AP25" s="213"/>
      <c r="AQ25" s="214"/>
      <c r="AR25" s="213"/>
      <c r="AS25" s="213"/>
      <c r="AT25" s="213"/>
      <c r="AU25" s="213"/>
      <c r="AV25" s="213"/>
      <c r="AW25" s="213"/>
      <c r="AX25" s="213"/>
      <c r="AY25" s="212"/>
      <c r="AZ25" s="213"/>
      <c r="BA25" s="213"/>
      <c r="BB25" s="213"/>
      <c r="BC25" s="213"/>
      <c r="BD25" s="213"/>
      <c r="BE25" s="214"/>
      <c r="BF25" s="213"/>
      <c r="BG25" s="213"/>
      <c r="BH25" s="213"/>
      <c r="BI25" s="213"/>
      <c r="BJ25" s="213"/>
      <c r="BK25" s="213"/>
      <c r="BL25" s="213"/>
      <c r="BM25" s="213"/>
      <c r="BN25" s="212"/>
      <c r="BO25" s="213"/>
      <c r="BP25" s="213"/>
      <c r="BQ25" s="213"/>
      <c r="BR25" s="213"/>
      <c r="BS25" s="213"/>
      <c r="BT25" s="213"/>
      <c r="BU25" s="214"/>
      <c r="BV25" s="213"/>
      <c r="BW25" s="213"/>
      <c r="BX25" s="213"/>
      <c r="BY25" s="213"/>
      <c r="BZ25" s="213"/>
      <c r="CA25" s="213"/>
      <c r="CB25" s="213"/>
      <c r="CC25" s="213"/>
      <c r="CD25" s="234" t="s">
        <v>170</v>
      </c>
      <c r="CE25" s="181"/>
      <c r="CF25" s="181"/>
      <c r="CG25" s="181"/>
      <c r="CH25" s="181"/>
      <c r="CI25" s="181"/>
      <c r="CJ25" s="235"/>
      <c r="CK25" s="212"/>
      <c r="CL25" s="213"/>
      <c r="CM25" s="213"/>
      <c r="CN25" s="213"/>
      <c r="CO25" s="213"/>
      <c r="CP25" s="213"/>
      <c r="CQ25" s="214"/>
      <c r="CR25" s="213"/>
      <c r="CS25" s="213"/>
      <c r="CT25" s="213"/>
      <c r="CU25" s="213"/>
      <c r="CV25" s="213"/>
      <c r="CW25" s="213"/>
      <c r="CX25" s="213"/>
      <c r="CY25" s="213"/>
      <c r="CZ25" s="234"/>
      <c r="DA25" s="181"/>
      <c r="DB25" s="181"/>
      <c r="DC25" s="181"/>
      <c r="DD25" s="181"/>
      <c r="DE25" s="181"/>
      <c r="DF25" s="181"/>
      <c r="DG25" s="235"/>
      <c r="DH25" s="213"/>
      <c r="DI25" s="213"/>
      <c r="DJ25" s="213"/>
      <c r="DK25" s="213"/>
      <c r="DL25" s="213"/>
      <c r="DM25" s="213"/>
      <c r="DN25" s="213"/>
      <c r="DO25" s="213"/>
      <c r="DP25" s="212"/>
      <c r="DQ25" s="213"/>
      <c r="DR25" s="213"/>
      <c r="DS25" s="213"/>
      <c r="DT25" s="213"/>
      <c r="DU25" s="213"/>
      <c r="DV25" s="213"/>
      <c r="DW25" s="214"/>
      <c r="DX25" s="212"/>
      <c r="DY25" s="213"/>
      <c r="DZ25" s="213"/>
      <c r="EA25" s="213"/>
      <c r="EB25" s="213"/>
      <c r="EC25" s="213"/>
      <c r="ED25" s="214"/>
      <c r="EE25" s="213"/>
      <c r="EF25" s="213"/>
      <c r="EG25" s="213"/>
      <c r="EH25" s="213"/>
      <c r="EI25" s="213"/>
      <c r="EJ25" s="213"/>
      <c r="EK25" s="213"/>
    </row>
    <row r="26" spans="1:141" s="51" customFormat="1" ht="13.5" thickBot="1" x14ac:dyDescent="0.25">
      <c r="A26" s="208">
        <v>1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5">
        <v>2</v>
      </c>
      <c r="X26" s="215"/>
      <c r="Y26" s="215"/>
      <c r="Z26" s="215"/>
      <c r="AA26" s="215"/>
      <c r="AB26" s="215">
        <v>3</v>
      </c>
      <c r="AC26" s="215"/>
      <c r="AD26" s="215"/>
      <c r="AE26" s="215"/>
      <c r="AF26" s="215"/>
      <c r="AG26" s="215"/>
      <c r="AH26" s="215"/>
      <c r="AI26" s="215"/>
      <c r="AJ26" s="215">
        <v>4</v>
      </c>
      <c r="AK26" s="215"/>
      <c r="AL26" s="215"/>
      <c r="AM26" s="215"/>
      <c r="AN26" s="215"/>
      <c r="AO26" s="215"/>
      <c r="AP26" s="215"/>
      <c r="AQ26" s="215"/>
      <c r="AR26" s="215">
        <v>5</v>
      </c>
      <c r="AS26" s="215"/>
      <c r="AT26" s="215"/>
      <c r="AU26" s="215"/>
      <c r="AV26" s="215"/>
      <c r="AW26" s="215"/>
      <c r="AX26" s="215"/>
      <c r="AY26" s="215">
        <v>6</v>
      </c>
      <c r="AZ26" s="215"/>
      <c r="BA26" s="215"/>
      <c r="BB26" s="215"/>
      <c r="BC26" s="215"/>
      <c r="BD26" s="215"/>
      <c r="BE26" s="215"/>
      <c r="BF26" s="215">
        <v>7</v>
      </c>
      <c r="BG26" s="215"/>
      <c r="BH26" s="215"/>
      <c r="BI26" s="215"/>
      <c r="BJ26" s="215"/>
      <c r="BK26" s="215"/>
      <c r="BL26" s="215"/>
      <c r="BM26" s="215"/>
      <c r="BN26" s="215">
        <v>8</v>
      </c>
      <c r="BO26" s="215"/>
      <c r="BP26" s="215"/>
      <c r="BQ26" s="215"/>
      <c r="BR26" s="215"/>
      <c r="BS26" s="215"/>
      <c r="BT26" s="215"/>
      <c r="BU26" s="215"/>
      <c r="BV26" s="215">
        <v>9</v>
      </c>
      <c r="BW26" s="215"/>
      <c r="BX26" s="215"/>
      <c r="BY26" s="215"/>
      <c r="BZ26" s="215"/>
      <c r="CA26" s="215"/>
      <c r="CB26" s="215"/>
      <c r="CC26" s="215"/>
      <c r="CD26" s="215">
        <v>10</v>
      </c>
      <c r="CE26" s="215"/>
      <c r="CF26" s="215"/>
      <c r="CG26" s="215"/>
      <c r="CH26" s="215"/>
      <c r="CI26" s="215"/>
      <c r="CJ26" s="215"/>
      <c r="CK26" s="215">
        <v>11</v>
      </c>
      <c r="CL26" s="215"/>
      <c r="CM26" s="215"/>
      <c r="CN26" s="215"/>
      <c r="CO26" s="215"/>
      <c r="CP26" s="215"/>
      <c r="CQ26" s="215"/>
      <c r="CR26" s="215">
        <v>12</v>
      </c>
      <c r="CS26" s="215"/>
      <c r="CT26" s="215"/>
      <c r="CU26" s="215"/>
      <c r="CV26" s="215"/>
      <c r="CW26" s="215"/>
      <c r="CX26" s="215"/>
      <c r="CY26" s="215"/>
      <c r="CZ26" s="215">
        <v>13</v>
      </c>
      <c r="DA26" s="215"/>
      <c r="DB26" s="215"/>
      <c r="DC26" s="215"/>
      <c r="DD26" s="215"/>
      <c r="DE26" s="215"/>
      <c r="DF26" s="215"/>
      <c r="DG26" s="215"/>
      <c r="DH26" s="215">
        <v>14</v>
      </c>
      <c r="DI26" s="215"/>
      <c r="DJ26" s="215"/>
      <c r="DK26" s="215"/>
      <c r="DL26" s="215"/>
      <c r="DM26" s="215"/>
      <c r="DN26" s="215"/>
      <c r="DO26" s="215"/>
      <c r="DP26" s="215">
        <v>15</v>
      </c>
      <c r="DQ26" s="215"/>
      <c r="DR26" s="215"/>
      <c r="DS26" s="215"/>
      <c r="DT26" s="215"/>
      <c r="DU26" s="215"/>
      <c r="DV26" s="215"/>
      <c r="DW26" s="215"/>
      <c r="DX26" s="215">
        <v>16</v>
      </c>
      <c r="DY26" s="215"/>
      <c r="DZ26" s="215"/>
      <c r="EA26" s="215"/>
      <c r="EB26" s="215"/>
      <c r="EC26" s="215"/>
      <c r="ED26" s="215"/>
      <c r="EE26" s="215">
        <v>17</v>
      </c>
      <c r="EF26" s="215"/>
      <c r="EG26" s="215"/>
      <c r="EH26" s="215"/>
      <c r="EI26" s="215"/>
      <c r="EJ26" s="215"/>
      <c r="EK26" s="203"/>
    </row>
    <row r="27" spans="1:141" s="51" customFormat="1" ht="15" customHeight="1" x14ac:dyDescent="0.2">
      <c r="A27" s="169" t="s">
        <v>172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75" t="s">
        <v>40</v>
      </c>
      <c r="X27" s="176"/>
      <c r="Y27" s="176"/>
      <c r="Z27" s="176"/>
      <c r="AA27" s="176"/>
      <c r="AB27" s="278">
        <v>88</v>
      </c>
      <c r="AC27" s="279"/>
      <c r="AD27" s="279"/>
      <c r="AE27" s="279"/>
      <c r="AF27" s="279"/>
      <c r="AG27" s="279"/>
      <c r="AH27" s="279"/>
      <c r="AI27" s="280"/>
      <c r="AJ27" s="281">
        <v>84</v>
      </c>
      <c r="AK27" s="281"/>
      <c r="AL27" s="281"/>
      <c r="AM27" s="281"/>
      <c r="AN27" s="281"/>
      <c r="AO27" s="281"/>
      <c r="AP27" s="281"/>
      <c r="AQ27" s="281"/>
      <c r="AR27" s="282">
        <v>85.75</v>
      </c>
      <c r="AS27" s="282"/>
      <c r="AT27" s="282"/>
      <c r="AU27" s="282"/>
      <c r="AV27" s="282"/>
      <c r="AW27" s="282"/>
      <c r="AX27" s="282"/>
      <c r="AY27" s="282">
        <v>2.25</v>
      </c>
      <c r="AZ27" s="282"/>
      <c r="BA27" s="282"/>
      <c r="BB27" s="282"/>
      <c r="BC27" s="282"/>
      <c r="BD27" s="282"/>
      <c r="BE27" s="282"/>
      <c r="BF27" s="282">
        <v>77.2</v>
      </c>
      <c r="BG27" s="282"/>
      <c r="BH27" s="282"/>
      <c r="BI27" s="282"/>
      <c r="BJ27" s="282"/>
      <c r="BK27" s="282"/>
      <c r="BL27" s="282"/>
      <c r="BM27" s="282"/>
      <c r="BN27" s="282">
        <v>77.2</v>
      </c>
      <c r="BO27" s="282"/>
      <c r="BP27" s="282"/>
      <c r="BQ27" s="282"/>
      <c r="BR27" s="282"/>
      <c r="BS27" s="282"/>
      <c r="BT27" s="282"/>
      <c r="BU27" s="282"/>
      <c r="BV27" s="282">
        <v>77.2</v>
      </c>
      <c r="BW27" s="282"/>
      <c r="BX27" s="282"/>
      <c r="BY27" s="282"/>
      <c r="BZ27" s="282"/>
      <c r="CA27" s="282"/>
      <c r="CB27" s="282"/>
      <c r="CC27" s="282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>
        <v>88.5</v>
      </c>
      <c r="DI27" s="239"/>
      <c r="DJ27" s="239"/>
      <c r="DK27" s="239"/>
      <c r="DL27" s="239"/>
      <c r="DM27" s="239"/>
      <c r="DN27" s="239"/>
      <c r="DO27" s="239"/>
      <c r="DP27" s="239">
        <v>85.25</v>
      </c>
      <c r="DQ27" s="239"/>
      <c r="DR27" s="239"/>
      <c r="DS27" s="239"/>
      <c r="DT27" s="239"/>
      <c r="DU27" s="239"/>
      <c r="DV27" s="239"/>
      <c r="DW27" s="239"/>
      <c r="DX27" s="282">
        <v>86.5</v>
      </c>
      <c r="DY27" s="239"/>
      <c r="DZ27" s="239"/>
      <c r="EA27" s="239"/>
      <c r="EB27" s="239"/>
      <c r="EC27" s="239"/>
      <c r="ED27" s="239"/>
      <c r="EE27" s="239">
        <v>2</v>
      </c>
      <c r="EF27" s="239"/>
      <c r="EG27" s="239"/>
      <c r="EH27" s="239"/>
      <c r="EI27" s="239"/>
      <c r="EJ27" s="239"/>
      <c r="EK27" s="240"/>
    </row>
    <row r="28" spans="1:141" s="51" customFormat="1" ht="12.75" customHeight="1" x14ac:dyDescent="0.2">
      <c r="A28" s="273" t="s">
        <v>173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178" t="s">
        <v>178</v>
      </c>
      <c r="X28" s="179"/>
      <c r="Y28" s="179"/>
      <c r="Z28" s="179"/>
      <c r="AA28" s="179"/>
      <c r="AB28" s="271">
        <v>59</v>
      </c>
      <c r="AC28" s="271"/>
      <c r="AD28" s="271"/>
      <c r="AE28" s="271"/>
      <c r="AF28" s="271"/>
      <c r="AG28" s="271"/>
      <c r="AH28" s="271"/>
      <c r="AI28" s="271"/>
      <c r="AJ28" s="271">
        <v>59</v>
      </c>
      <c r="AK28" s="271"/>
      <c r="AL28" s="271"/>
      <c r="AM28" s="271"/>
      <c r="AN28" s="271"/>
      <c r="AO28" s="271"/>
      <c r="AP28" s="271"/>
      <c r="AQ28" s="271"/>
      <c r="AR28" s="266">
        <v>59</v>
      </c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6">
        <v>56.9</v>
      </c>
      <c r="BG28" s="266"/>
      <c r="BH28" s="266"/>
      <c r="BI28" s="266"/>
      <c r="BJ28" s="266"/>
      <c r="BK28" s="266"/>
      <c r="BL28" s="266"/>
      <c r="BM28" s="266"/>
      <c r="BN28" s="266">
        <v>56.9</v>
      </c>
      <c r="BO28" s="266"/>
      <c r="BP28" s="266"/>
      <c r="BQ28" s="266"/>
      <c r="BR28" s="266"/>
      <c r="BS28" s="266"/>
      <c r="BT28" s="266"/>
      <c r="BU28" s="266"/>
      <c r="BV28" s="266">
        <v>56.9</v>
      </c>
      <c r="BW28" s="266"/>
      <c r="BX28" s="266"/>
      <c r="BY28" s="266"/>
      <c r="BZ28" s="266"/>
      <c r="CA28" s="266"/>
      <c r="CB28" s="266"/>
      <c r="CC28" s="266"/>
      <c r="CD28" s="228"/>
      <c r="CE28" s="228"/>
      <c r="CF28" s="228"/>
      <c r="CG28" s="228"/>
      <c r="CH28" s="228"/>
      <c r="CI28" s="228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  <c r="DD28" s="228"/>
      <c r="DE28" s="228"/>
      <c r="DF28" s="228"/>
      <c r="DG28" s="228"/>
      <c r="DH28" s="228">
        <v>59</v>
      </c>
      <c r="DI28" s="228"/>
      <c r="DJ28" s="228"/>
      <c r="DK28" s="228"/>
      <c r="DL28" s="228"/>
      <c r="DM28" s="228"/>
      <c r="DN28" s="228"/>
      <c r="DO28" s="228"/>
      <c r="DP28" s="228">
        <v>59</v>
      </c>
      <c r="DQ28" s="228"/>
      <c r="DR28" s="228"/>
      <c r="DS28" s="228"/>
      <c r="DT28" s="228"/>
      <c r="DU28" s="228"/>
      <c r="DV28" s="228"/>
      <c r="DW28" s="228"/>
      <c r="DX28" s="266">
        <v>58</v>
      </c>
      <c r="DY28" s="228"/>
      <c r="DZ28" s="228"/>
      <c r="EA28" s="228"/>
      <c r="EB28" s="228"/>
      <c r="EC28" s="228"/>
      <c r="ED28" s="228"/>
      <c r="EE28" s="228">
        <v>1</v>
      </c>
      <c r="EF28" s="228"/>
      <c r="EG28" s="228"/>
      <c r="EH28" s="228"/>
      <c r="EI28" s="228"/>
      <c r="EJ28" s="228"/>
      <c r="EK28" s="241"/>
    </row>
    <row r="29" spans="1:141" s="51" customFormat="1" ht="12.75" customHeight="1" x14ac:dyDescent="0.2">
      <c r="A29" s="168" t="s">
        <v>514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78"/>
      <c r="X29" s="179"/>
      <c r="Y29" s="179"/>
      <c r="Z29" s="179"/>
      <c r="AA29" s="179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266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41"/>
    </row>
    <row r="30" spans="1:141" s="51" customFormat="1" ht="12.75" customHeight="1" x14ac:dyDescent="0.2">
      <c r="A30" s="168" t="s">
        <v>174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78" t="s">
        <v>41</v>
      </c>
      <c r="X30" s="179"/>
      <c r="Y30" s="179"/>
      <c r="Z30" s="179"/>
      <c r="AA30" s="179"/>
      <c r="AB30" s="271">
        <v>91</v>
      </c>
      <c r="AC30" s="271"/>
      <c r="AD30" s="271"/>
      <c r="AE30" s="271"/>
      <c r="AF30" s="271"/>
      <c r="AG30" s="271"/>
      <c r="AH30" s="271"/>
      <c r="AI30" s="271"/>
      <c r="AJ30" s="266">
        <v>90.25</v>
      </c>
      <c r="AK30" s="266"/>
      <c r="AL30" s="266"/>
      <c r="AM30" s="266"/>
      <c r="AN30" s="266"/>
      <c r="AO30" s="266"/>
      <c r="AP30" s="266"/>
      <c r="AQ30" s="266"/>
      <c r="AR30" s="266">
        <v>86.75</v>
      </c>
      <c r="AS30" s="266"/>
      <c r="AT30" s="266"/>
      <c r="AU30" s="266"/>
      <c r="AV30" s="266"/>
      <c r="AW30" s="266"/>
      <c r="AX30" s="266"/>
      <c r="AY30" s="266">
        <v>4.25</v>
      </c>
      <c r="AZ30" s="266"/>
      <c r="BA30" s="266"/>
      <c r="BB30" s="266"/>
      <c r="BC30" s="266"/>
      <c r="BD30" s="266"/>
      <c r="BE30" s="266"/>
      <c r="BF30" s="266">
        <v>71.599999999999994</v>
      </c>
      <c r="BG30" s="266"/>
      <c r="BH30" s="266"/>
      <c r="BI30" s="266"/>
      <c r="BJ30" s="266"/>
      <c r="BK30" s="266"/>
      <c r="BL30" s="266"/>
      <c r="BM30" s="266"/>
      <c r="BN30" s="266">
        <v>71.599999999999994</v>
      </c>
      <c r="BO30" s="266"/>
      <c r="BP30" s="266"/>
      <c r="BQ30" s="266"/>
      <c r="BR30" s="266"/>
      <c r="BS30" s="266"/>
      <c r="BT30" s="266"/>
      <c r="BU30" s="266"/>
      <c r="BV30" s="266">
        <v>70.5</v>
      </c>
      <c r="BW30" s="266"/>
      <c r="BX30" s="266"/>
      <c r="BY30" s="266"/>
      <c r="BZ30" s="266"/>
      <c r="CA30" s="266"/>
      <c r="CB30" s="266"/>
      <c r="CC30" s="266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66">
        <v>90</v>
      </c>
      <c r="DI30" s="228"/>
      <c r="DJ30" s="228"/>
      <c r="DK30" s="228"/>
      <c r="DL30" s="228"/>
      <c r="DM30" s="228"/>
      <c r="DN30" s="228"/>
      <c r="DO30" s="228"/>
      <c r="DP30" s="266">
        <v>89.5</v>
      </c>
      <c r="DQ30" s="228"/>
      <c r="DR30" s="228"/>
      <c r="DS30" s="228"/>
      <c r="DT30" s="228"/>
      <c r="DU30" s="228"/>
      <c r="DV30" s="228"/>
      <c r="DW30" s="228"/>
      <c r="DX30" s="266">
        <v>86</v>
      </c>
      <c r="DY30" s="228"/>
      <c r="DZ30" s="228"/>
      <c r="EA30" s="228"/>
      <c r="EB30" s="228"/>
      <c r="EC30" s="228"/>
      <c r="ED30" s="228"/>
      <c r="EE30" s="271">
        <v>4</v>
      </c>
      <c r="EF30" s="271"/>
      <c r="EG30" s="271"/>
      <c r="EH30" s="271"/>
      <c r="EI30" s="271"/>
      <c r="EJ30" s="271"/>
      <c r="EK30" s="272"/>
    </row>
    <row r="31" spans="1:141" s="51" customFormat="1" ht="12.75" customHeight="1" x14ac:dyDescent="0.2">
      <c r="A31" s="273" t="s">
        <v>173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178" t="s">
        <v>177</v>
      </c>
      <c r="X31" s="179"/>
      <c r="Y31" s="179"/>
      <c r="Z31" s="179"/>
      <c r="AA31" s="179"/>
      <c r="AB31" s="266">
        <v>6.75</v>
      </c>
      <c r="AC31" s="266"/>
      <c r="AD31" s="266"/>
      <c r="AE31" s="266"/>
      <c r="AF31" s="266"/>
      <c r="AG31" s="266"/>
      <c r="AH31" s="266"/>
      <c r="AI31" s="266"/>
      <c r="AJ31" s="271">
        <v>6</v>
      </c>
      <c r="AK31" s="271"/>
      <c r="AL31" s="271"/>
      <c r="AM31" s="271"/>
      <c r="AN31" s="271"/>
      <c r="AO31" s="271"/>
      <c r="AP31" s="271"/>
      <c r="AQ31" s="271"/>
      <c r="AR31" s="266">
        <v>5.75</v>
      </c>
      <c r="AS31" s="266"/>
      <c r="AT31" s="266"/>
      <c r="AU31" s="266"/>
      <c r="AV31" s="266"/>
      <c r="AW31" s="266"/>
      <c r="AX31" s="266"/>
      <c r="AY31" s="271">
        <v>1</v>
      </c>
      <c r="AZ31" s="271"/>
      <c r="BA31" s="271"/>
      <c r="BB31" s="271"/>
      <c r="BC31" s="271"/>
      <c r="BD31" s="271"/>
      <c r="BE31" s="271"/>
      <c r="BF31" s="271">
        <v>4</v>
      </c>
      <c r="BG31" s="271"/>
      <c r="BH31" s="271"/>
      <c r="BI31" s="271"/>
      <c r="BJ31" s="271"/>
      <c r="BK31" s="271"/>
      <c r="BL31" s="271"/>
      <c r="BM31" s="271"/>
      <c r="BN31" s="271">
        <v>4</v>
      </c>
      <c r="BO31" s="271"/>
      <c r="BP31" s="271"/>
      <c r="BQ31" s="271"/>
      <c r="BR31" s="271"/>
      <c r="BS31" s="271"/>
      <c r="BT31" s="271"/>
      <c r="BU31" s="271"/>
      <c r="BV31" s="271">
        <v>4</v>
      </c>
      <c r="BW31" s="271"/>
      <c r="BX31" s="271"/>
      <c r="BY31" s="271"/>
      <c r="BZ31" s="271"/>
      <c r="CA31" s="271"/>
      <c r="CB31" s="271"/>
      <c r="CC31" s="271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  <c r="DD31" s="228"/>
      <c r="DE31" s="228"/>
      <c r="DF31" s="228"/>
      <c r="DG31" s="228"/>
      <c r="DH31" s="266">
        <v>6.5</v>
      </c>
      <c r="DI31" s="228"/>
      <c r="DJ31" s="228"/>
      <c r="DK31" s="228"/>
      <c r="DL31" s="228"/>
      <c r="DM31" s="228"/>
      <c r="DN31" s="228"/>
      <c r="DO31" s="228"/>
      <c r="DP31" s="266">
        <v>6</v>
      </c>
      <c r="DQ31" s="228"/>
      <c r="DR31" s="228"/>
      <c r="DS31" s="228"/>
      <c r="DT31" s="228"/>
      <c r="DU31" s="228"/>
      <c r="DV31" s="228"/>
      <c r="DW31" s="228"/>
      <c r="DX31" s="266">
        <v>5.5</v>
      </c>
      <c r="DY31" s="228"/>
      <c r="DZ31" s="228"/>
      <c r="EA31" s="228"/>
      <c r="EB31" s="228"/>
      <c r="EC31" s="228"/>
      <c r="ED31" s="228"/>
      <c r="EE31" s="271">
        <v>1</v>
      </c>
      <c r="EF31" s="271"/>
      <c r="EG31" s="271"/>
      <c r="EH31" s="271"/>
      <c r="EI31" s="271"/>
      <c r="EJ31" s="271"/>
      <c r="EK31" s="272"/>
    </row>
    <row r="32" spans="1:141" s="51" customFormat="1" ht="12.75" customHeight="1" x14ac:dyDescent="0.2">
      <c r="A32" s="168" t="s">
        <v>512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78"/>
      <c r="X32" s="179"/>
      <c r="Y32" s="179"/>
      <c r="Z32" s="179"/>
      <c r="AA32" s="179"/>
      <c r="AB32" s="266"/>
      <c r="AC32" s="266"/>
      <c r="AD32" s="266"/>
      <c r="AE32" s="266"/>
      <c r="AF32" s="266"/>
      <c r="AG32" s="266"/>
      <c r="AH32" s="266"/>
      <c r="AI32" s="266"/>
      <c r="AJ32" s="271"/>
      <c r="AK32" s="271"/>
      <c r="AL32" s="271"/>
      <c r="AM32" s="271"/>
      <c r="AN32" s="271"/>
      <c r="AO32" s="271"/>
      <c r="AP32" s="271"/>
      <c r="AQ32" s="271"/>
      <c r="AR32" s="266"/>
      <c r="AS32" s="266"/>
      <c r="AT32" s="266"/>
      <c r="AU32" s="266"/>
      <c r="AV32" s="266"/>
      <c r="AW32" s="266"/>
      <c r="AX32" s="266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1"/>
      <c r="BJ32" s="271"/>
      <c r="BK32" s="271"/>
      <c r="BL32" s="271"/>
      <c r="BM32" s="271"/>
      <c r="BN32" s="271"/>
      <c r="BO32" s="271"/>
      <c r="BP32" s="271"/>
      <c r="BQ32" s="271"/>
      <c r="BR32" s="271"/>
      <c r="BS32" s="271"/>
      <c r="BT32" s="271"/>
      <c r="BU32" s="271"/>
      <c r="BV32" s="271"/>
      <c r="BW32" s="271"/>
      <c r="BX32" s="271"/>
      <c r="BY32" s="271"/>
      <c r="BZ32" s="271"/>
      <c r="CA32" s="271"/>
      <c r="CB32" s="271"/>
      <c r="CC32" s="271"/>
      <c r="CD32" s="228"/>
      <c r="CE32" s="228"/>
      <c r="CF32" s="228"/>
      <c r="CG32" s="228"/>
      <c r="CH32" s="228"/>
      <c r="CI32" s="228"/>
      <c r="CJ32" s="228"/>
      <c r="CK32" s="228"/>
      <c r="CL32" s="228"/>
      <c r="CM32" s="228"/>
      <c r="CN32" s="228"/>
      <c r="CO32" s="228"/>
      <c r="CP32" s="228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  <c r="DD32" s="228"/>
      <c r="DE32" s="228"/>
      <c r="DF32" s="228"/>
      <c r="DG32" s="228"/>
      <c r="DH32" s="228"/>
      <c r="DI32" s="228"/>
      <c r="DJ32" s="228"/>
      <c r="DK32" s="228"/>
      <c r="DL32" s="228"/>
      <c r="DM32" s="228"/>
      <c r="DN32" s="228"/>
      <c r="DO32" s="228"/>
      <c r="DP32" s="228"/>
      <c r="DQ32" s="228"/>
      <c r="DR32" s="228"/>
      <c r="DS32" s="228"/>
      <c r="DT32" s="228"/>
      <c r="DU32" s="228"/>
      <c r="DV32" s="228"/>
      <c r="DW32" s="228"/>
      <c r="DX32" s="228"/>
      <c r="DY32" s="228"/>
      <c r="DZ32" s="228"/>
      <c r="EA32" s="228"/>
      <c r="EB32" s="228"/>
      <c r="EC32" s="228"/>
      <c r="ED32" s="228"/>
      <c r="EE32" s="271"/>
      <c r="EF32" s="271"/>
      <c r="EG32" s="271"/>
      <c r="EH32" s="271"/>
      <c r="EI32" s="271"/>
      <c r="EJ32" s="271"/>
      <c r="EK32" s="272"/>
    </row>
    <row r="33" spans="1:141" s="51" customFormat="1" ht="15" customHeight="1" x14ac:dyDescent="0.2">
      <c r="A33" s="168" t="s">
        <v>513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78" t="s">
        <v>371</v>
      </c>
      <c r="X33" s="179"/>
      <c r="Y33" s="179"/>
      <c r="Z33" s="179"/>
      <c r="AA33" s="179"/>
      <c r="AB33" s="271">
        <v>42</v>
      </c>
      <c r="AC33" s="271"/>
      <c r="AD33" s="271"/>
      <c r="AE33" s="271"/>
      <c r="AF33" s="271"/>
      <c r="AG33" s="271"/>
      <c r="AH33" s="271"/>
      <c r="AI33" s="271"/>
      <c r="AJ33" s="271">
        <v>42</v>
      </c>
      <c r="AK33" s="271"/>
      <c r="AL33" s="271"/>
      <c r="AM33" s="271"/>
      <c r="AN33" s="271"/>
      <c r="AO33" s="271"/>
      <c r="AP33" s="271"/>
      <c r="AQ33" s="271"/>
      <c r="AR33" s="266">
        <v>38.75</v>
      </c>
      <c r="AS33" s="266"/>
      <c r="AT33" s="266"/>
      <c r="AU33" s="266"/>
      <c r="AV33" s="266"/>
      <c r="AW33" s="266"/>
      <c r="AX33" s="266"/>
      <c r="AY33" s="266">
        <v>3.25</v>
      </c>
      <c r="AZ33" s="266"/>
      <c r="BA33" s="266"/>
      <c r="BB33" s="266"/>
      <c r="BC33" s="266"/>
      <c r="BD33" s="266"/>
      <c r="BE33" s="266"/>
      <c r="BF33" s="266">
        <v>32.1</v>
      </c>
      <c r="BG33" s="266"/>
      <c r="BH33" s="266"/>
      <c r="BI33" s="266"/>
      <c r="BJ33" s="266"/>
      <c r="BK33" s="266"/>
      <c r="BL33" s="266"/>
      <c r="BM33" s="266"/>
      <c r="BN33" s="266">
        <v>32.1</v>
      </c>
      <c r="BO33" s="266"/>
      <c r="BP33" s="266"/>
      <c r="BQ33" s="266"/>
      <c r="BR33" s="266"/>
      <c r="BS33" s="266"/>
      <c r="BT33" s="266"/>
      <c r="BU33" s="266"/>
      <c r="BV33" s="266">
        <v>32.1</v>
      </c>
      <c r="BW33" s="266"/>
      <c r="BX33" s="266"/>
      <c r="BY33" s="266"/>
      <c r="BZ33" s="266"/>
      <c r="CA33" s="266"/>
      <c r="CB33" s="266"/>
      <c r="CC33" s="266"/>
      <c r="CD33" s="228"/>
      <c r="CE33" s="228"/>
      <c r="CF33" s="228"/>
      <c r="CG33" s="228"/>
      <c r="CH33" s="228"/>
      <c r="CI33" s="228"/>
      <c r="CJ33" s="228"/>
      <c r="CK33" s="228"/>
      <c r="CL33" s="228"/>
      <c r="CM33" s="228"/>
      <c r="CN33" s="228"/>
      <c r="CO33" s="228"/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228"/>
      <c r="DD33" s="228"/>
      <c r="DE33" s="228"/>
      <c r="DF33" s="228"/>
      <c r="DG33" s="228"/>
      <c r="DH33" s="228">
        <v>41.25</v>
      </c>
      <c r="DI33" s="228"/>
      <c r="DJ33" s="228"/>
      <c r="DK33" s="228"/>
      <c r="DL33" s="228"/>
      <c r="DM33" s="228"/>
      <c r="DN33" s="228"/>
      <c r="DO33" s="228"/>
      <c r="DP33" s="228">
        <v>41.25</v>
      </c>
      <c r="DQ33" s="228"/>
      <c r="DR33" s="228"/>
      <c r="DS33" s="228"/>
      <c r="DT33" s="228"/>
      <c r="DU33" s="228"/>
      <c r="DV33" s="228"/>
      <c r="DW33" s="228"/>
      <c r="DX33" s="266">
        <v>41.25</v>
      </c>
      <c r="DY33" s="228"/>
      <c r="DZ33" s="228"/>
      <c r="EA33" s="228"/>
      <c r="EB33" s="228"/>
      <c r="EC33" s="228"/>
      <c r="ED33" s="228"/>
      <c r="EE33" s="228"/>
      <c r="EF33" s="228"/>
      <c r="EG33" s="228"/>
      <c r="EH33" s="228"/>
      <c r="EI33" s="228"/>
      <c r="EJ33" s="228"/>
      <c r="EK33" s="241"/>
    </row>
    <row r="34" spans="1:141" s="51" customFormat="1" ht="12.75" customHeight="1" x14ac:dyDescent="0.2">
      <c r="A34" s="198" t="s">
        <v>175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78" t="s">
        <v>69</v>
      </c>
      <c r="X34" s="179"/>
      <c r="Y34" s="179"/>
      <c r="Z34" s="179"/>
      <c r="AA34" s="179"/>
      <c r="AB34" s="271">
        <v>8</v>
      </c>
      <c r="AC34" s="271"/>
      <c r="AD34" s="271"/>
      <c r="AE34" s="271"/>
      <c r="AF34" s="271"/>
      <c r="AG34" s="271"/>
      <c r="AH34" s="271"/>
      <c r="AI34" s="271"/>
      <c r="AJ34" s="271">
        <v>8</v>
      </c>
      <c r="AK34" s="271"/>
      <c r="AL34" s="271"/>
      <c r="AM34" s="271"/>
      <c r="AN34" s="271"/>
      <c r="AO34" s="271"/>
      <c r="AP34" s="271"/>
      <c r="AQ34" s="271"/>
      <c r="AR34" s="271">
        <v>8</v>
      </c>
      <c r="AS34" s="271"/>
      <c r="AT34" s="271"/>
      <c r="AU34" s="271"/>
      <c r="AV34" s="271"/>
      <c r="AW34" s="271"/>
      <c r="AX34" s="271"/>
      <c r="AY34" s="271">
        <v>0</v>
      </c>
      <c r="AZ34" s="271"/>
      <c r="BA34" s="271"/>
      <c r="BB34" s="271"/>
      <c r="BC34" s="271"/>
      <c r="BD34" s="271"/>
      <c r="BE34" s="271"/>
      <c r="BF34" s="266">
        <v>7.8</v>
      </c>
      <c r="BG34" s="266"/>
      <c r="BH34" s="266"/>
      <c r="BI34" s="266"/>
      <c r="BJ34" s="266"/>
      <c r="BK34" s="266"/>
      <c r="BL34" s="266"/>
      <c r="BM34" s="266"/>
      <c r="BN34" s="266">
        <v>7.8</v>
      </c>
      <c r="BO34" s="266"/>
      <c r="BP34" s="266"/>
      <c r="BQ34" s="266"/>
      <c r="BR34" s="266"/>
      <c r="BS34" s="266"/>
      <c r="BT34" s="266"/>
      <c r="BU34" s="266"/>
      <c r="BV34" s="266">
        <v>7.8</v>
      </c>
      <c r="BW34" s="266"/>
      <c r="BX34" s="266"/>
      <c r="BY34" s="266"/>
      <c r="BZ34" s="266"/>
      <c r="CA34" s="266"/>
      <c r="CB34" s="266"/>
      <c r="CC34" s="266"/>
      <c r="CD34" s="228"/>
      <c r="CE34" s="228"/>
      <c r="CF34" s="228"/>
      <c r="CG34" s="228"/>
      <c r="CH34" s="228"/>
      <c r="CI34" s="228"/>
      <c r="CJ34" s="228"/>
      <c r="CK34" s="228"/>
      <c r="CL34" s="228"/>
      <c r="CM34" s="228"/>
      <c r="CN34" s="228"/>
      <c r="CO34" s="228"/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228"/>
      <c r="DD34" s="228"/>
      <c r="DE34" s="228"/>
      <c r="DF34" s="228"/>
      <c r="DG34" s="228"/>
      <c r="DH34" s="228">
        <v>8</v>
      </c>
      <c r="DI34" s="228"/>
      <c r="DJ34" s="228"/>
      <c r="DK34" s="228"/>
      <c r="DL34" s="228"/>
      <c r="DM34" s="228"/>
      <c r="DN34" s="228"/>
      <c r="DO34" s="228"/>
      <c r="DP34" s="228">
        <v>8</v>
      </c>
      <c r="DQ34" s="228"/>
      <c r="DR34" s="228"/>
      <c r="DS34" s="228"/>
      <c r="DT34" s="228"/>
      <c r="DU34" s="228"/>
      <c r="DV34" s="228"/>
      <c r="DW34" s="228"/>
      <c r="DX34" s="228">
        <v>8</v>
      </c>
      <c r="DY34" s="228"/>
      <c r="DZ34" s="228"/>
      <c r="EA34" s="228"/>
      <c r="EB34" s="228"/>
      <c r="EC34" s="228"/>
      <c r="ED34" s="228"/>
      <c r="EE34" s="228"/>
      <c r="EF34" s="228"/>
      <c r="EG34" s="228"/>
      <c r="EH34" s="228"/>
      <c r="EI34" s="228"/>
      <c r="EJ34" s="228"/>
      <c r="EK34" s="241"/>
    </row>
    <row r="35" spans="1:141" s="51" customFormat="1" ht="12.75" customHeight="1" x14ac:dyDescent="0.2">
      <c r="A35" s="168" t="s">
        <v>176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78"/>
      <c r="X35" s="179"/>
      <c r="Y35" s="179"/>
      <c r="Z35" s="179"/>
      <c r="AA35" s="179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228"/>
      <c r="DC35" s="228"/>
      <c r="DD35" s="228"/>
      <c r="DE35" s="228"/>
      <c r="DF35" s="228"/>
      <c r="DG35" s="228"/>
      <c r="DH35" s="228"/>
      <c r="DI35" s="228"/>
      <c r="DJ35" s="228"/>
      <c r="DK35" s="228"/>
      <c r="DL35" s="228"/>
      <c r="DM35" s="228"/>
      <c r="DN35" s="228"/>
      <c r="DO35" s="228"/>
      <c r="DP35" s="228"/>
      <c r="DQ35" s="228"/>
      <c r="DR35" s="228"/>
      <c r="DS35" s="228"/>
      <c r="DT35" s="228"/>
      <c r="DU35" s="228"/>
      <c r="DV35" s="228"/>
      <c r="DW35" s="228"/>
      <c r="DX35" s="228"/>
      <c r="DY35" s="228"/>
      <c r="DZ35" s="228"/>
      <c r="EA35" s="228"/>
      <c r="EB35" s="228"/>
      <c r="EC35" s="228"/>
      <c r="ED35" s="228"/>
      <c r="EE35" s="228"/>
      <c r="EF35" s="228"/>
      <c r="EG35" s="228"/>
      <c r="EH35" s="228"/>
      <c r="EI35" s="228"/>
      <c r="EJ35" s="228"/>
      <c r="EK35" s="241"/>
    </row>
    <row r="36" spans="1:141" s="51" customFormat="1" ht="12.75" customHeight="1" x14ac:dyDescent="0.2">
      <c r="A36" s="273" t="s">
        <v>173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178" t="s">
        <v>68</v>
      </c>
      <c r="X36" s="179"/>
      <c r="Y36" s="179"/>
      <c r="Z36" s="179"/>
      <c r="AA36" s="179"/>
      <c r="AB36" s="271">
        <v>1</v>
      </c>
      <c r="AC36" s="271"/>
      <c r="AD36" s="271"/>
      <c r="AE36" s="271"/>
      <c r="AF36" s="271"/>
      <c r="AG36" s="271"/>
      <c r="AH36" s="271"/>
      <c r="AI36" s="271"/>
      <c r="AJ36" s="271">
        <v>1</v>
      </c>
      <c r="AK36" s="271"/>
      <c r="AL36" s="271"/>
      <c r="AM36" s="271"/>
      <c r="AN36" s="271"/>
      <c r="AO36" s="271"/>
      <c r="AP36" s="271"/>
      <c r="AQ36" s="271"/>
      <c r="AR36" s="271">
        <v>1</v>
      </c>
      <c r="AS36" s="271"/>
      <c r="AT36" s="271"/>
      <c r="AU36" s="271"/>
      <c r="AV36" s="271"/>
      <c r="AW36" s="271"/>
      <c r="AX36" s="271"/>
      <c r="AY36" s="271">
        <v>0</v>
      </c>
      <c r="AZ36" s="271"/>
      <c r="BA36" s="271"/>
      <c r="BB36" s="271"/>
      <c r="BC36" s="271"/>
      <c r="BD36" s="271"/>
      <c r="BE36" s="271"/>
      <c r="BF36" s="271">
        <v>1</v>
      </c>
      <c r="BG36" s="271"/>
      <c r="BH36" s="271"/>
      <c r="BI36" s="271"/>
      <c r="BJ36" s="271"/>
      <c r="BK36" s="271"/>
      <c r="BL36" s="271"/>
      <c r="BM36" s="271"/>
      <c r="BN36" s="271">
        <v>1</v>
      </c>
      <c r="BO36" s="271"/>
      <c r="BP36" s="271"/>
      <c r="BQ36" s="271"/>
      <c r="BR36" s="271"/>
      <c r="BS36" s="271"/>
      <c r="BT36" s="271"/>
      <c r="BU36" s="271"/>
      <c r="BV36" s="271">
        <v>1</v>
      </c>
      <c r="BW36" s="271"/>
      <c r="BX36" s="271"/>
      <c r="BY36" s="271"/>
      <c r="BZ36" s="271"/>
      <c r="CA36" s="271"/>
      <c r="CB36" s="271"/>
      <c r="CC36" s="271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8"/>
      <c r="DD36" s="228"/>
      <c r="DE36" s="228"/>
      <c r="DF36" s="228"/>
      <c r="DG36" s="228"/>
      <c r="DH36" s="228">
        <v>1</v>
      </c>
      <c r="DI36" s="228"/>
      <c r="DJ36" s="228"/>
      <c r="DK36" s="228"/>
      <c r="DL36" s="228"/>
      <c r="DM36" s="228"/>
      <c r="DN36" s="228"/>
      <c r="DO36" s="228"/>
      <c r="DP36" s="228">
        <v>1</v>
      </c>
      <c r="DQ36" s="228"/>
      <c r="DR36" s="228"/>
      <c r="DS36" s="228"/>
      <c r="DT36" s="228"/>
      <c r="DU36" s="228"/>
      <c r="DV36" s="228"/>
      <c r="DW36" s="228"/>
      <c r="DX36" s="228">
        <v>1</v>
      </c>
      <c r="DY36" s="228"/>
      <c r="DZ36" s="228"/>
      <c r="EA36" s="228"/>
      <c r="EB36" s="228"/>
      <c r="EC36" s="228"/>
      <c r="ED36" s="228"/>
      <c r="EE36" s="228"/>
      <c r="EF36" s="228"/>
      <c r="EG36" s="228"/>
      <c r="EH36" s="228"/>
      <c r="EI36" s="228"/>
      <c r="EJ36" s="228"/>
      <c r="EK36" s="241"/>
    </row>
    <row r="37" spans="1:141" s="51" customFormat="1" ht="12.75" customHeight="1" x14ac:dyDescent="0.2">
      <c r="A37" s="168" t="s">
        <v>515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78"/>
      <c r="X37" s="179"/>
      <c r="Y37" s="179"/>
      <c r="Z37" s="179"/>
      <c r="AA37" s="179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271"/>
      <c r="CD37" s="228"/>
      <c r="CE37" s="228"/>
      <c r="CF37" s="228"/>
      <c r="CG37" s="228"/>
      <c r="CH37" s="228"/>
      <c r="CI37" s="228"/>
      <c r="CJ37" s="228"/>
      <c r="CK37" s="228"/>
      <c r="CL37" s="228"/>
      <c r="CM37" s="228"/>
      <c r="CN37" s="228"/>
      <c r="CO37" s="228"/>
      <c r="CP37" s="228"/>
      <c r="CQ37" s="228"/>
      <c r="CR37" s="228"/>
      <c r="CS37" s="228"/>
      <c r="CT37" s="228"/>
      <c r="CU37" s="228"/>
      <c r="CV37" s="228"/>
      <c r="CW37" s="228"/>
      <c r="CX37" s="228"/>
      <c r="CY37" s="228"/>
      <c r="CZ37" s="228"/>
      <c r="DA37" s="228"/>
      <c r="DB37" s="228"/>
      <c r="DC37" s="228"/>
      <c r="DD37" s="228"/>
      <c r="DE37" s="228"/>
      <c r="DF37" s="228"/>
      <c r="DG37" s="228"/>
      <c r="DH37" s="228"/>
      <c r="DI37" s="228"/>
      <c r="DJ37" s="228"/>
      <c r="DK37" s="228"/>
      <c r="DL37" s="228"/>
      <c r="DM37" s="228"/>
      <c r="DN37" s="228"/>
      <c r="DO37" s="228"/>
      <c r="DP37" s="228"/>
      <c r="DQ37" s="228"/>
      <c r="DR37" s="228"/>
      <c r="DS37" s="228"/>
      <c r="DT37" s="228"/>
      <c r="DU37" s="228"/>
      <c r="DV37" s="228"/>
      <c r="DW37" s="228"/>
      <c r="DX37" s="228"/>
      <c r="DY37" s="228"/>
      <c r="DZ37" s="228"/>
      <c r="EA37" s="228"/>
      <c r="EB37" s="228"/>
      <c r="EC37" s="228"/>
      <c r="ED37" s="228"/>
      <c r="EE37" s="228"/>
      <c r="EF37" s="228"/>
      <c r="EG37" s="228"/>
      <c r="EH37" s="228"/>
      <c r="EI37" s="228"/>
      <c r="EJ37" s="228"/>
      <c r="EK37" s="241"/>
    </row>
    <row r="38" spans="1:141" s="51" customFormat="1" ht="15" customHeight="1" x14ac:dyDescent="0.2">
      <c r="A38" s="168" t="s">
        <v>516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78" t="s">
        <v>67</v>
      </c>
      <c r="X38" s="179"/>
      <c r="Y38" s="179"/>
      <c r="Z38" s="179"/>
      <c r="AA38" s="179"/>
      <c r="AB38" s="271">
        <v>4</v>
      </c>
      <c r="AC38" s="271"/>
      <c r="AD38" s="271"/>
      <c r="AE38" s="271"/>
      <c r="AF38" s="271"/>
      <c r="AG38" s="271"/>
      <c r="AH38" s="271"/>
      <c r="AI38" s="271"/>
      <c r="AJ38" s="271">
        <v>4</v>
      </c>
      <c r="AK38" s="271"/>
      <c r="AL38" s="271"/>
      <c r="AM38" s="271"/>
      <c r="AN38" s="271"/>
      <c r="AO38" s="271"/>
      <c r="AP38" s="271"/>
      <c r="AQ38" s="271"/>
      <c r="AR38" s="271">
        <v>4</v>
      </c>
      <c r="AS38" s="271"/>
      <c r="AT38" s="271"/>
      <c r="AU38" s="271"/>
      <c r="AV38" s="271"/>
      <c r="AW38" s="271"/>
      <c r="AX38" s="271"/>
      <c r="AY38" s="271">
        <v>0</v>
      </c>
      <c r="AZ38" s="271"/>
      <c r="BA38" s="271"/>
      <c r="BB38" s="271"/>
      <c r="BC38" s="271"/>
      <c r="BD38" s="271"/>
      <c r="BE38" s="271"/>
      <c r="BF38" s="266">
        <v>3.8</v>
      </c>
      <c r="BG38" s="266"/>
      <c r="BH38" s="266"/>
      <c r="BI38" s="266"/>
      <c r="BJ38" s="266"/>
      <c r="BK38" s="266"/>
      <c r="BL38" s="266"/>
      <c r="BM38" s="266"/>
      <c r="BN38" s="266">
        <v>3.8</v>
      </c>
      <c r="BO38" s="266"/>
      <c r="BP38" s="266"/>
      <c r="BQ38" s="266"/>
      <c r="BR38" s="266"/>
      <c r="BS38" s="266"/>
      <c r="BT38" s="266"/>
      <c r="BU38" s="266"/>
      <c r="BV38" s="266">
        <v>3.8</v>
      </c>
      <c r="BW38" s="266"/>
      <c r="BX38" s="266"/>
      <c r="BY38" s="266"/>
      <c r="BZ38" s="266"/>
      <c r="CA38" s="266"/>
      <c r="CB38" s="266"/>
      <c r="CC38" s="266"/>
      <c r="CD38" s="228"/>
      <c r="CE38" s="228"/>
      <c r="CF38" s="228"/>
      <c r="CG38" s="228"/>
      <c r="CH38" s="228"/>
      <c r="CI38" s="228"/>
      <c r="CJ38" s="228"/>
      <c r="CK38" s="228"/>
      <c r="CL38" s="228"/>
      <c r="CM38" s="228"/>
      <c r="CN38" s="228"/>
      <c r="CO38" s="228"/>
      <c r="CP38" s="228"/>
      <c r="CQ38" s="228"/>
      <c r="CR38" s="228"/>
      <c r="CS38" s="228"/>
      <c r="CT38" s="228"/>
      <c r="CU38" s="228"/>
      <c r="CV38" s="228"/>
      <c r="CW38" s="228"/>
      <c r="CX38" s="228"/>
      <c r="CY38" s="228"/>
      <c r="CZ38" s="228"/>
      <c r="DA38" s="228"/>
      <c r="DB38" s="228"/>
      <c r="DC38" s="228"/>
      <c r="DD38" s="228"/>
      <c r="DE38" s="228"/>
      <c r="DF38" s="228"/>
      <c r="DG38" s="228"/>
      <c r="DH38" s="228">
        <v>4</v>
      </c>
      <c r="DI38" s="228"/>
      <c r="DJ38" s="228"/>
      <c r="DK38" s="228"/>
      <c r="DL38" s="228"/>
      <c r="DM38" s="228"/>
      <c r="DN38" s="228"/>
      <c r="DO38" s="228"/>
      <c r="DP38" s="228">
        <v>4</v>
      </c>
      <c r="DQ38" s="228"/>
      <c r="DR38" s="228"/>
      <c r="DS38" s="228"/>
      <c r="DT38" s="228"/>
      <c r="DU38" s="228"/>
      <c r="DV38" s="228"/>
      <c r="DW38" s="228"/>
      <c r="DX38" s="228">
        <v>4</v>
      </c>
      <c r="DY38" s="228"/>
      <c r="DZ38" s="228"/>
      <c r="EA38" s="228"/>
      <c r="EB38" s="228"/>
      <c r="EC38" s="228"/>
      <c r="ED38" s="228"/>
      <c r="EE38" s="228"/>
      <c r="EF38" s="228"/>
      <c r="EG38" s="228"/>
      <c r="EH38" s="228"/>
      <c r="EI38" s="228"/>
      <c r="EJ38" s="228"/>
      <c r="EK38" s="241"/>
    </row>
    <row r="39" spans="1:141" s="51" customFormat="1" ht="15" customHeight="1" thickBot="1" x14ac:dyDescent="0.25">
      <c r="A39" s="231" t="s">
        <v>38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45" t="s">
        <v>42</v>
      </c>
      <c r="X39" s="246"/>
      <c r="Y39" s="246"/>
      <c r="Z39" s="246"/>
      <c r="AA39" s="246"/>
      <c r="AB39" s="267">
        <v>187</v>
      </c>
      <c r="AC39" s="268"/>
      <c r="AD39" s="268"/>
      <c r="AE39" s="268"/>
      <c r="AF39" s="268"/>
      <c r="AG39" s="268"/>
      <c r="AH39" s="268"/>
      <c r="AI39" s="268"/>
      <c r="AJ39" s="267">
        <v>182.25</v>
      </c>
      <c r="AK39" s="268"/>
      <c r="AL39" s="268"/>
      <c r="AM39" s="268"/>
      <c r="AN39" s="268"/>
      <c r="AO39" s="268"/>
      <c r="AP39" s="268"/>
      <c r="AQ39" s="268"/>
      <c r="AR39" s="267">
        <v>180.5</v>
      </c>
      <c r="AS39" s="268"/>
      <c r="AT39" s="268"/>
      <c r="AU39" s="268"/>
      <c r="AV39" s="268"/>
      <c r="AW39" s="268"/>
      <c r="AX39" s="268"/>
      <c r="AY39" s="267">
        <v>6.5</v>
      </c>
      <c r="AZ39" s="268"/>
      <c r="BA39" s="268"/>
      <c r="BB39" s="268"/>
      <c r="BC39" s="268"/>
      <c r="BD39" s="268"/>
      <c r="BE39" s="268"/>
      <c r="BF39" s="267">
        <v>156.6</v>
      </c>
      <c r="BG39" s="267"/>
      <c r="BH39" s="267"/>
      <c r="BI39" s="267"/>
      <c r="BJ39" s="267"/>
      <c r="BK39" s="267"/>
      <c r="BL39" s="267"/>
      <c r="BM39" s="267"/>
      <c r="BN39" s="267">
        <v>156.6</v>
      </c>
      <c r="BO39" s="267"/>
      <c r="BP39" s="267"/>
      <c r="BQ39" s="267"/>
      <c r="BR39" s="267"/>
      <c r="BS39" s="267"/>
      <c r="BT39" s="267"/>
      <c r="BU39" s="267"/>
      <c r="BV39" s="267">
        <v>155.5</v>
      </c>
      <c r="BW39" s="267"/>
      <c r="BX39" s="267"/>
      <c r="BY39" s="267"/>
      <c r="BZ39" s="267"/>
      <c r="CA39" s="267"/>
      <c r="CB39" s="267"/>
      <c r="CC39" s="267"/>
      <c r="CD39" s="242"/>
      <c r="CE39" s="242"/>
      <c r="CF39" s="242"/>
      <c r="CG39" s="242"/>
      <c r="CH39" s="242"/>
      <c r="CI39" s="242"/>
      <c r="CJ39" s="242"/>
      <c r="CK39" s="242"/>
      <c r="CL39" s="242"/>
      <c r="CM39" s="242"/>
      <c r="CN39" s="242"/>
      <c r="CO39" s="242"/>
      <c r="CP39" s="242"/>
      <c r="CQ39" s="242"/>
      <c r="CR39" s="242"/>
      <c r="CS39" s="242"/>
      <c r="CT39" s="242"/>
      <c r="CU39" s="242"/>
      <c r="CV39" s="242"/>
      <c r="CW39" s="242"/>
      <c r="CX39" s="242"/>
      <c r="CY39" s="242"/>
      <c r="CZ39" s="242"/>
      <c r="DA39" s="242"/>
      <c r="DB39" s="242"/>
      <c r="DC39" s="242"/>
      <c r="DD39" s="242"/>
      <c r="DE39" s="242"/>
      <c r="DF39" s="242"/>
      <c r="DG39" s="242"/>
      <c r="DH39" s="267">
        <v>186.5</v>
      </c>
      <c r="DI39" s="268"/>
      <c r="DJ39" s="268"/>
      <c r="DK39" s="268"/>
      <c r="DL39" s="268"/>
      <c r="DM39" s="268"/>
      <c r="DN39" s="268"/>
      <c r="DO39" s="268"/>
      <c r="DP39" s="267">
        <v>182.75</v>
      </c>
      <c r="DQ39" s="268"/>
      <c r="DR39" s="268"/>
      <c r="DS39" s="268"/>
      <c r="DT39" s="268"/>
      <c r="DU39" s="268"/>
      <c r="DV39" s="268"/>
      <c r="DW39" s="268"/>
      <c r="DX39" s="267">
        <v>180.5</v>
      </c>
      <c r="DY39" s="268"/>
      <c r="DZ39" s="268"/>
      <c r="EA39" s="268"/>
      <c r="EB39" s="268"/>
      <c r="EC39" s="268"/>
      <c r="ED39" s="268"/>
      <c r="EE39" s="267">
        <v>6</v>
      </c>
      <c r="EF39" s="268"/>
      <c r="EG39" s="268"/>
      <c r="EH39" s="268"/>
      <c r="EI39" s="268"/>
      <c r="EJ39" s="268"/>
      <c r="EK39" s="269"/>
    </row>
    <row r="41" spans="1:14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41" s="36" customFormat="1" ht="12" customHeight="1" x14ac:dyDescent="0.2">
      <c r="A42" s="37" t="s">
        <v>179</v>
      </c>
    </row>
    <row r="43" spans="1:141" s="36" customFormat="1" ht="12" customHeight="1" x14ac:dyDescent="0.2">
      <c r="A43" s="37" t="s">
        <v>180</v>
      </c>
    </row>
    <row r="44" spans="1:141" s="36" customFormat="1" ht="11.25" x14ac:dyDescent="0.2">
      <c r="A44" s="270" t="s">
        <v>181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  <c r="CA44" s="270"/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  <c r="CM44" s="270"/>
      <c r="CN44" s="270"/>
      <c r="CO44" s="270"/>
      <c r="CP44" s="270"/>
      <c r="CQ44" s="270"/>
      <c r="CR44" s="270"/>
      <c r="CS44" s="270"/>
      <c r="CT44" s="270"/>
      <c r="CU44" s="270"/>
      <c r="CV44" s="270"/>
      <c r="CW44" s="270"/>
      <c r="CX44" s="270"/>
      <c r="CY44" s="270"/>
      <c r="CZ44" s="270"/>
      <c r="DA44" s="270"/>
      <c r="DB44" s="270"/>
      <c r="DC44" s="270"/>
      <c r="DD44" s="270"/>
      <c r="DE44" s="270"/>
      <c r="DF44" s="270"/>
      <c r="DG44" s="270"/>
      <c r="DH44" s="270"/>
      <c r="DI44" s="270"/>
      <c r="DJ44" s="270"/>
      <c r="DK44" s="270"/>
      <c r="DL44" s="270"/>
      <c r="DM44" s="270"/>
      <c r="DN44" s="270"/>
      <c r="DO44" s="270"/>
      <c r="DP44" s="270"/>
      <c r="DQ44" s="270"/>
      <c r="DR44" s="270"/>
      <c r="DS44" s="270"/>
      <c r="DT44" s="270"/>
      <c r="DU44" s="270"/>
      <c r="DV44" s="270"/>
      <c r="DW44" s="270"/>
      <c r="DX44" s="270"/>
      <c r="DY44" s="270"/>
      <c r="DZ44" s="270"/>
      <c r="EA44" s="270"/>
      <c r="EB44" s="270"/>
      <c r="EC44" s="270"/>
      <c r="ED44" s="270"/>
      <c r="EE44" s="270"/>
      <c r="EF44" s="270"/>
      <c r="EG44" s="270"/>
      <c r="EH44" s="270"/>
      <c r="EI44" s="270"/>
      <c r="EJ44" s="270"/>
      <c r="EK44" s="270"/>
    </row>
    <row r="45" spans="1:141" s="36" customFormat="1" ht="11.25" x14ac:dyDescent="0.2">
      <c r="A45" s="270"/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  <c r="CA45" s="270"/>
      <c r="CB45" s="270"/>
      <c r="CC45" s="270"/>
      <c r="CD45" s="270"/>
      <c r="CE45" s="270"/>
      <c r="CF45" s="270"/>
      <c r="CG45" s="270"/>
      <c r="CH45" s="270"/>
      <c r="CI45" s="270"/>
      <c r="CJ45" s="270"/>
      <c r="CK45" s="270"/>
      <c r="CL45" s="270"/>
      <c r="CM45" s="270"/>
      <c r="CN45" s="270"/>
      <c r="CO45" s="270"/>
      <c r="CP45" s="270"/>
      <c r="CQ45" s="270"/>
      <c r="CR45" s="270"/>
      <c r="CS45" s="270"/>
      <c r="CT45" s="270"/>
      <c r="CU45" s="270"/>
      <c r="CV45" s="270"/>
      <c r="CW45" s="270"/>
      <c r="CX45" s="270"/>
      <c r="CY45" s="270"/>
      <c r="CZ45" s="270"/>
      <c r="DA45" s="270"/>
      <c r="DB45" s="270"/>
      <c r="DC45" s="270"/>
      <c r="DD45" s="270"/>
      <c r="DE45" s="270"/>
      <c r="DF45" s="270"/>
      <c r="DG45" s="270"/>
      <c r="DH45" s="270"/>
      <c r="DI45" s="270"/>
      <c r="DJ45" s="270"/>
      <c r="DK45" s="270"/>
      <c r="DL45" s="270"/>
      <c r="DM45" s="270"/>
      <c r="DN45" s="270"/>
      <c r="DO45" s="270"/>
      <c r="DP45" s="270"/>
      <c r="DQ45" s="270"/>
      <c r="DR45" s="270"/>
      <c r="DS45" s="270"/>
      <c r="DT45" s="270"/>
      <c r="DU45" s="270"/>
      <c r="DV45" s="270"/>
      <c r="DW45" s="270"/>
      <c r="DX45" s="270"/>
      <c r="DY45" s="270"/>
      <c r="DZ45" s="270"/>
      <c r="EA45" s="270"/>
      <c r="EB45" s="270"/>
      <c r="EC45" s="270"/>
      <c r="ED45" s="270"/>
      <c r="EE45" s="270"/>
      <c r="EF45" s="270"/>
      <c r="EG45" s="270"/>
      <c r="EH45" s="270"/>
      <c r="EI45" s="270"/>
      <c r="EJ45" s="270"/>
      <c r="EK45" s="270"/>
    </row>
    <row r="46" spans="1:141" s="36" customFormat="1" ht="12" customHeight="1" x14ac:dyDescent="0.2">
      <c r="A46" s="37" t="s">
        <v>182</v>
      </c>
    </row>
    <row r="47" spans="1:141" s="36" customFormat="1" ht="12" customHeight="1" x14ac:dyDescent="0.2">
      <c r="A47" s="37" t="s">
        <v>183</v>
      </c>
    </row>
    <row r="48" spans="1:141" s="36" customFormat="1" ht="12" customHeight="1" x14ac:dyDescent="0.2">
      <c r="A48" s="37" t="s">
        <v>184</v>
      </c>
    </row>
    <row r="49" spans="1:1" s="36" customFormat="1" ht="12" customHeight="1" x14ac:dyDescent="0.2">
      <c r="A49" s="37" t="s">
        <v>185</v>
      </c>
    </row>
    <row r="50" spans="1:1" s="36" customFormat="1" ht="12" customHeight="1" x14ac:dyDescent="0.2">
      <c r="A50" s="37" t="s">
        <v>186</v>
      </c>
    </row>
    <row r="51" spans="1:1" s="36" customFormat="1" ht="12" customHeight="1" x14ac:dyDescent="0.2">
      <c r="A51" s="37" t="s">
        <v>187</v>
      </c>
    </row>
  </sheetData>
  <customSheetViews>
    <customSheetView guid="{99F06617-C8D1-426F-967E-9F9485120AD4}" topLeftCell="A19">
      <selection activeCell="CD20" sqref="CD20:CJ20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>
      <selection activeCell="Z7" sqref="Z7:DE7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39"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CK25:CQ25"/>
    <mergeCell ref="CR25:CY25"/>
    <mergeCell ref="CZ25:DG25"/>
    <mergeCell ref="DH25:DO25"/>
    <mergeCell ref="DX25:ED25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CZ20:DG20"/>
    <mergeCell ref="CD23:CJ23"/>
    <mergeCell ref="CK23:CQ23"/>
    <mergeCell ref="A15:V15"/>
    <mergeCell ref="W15:AA15"/>
    <mergeCell ref="AB15:BE15"/>
    <mergeCell ref="BF15:CQ15"/>
    <mergeCell ref="CR15:DG15"/>
    <mergeCell ref="BF17:BM17"/>
    <mergeCell ref="CZ31:DG32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R23:CY23"/>
    <mergeCell ref="CZ23:DG23"/>
    <mergeCell ref="BN20:BU20"/>
    <mergeCell ref="BV20:CC20"/>
    <mergeCell ref="AB28:AI29"/>
    <mergeCell ref="AJ28:AQ29"/>
    <mergeCell ref="BF28:BM29"/>
    <mergeCell ref="BN28:BU29"/>
    <mergeCell ref="BF18:BM18"/>
    <mergeCell ref="BN18:CQ18"/>
    <mergeCell ref="AR18:BE18"/>
    <mergeCell ref="CR27:CY27"/>
    <mergeCell ref="AY26:BE26"/>
    <mergeCell ref="BF26:BM26"/>
    <mergeCell ref="BN26:BU26"/>
    <mergeCell ref="CD28:CJ29"/>
    <mergeCell ref="AB20:AI20"/>
    <mergeCell ref="AJ20:AQ20"/>
    <mergeCell ref="AR20:AX20"/>
    <mergeCell ref="AJ25:AQ25"/>
    <mergeCell ref="AR25:AX25"/>
    <mergeCell ref="AY25:BE25"/>
    <mergeCell ref="BF25:BM25"/>
    <mergeCell ref="BN25:BU25"/>
    <mergeCell ref="A26:V26"/>
    <mergeCell ref="W26:AA26"/>
    <mergeCell ref="AB26:AI26"/>
    <mergeCell ref="AJ26:AQ26"/>
    <mergeCell ref="AR26:AX26"/>
    <mergeCell ref="BV30:CC30"/>
    <mergeCell ref="CD30:CJ30"/>
    <mergeCell ref="CK30:CQ30"/>
    <mergeCell ref="CR30:CY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A31:V31"/>
    <mergeCell ref="A30:V30"/>
    <mergeCell ref="W30:AA30"/>
    <mergeCell ref="AB30:AI30"/>
    <mergeCell ref="AJ30:AQ30"/>
    <mergeCell ref="AR30:AX30"/>
    <mergeCell ref="AY30:BE30"/>
    <mergeCell ref="BF30:BM30"/>
    <mergeCell ref="BN30:BU30"/>
    <mergeCell ref="A19:V19"/>
    <mergeCell ref="W19:AA19"/>
    <mergeCell ref="AB19:AI19"/>
    <mergeCell ref="A35:V35"/>
    <mergeCell ref="CK33:CQ33"/>
    <mergeCell ref="CR33:CY33"/>
    <mergeCell ref="A34:V34"/>
    <mergeCell ref="AY33:BE33"/>
    <mergeCell ref="BF33:BM33"/>
    <mergeCell ref="BN33:BU33"/>
    <mergeCell ref="BV33:CC33"/>
    <mergeCell ref="CD33:CJ33"/>
    <mergeCell ref="A33:V33"/>
    <mergeCell ref="W33:AA33"/>
    <mergeCell ref="AB33:AI33"/>
    <mergeCell ref="AJ33:AQ33"/>
    <mergeCell ref="AR33:AX33"/>
    <mergeCell ref="W34:AA35"/>
    <mergeCell ref="A32:V32"/>
    <mergeCell ref="CK31:CQ32"/>
    <mergeCell ref="CR31:CY32"/>
    <mergeCell ref="A25:V25"/>
    <mergeCell ref="W25:AA25"/>
    <mergeCell ref="AB25:AI25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2:DW22"/>
    <mergeCell ref="DX22:ED22"/>
    <mergeCell ref="EE22:EK22"/>
    <mergeCell ref="BV25:CC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AJ24:AQ24"/>
    <mergeCell ref="AR24:AX24"/>
    <mergeCell ref="EE25:EK25"/>
    <mergeCell ref="W28:AA29"/>
    <mergeCell ref="W31:AA32"/>
    <mergeCell ref="CK28:CQ29"/>
    <mergeCell ref="AR28:AX29"/>
    <mergeCell ref="AY28:BE29"/>
    <mergeCell ref="AB31:AI32"/>
    <mergeCell ref="AJ31:AQ32"/>
    <mergeCell ref="AR31:AX32"/>
    <mergeCell ref="AY31:BE32"/>
    <mergeCell ref="BF31:BM32"/>
    <mergeCell ref="BN31:BU32"/>
    <mergeCell ref="BV31:CC32"/>
    <mergeCell ref="CD31:CJ32"/>
    <mergeCell ref="CZ26:DG26"/>
    <mergeCell ref="CZ27:DG27"/>
    <mergeCell ref="BV26:CC26"/>
    <mergeCell ref="CD26:CJ26"/>
    <mergeCell ref="DH31:DO32"/>
    <mergeCell ref="CD25:CJ25"/>
    <mergeCell ref="EE27:EK27"/>
    <mergeCell ref="DH26:DO26"/>
    <mergeCell ref="DX28:ED29"/>
    <mergeCell ref="EE28:EK29"/>
    <mergeCell ref="DP36:DW37"/>
    <mergeCell ref="DX36:ED37"/>
    <mergeCell ref="EE36:EK37"/>
    <mergeCell ref="BN36:BU37"/>
    <mergeCell ref="BV36:CC37"/>
    <mergeCell ref="CD36:CJ37"/>
    <mergeCell ref="CK36:CQ37"/>
    <mergeCell ref="CR36:CY37"/>
    <mergeCell ref="CZ36:DG37"/>
    <mergeCell ref="DH36:DO37"/>
    <mergeCell ref="DH33:DO33"/>
    <mergeCell ref="DP33:DW33"/>
    <mergeCell ref="DX33:ED33"/>
    <mergeCell ref="EE33:EK33"/>
    <mergeCell ref="EE30:EK30"/>
    <mergeCell ref="CZ30:DG30"/>
    <mergeCell ref="DP31:DW32"/>
    <mergeCell ref="DX31:ED32"/>
    <mergeCell ref="DH30:DO30"/>
    <mergeCell ref="CZ33:DG33"/>
    <mergeCell ref="DP30:DW30"/>
    <mergeCell ref="DX30:ED30"/>
    <mergeCell ref="AB36:AI37"/>
    <mergeCell ref="AJ36:AQ37"/>
    <mergeCell ref="AR36:AX37"/>
    <mergeCell ref="AY36:BE37"/>
    <mergeCell ref="BF36:BM37"/>
    <mergeCell ref="BV38:CC38"/>
    <mergeCell ref="CD38:CJ38"/>
    <mergeCell ref="A38:V38"/>
    <mergeCell ref="W38:AA38"/>
    <mergeCell ref="AB38:AI38"/>
    <mergeCell ref="AJ38:AQ38"/>
    <mergeCell ref="AR38:AX38"/>
    <mergeCell ref="A36:V36"/>
    <mergeCell ref="W36:AA37"/>
    <mergeCell ref="A37:V37"/>
    <mergeCell ref="BN38:BU38"/>
    <mergeCell ref="DX38:ED38"/>
    <mergeCell ref="EE38:EK38"/>
    <mergeCell ref="A39:V39"/>
    <mergeCell ref="W39:AA39"/>
    <mergeCell ref="AB39:AI39"/>
    <mergeCell ref="AJ39:AQ39"/>
    <mergeCell ref="AR39:AX39"/>
    <mergeCell ref="AY39:BE39"/>
    <mergeCell ref="BF39:BM39"/>
    <mergeCell ref="BN39:BU39"/>
    <mergeCell ref="BV39:CC39"/>
    <mergeCell ref="CD39:CJ39"/>
    <mergeCell ref="CK39:CQ39"/>
    <mergeCell ref="CR39:CY39"/>
    <mergeCell ref="CZ39:DG39"/>
    <mergeCell ref="DH39:DO39"/>
    <mergeCell ref="CK38:CQ38"/>
    <mergeCell ref="CR38:CY38"/>
    <mergeCell ref="CZ38:DG38"/>
    <mergeCell ref="DH38:DO38"/>
    <mergeCell ref="DP38:DW38"/>
    <mergeCell ref="EE39:EK39"/>
    <mergeCell ref="AY38:BE38"/>
    <mergeCell ref="BF38:BM38"/>
    <mergeCell ref="BV28:CC29"/>
    <mergeCell ref="CR28:CY29"/>
    <mergeCell ref="CZ28:DG29"/>
    <mergeCell ref="DH28:DO29"/>
    <mergeCell ref="DP28:DW29"/>
    <mergeCell ref="A44:EK45"/>
    <mergeCell ref="EE31:EK32"/>
    <mergeCell ref="AB34:AI35"/>
    <mergeCell ref="AJ34:AQ35"/>
    <mergeCell ref="AR34:AX35"/>
    <mergeCell ref="AY34:BE35"/>
    <mergeCell ref="BF34:BM35"/>
    <mergeCell ref="BN34:BU35"/>
    <mergeCell ref="BV34:CC35"/>
    <mergeCell ref="CD34:CJ35"/>
    <mergeCell ref="CK34:CQ35"/>
    <mergeCell ref="CR34:CY35"/>
    <mergeCell ref="CZ34:DG35"/>
    <mergeCell ref="DH34:DO35"/>
    <mergeCell ref="DP34:DW35"/>
    <mergeCell ref="DX34:ED35"/>
    <mergeCell ref="EE34:EK35"/>
    <mergeCell ref="DP39:DW39"/>
    <mergeCell ref="DX39:ED39"/>
  </mergeCells>
  <pageMargins left="0.59055118110236227" right="0.39370078740157483" top="0.78740157480314965" bottom="0.39370078740157483" header="0.27559055118110237" footer="0.27559055118110237"/>
  <pageSetup paperSize="9" scale="65" orientation="landscape" r:id="rId3"/>
  <headerFooter alignWithMargins="0">
    <oddHeader>&amp;CМАДОУ №8 " Огонек"</oddHeader>
    <oddFooter>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W46"/>
  <sheetViews>
    <sheetView tabSelected="1" view="pageBreakPreview" zoomScale="60" zoomScaleNormal="100" workbookViewId="0">
      <selection activeCell="S72" sqref="S72"/>
    </sheetView>
  </sheetViews>
  <sheetFormatPr defaultColWidth="1.42578125" defaultRowHeight="15.75" x14ac:dyDescent="0.25"/>
  <cols>
    <col min="1" max="23" width="1.42578125" style="33"/>
    <col min="24" max="24" width="6.5703125" style="33" customWidth="1"/>
    <col min="25" max="28" width="1.42578125" style="33"/>
    <col min="29" max="29" width="7.5703125" style="33" customWidth="1"/>
    <col min="30" max="36" width="1.42578125" style="33"/>
    <col min="37" max="37" width="10.140625" style="33" customWidth="1"/>
    <col min="38" max="44" width="1.42578125" style="33"/>
    <col min="45" max="45" width="8" style="33" customWidth="1"/>
    <col min="46" max="51" width="1.42578125" style="33"/>
    <col min="52" max="52" width="1.5703125" style="33" customWidth="1"/>
    <col min="53" max="53" width="6.28515625" style="33" customWidth="1"/>
    <col min="54" max="60" width="1.42578125" style="33"/>
    <col min="61" max="61" width="4.7109375" style="33" customWidth="1"/>
    <col min="62" max="68" width="1.42578125" style="33"/>
    <col min="69" max="69" width="4.7109375" style="33" customWidth="1"/>
    <col min="70" max="76" width="1.42578125" style="33"/>
    <col min="77" max="77" width="5.85546875" style="33" customWidth="1"/>
    <col min="78" max="84" width="1.42578125" style="33"/>
    <col min="85" max="85" width="3.28515625" style="33" customWidth="1"/>
    <col min="86" max="92" width="1.42578125" style="33"/>
    <col min="93" max="93" width="6" style="33" customWidth="1"/>
    <col min="94" max="16384" width="1.42578125" style="33"/>
  </cols>
  <sheetData>
    <row r="1" spans="1:93" s="32" customFormat="1" ht="15" x14ac:dyDescent="0.25">
      <c r="A1" s="202" t="s">
        <v>188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</row>
    <row r="2" spans="1:93" ht="6" customHeight="1" x14ac:dyDescent="0.25"/>
    <row r="3" spans="1:93" s="34" customFormat="1" ht="12.75" customHeight="1" x14ac:dyDescent="0.2">
      <c r="A3" s="203" t="s">
        <v>139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3" t="s">
        <v>18</v>
      </c>
      <c r="Z3" s="204"/>
      <c r="AA3" s="204"/>
      <c r="AB3" s="204"/>
      <c r="AC3" s="205"/>
      <c r="AD3" s="215" t="s">
        <v>199</v>
      </c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 t="s">
        <v>192</v>
      </c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</row>
    <row r="4" spans="1:93" s="34" customFormat="1" ht="12.75" customHeight="1" x14ac:dyDescent="0.2">
      <c r="A4" s="20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09" t="s">
        <v>21</v>
      </c>
      <c r="Z4" s="210"/>
      <c r="AA4" s="210"/>
      <c r="AB4" s="210"/>
      <c r="AC4" s="211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 t="s">
        <v>193</v>
      </c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</row>
    <row r="5" spans="1:93" s="34" customFormat="1" ht="12.75" customHeight="1" x14ac:dyDescent="0.2">
      <c r="A5" s="209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09"/>
      <c r="Z5" s="210"/>
      <c r="AA5" s="210"/>
      <c r="AB5" s="210"/>
      <c r="AC5" s="211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8"/>
      <c r="BV5" s="298"/>
      <c r="BW5" s="298"/>
      <c r="BX5" s="298"/>
      <c r="BY5" s="298"/>
      <c r="BZ5" s="300" t="s">
        <v>194</v>
      </c>
      <c r="CA5" s="300"/>
      <c r="CB5" s="300"/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300"/>
    </row>
    <row r="6" spans="1:93" s="34" customFormat="1" ht="12.75" customHeight="1" x14ac:dyDescent="0.2">
      <c r="A6" s="209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09"/>
      <c r="Z6" s="210"/>
      <c r="AA6" s="210"/>
      <c r="AB6" s="210"/>
      <c r="AC6" s="211"/>
      <c r="AD6" s="210" t="s">
        <v>28</v>
      </c>
      <c r="AE6" s="210"/>
      <c r="AF6" s="210"/>
      <c r="AG6" s="210"/>
      <c r="AH6" s="210"/>
      <c r="AI6" s="210"/>
      <c r="AJ6" s="210"/>
      <c r="AK6" s="210"/>
      <c r="AL6" s="207" t="s">
        <v>62</v>
      </c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8"/>
      <c r="BZ6" s="298" t="s">
        <v>62</v>
      </c>
      <c r="CA6" s="298"/>
      <c r="CB6" s="298"/>
      <c r="CC6" s="298"/>
      <c r="CD6" s="298"/>
      <c r="CE6" s="298"/>
      <c r="CF6" s="298"/>
      <c r="CG6" s="298"/>
      <c r="CH6" s="298"/>
      <c r="CI6" s="298"/>
      <c r="CJ6" s="298"/>
      <c r="CK6" s="298"/>
      <c r="CL6" s="298"/>
      <c r="CM6" s="298"/>
      <c r="CN6" s="298"/>
      <c r="CO6" s="298"/>
    </row>
    <row r="7" spans="1:93" s="34" customFormat="1" ht="12.75" customHeight="1" x14ac:dyDescent="0.2">
      <c r="A7" s="209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09"/>
      <c r="Z7" s="210"/>
      <c r="AA7" s="210"/>
      <c r="AB7" s="210"/>
      <c r="AC7" s="211"/>
      <c r="AD7" s="210"/>
      <c r="AE7" s="210"/>
      <c r="AF7" s="210"/>
      <c r="AG7" s="210"/>
      <c r="AH7" s="210"/>
      <c r="AI7" s="210"/>
      <c r="AJ7" s="210"/>
      <c r="AK7" s="210"/>
      <c r="AL7" s="207" t="s">
        <v>166</v>
      </c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8"/>
      <c r="BJ7" s="210" t="s">
        <v>167</v>
      </c>
      <c r="BK7" s="210"/>
      <c r="BL7" s="210"/>
      <c r="BM7" s="210"/>
      <c r="BN7" s="210"/>
      <c r="BO7" s="210"/>
      <c r="BP7" s="210"/>
      <c r="BQ7" s="210"/>
      <c r="BR7" s="203" t="s">
        <v>209</v>
      </c>
      <c r="BS7" s="204"/>
      <c r="BT7" s="204"/>
      <c r="BU7" s="204"/>
      <c r="BV7" s="204"/>
      <c r="BW7" s="204"/>
      <c r="BX7" s="204"/>
      <c r="BY7" s="205"/>
      <c r="BZ7" s="210" t="s">
        <v>198</v>
      </c>
      <c r="CA7" s="210"/>
      <c r="CB7" s="210"/>
      <c r="CC7" s="210"/>
      <c r="CD7" s="210"/>
      <c r="CE7" s="210"/>
      <c r="CF7" s="210"/>
      <c r="CG7" s="210"/>
      <c r="CH7" s="203" t="s">
        <v>195</v>
      </c>
      <c r="CI7" s="204"/>
      <c r="CJ7" s="204"/>
      <c r="CK7" s="204"/>
      <c r="CL7" s="204"/>
      <c r="CM7" s="204"/>
      <c r="CN7" s="204"/>
      <c r="CO7" s="205"/>
    </row>
    <row r="8" spans="1:93" s="34" customFormat="1" ht="12.75" customHeight="1" x14ac:dyDescent="0.2">
      <c r="A8" s="209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09"/>
      <c r="Z8" s="210"/>
      <c r="AA8" s="210"/>
      <c r="AB8" s="210"/>
      <c r="AC8" s="211"/>
      <c r="AD8" s="210"/>
      <c r="AE8" s="210"/>
      <c r="AF8" s="210"/>
      <c r="AG8" s="210"/>
      <c r="AH8" s="210"/>
      <c r="AI8" s="210"/>
      <c r="AJ8" s="210"/>
      <c r="AK8" s="210"/>
      <c r="AL8" s="209" t="s">
        <v>28</v>
      </c>
      <c r="AM8" s="210"/>
      <c r="AN8" s="210"/>
      <c r="AO8" s="210"/>
      <c r="AP8" s="210"/>
      <c r="AQ8" s="210"/>
      <c r="AR8" s="210"/>
      <c r="AS8" s="211"/>
      <c r="AT8" s="203" t="s">
        <v>200</v>
      </c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5"/>
      <c r="BJ8" s="210" t="s">
        <v>205</v>
      </c>
      <c r="BK8" s="210"/>
      <c r="BL8" s="210"/>
      <c r="BM8" s="210"/>
      <c r="BN8" s="210"/>
      <c r="BO8" s="210"/>
      <c r="BP8" s="210"/>
      <c r="BQ8" s="210"/>
      <c r="BR8" s="209" t="s">
        <v>210</v>
      </c>
      <c r="BS8" s="210"/>
      <c r="BT8" s="210"/>
      <c r="BU8" s="210"/>
      <c r="BV8" s="210"/>
      <c r="BW8" s="210"/>
      <c r="BX8" s="210"/>
      <c r="BY8" s="211"/>
      <c r="BZ8" s="210" t="s">
        <v>197</v>
      </c>
      <c r="CA8" s="210"/>
      <c r="CB8" s="210"/>
      <c r="CC8" s="210"/>
      <c r="CD8" s="210"/>
      <c r="CE8" s="210"/>
      <c r="CF8" s="210"/>
      <c r="CG8" s="210"/>
      <c r="CH8" s="209" t="s">
        <v>196</v>
      </c>
      <c r="CI8" s="210"/>
      <c r="CJ8" s="210"/>
      <c r="CK8" s="210"/>
      <c r="CL8" s="210"/>
      <c r="CM8" s="210"/>
      <c r="CN8" s="210"/>
      <c r="CO8" s="211"/>
    </row>
    <row r="9" spans="1:93" s="34" customFormat="1" ht="12.75" customHeight="1" x14ac:dyDescent="0.2">
      <c r="A9" s="20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09"/>
      <c r="Z9" s="210"/>
      <c r="AA9" s="210"/>
      <c r="AB9" s="210"/>
      <c r="AC9" s="211"/>
      <c r="AD9" s="210"/>
      <c r="AE9" s="210"/>
      <c r="AF9" s="210"/>
      <c r="AG9" s="210"/>
      <c r="AH9" s="210"/>
      <c r="AI9" s="210"/>
      <c r="AJ9" s="210"/>
      <c r="AK9" s="210"/>
      <c r="AL9" s="209"/>
      <c r="AM9" s="210"/>
      <c r="AN9" s="210"/>
      <c r="AO9" s="210"/>
      <c r="AP9" s="210"/>
      <c r="AQ9" s="210"/>
      <c r="AR9" s="210"/>
      <c r="AS9" s="211"/>
      <c r="AT9" s="212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4"/>
      <c r="BJ9" s="210" t="s">
        <v>206</v>
      </c>
      <c r="BK9" s="210"/>
      <c r="BL9" s="210"/>
      <c r="BM9" s="210"/>
      <c r="BN9" s="210"/>
      <c r="BO9" s="210"/>
      <c r="BP9" s="210"/>
      <c r="BQ9" s="210"/>
      <c r="BR9" s="209" t="s">
        <v>211</v>
      </c>
      <c r="BS9" s="210"/>
      <c r="BT9" s="210"/>
      <c r="BU9" s="210"/>
      <c r="BV9" s="210"/>
      <c r="BW9" s="210"/>
      <c r="BX9" s="210"/>
      <c r="BY9" s="211"/>
      <c r="BZ9" s="210"/>
      <c r="CA9" s="210"/>
      <c r="CB9" s="210"/>
      <c r="CC9" s="210"/>
      <c r="CD9" s="210"/>
      <c r="CE9" s="210"/>
      <c r="CF9" s="210"/>
      <c r="CG9" s="210"/>
      <c r="CH9" s="209" t="s">
        <v>438</v>
      </c>
      <c r="CI9" s="210"/>
      <c r="CJ9" s="210"/>
      <c r="CK9" s="210"/>
      <c r="CL9" s="210"/>
      <c r="CM9" s="210"/>
      <c r="CN9" s="210"/>
      <c r="CO9" s="211"/>
    </row>
    <row r="10" spans="1:93" s="34" customFormat="1" ht="12.75" customHeight="1" x14ac:dyDescent="0.2">
      <c r="A10" s="209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09"/>
      <c r="Z10" s="210"/>
      <c r="AA10" s="210"/>
      <c r="AB10" s="210"/>
      <c r="AC10" s="211"/>
      <c r="AD10" s="210"/>
      <c r="AE10" s="210"/>
      <c r="AF10" s="210"/>
      <c r="AG10" s="210"/>
      <c r="AH10" s="210"/>
      <c r="AI10" s="210"/>
      <c r="AJ10" s="210"/>
      <c r="AK10" s="210"/>
      <c r="AL10" s="209"/>
      <c r="AM10" s="210"/>
      <c r="AN10" s="210"/>
      <c r="AO10" s="210"/>
      <c r="AP10" s="210"/>
      <c r="AQ10" s="210"/>
      <c r="AR10" s="210"/>
      <c r="AS10" s="211"/>
      <c r="AT10" s="210" t="s">
        <v>201</v>
      </c>
      <c r="AU10" s="210"/>
      <c r="AV10" s="210"/>
      <c r="AW10" s="210"/>
      <c r="AX10" s="210"/>
      <c r="AY10" s="210"/>
      <c r="AZ10" s="210"/>
      <c r="BA10" s="210"/>
      <c r="BB10" s="209" t="s">
        <v>204</v>
      </c>
      <c r="BC10" s="210"/>
      <c r="BD10" s="210"/>
      <c r="BE10" s="210"/>
      <c r="BF10" s="210"/>
      <c r="BG10" s="210"/>
      <c r="BH10" s="210"/>
      <c r="BI10" s="211"/>
      <c r="BJ10" s="210" t="s">
        <v>207</v>
      </c>
      <c r="BK10" s="210"/>
      <c r="BL10" s="210"/>
      <c r="BM10" s="210"/>
      <c r="BN10" s="210"/>
      <c r="BO10" s="210"/>
      <c r="BP10" s="210"/>
      <c r="BQ10" s="210"/>
      <c r="BR10" s="209"/>
      <c r="BS10" s="210"/>
      <c r="BT10" s="210"/>
      <c r="BU10" s="210"/>
      <c r="BV10" s="210"/>
      <c r="BW10" s="210"/>
      <c r="BX10" s="210"/>
      <c r="BY10" s="211"/>
      <c r="BZ10" s="210"/>
      <c r="CA10" s="210"/>
      <c r="CB10" s="210"/>
      <c r="CC10" s="210"/>
      <c r="CD10" s="210"/>
      <c r="CE10" s="210"/>
      <c r="CF10" s="210"/>
      <c r="CG10" s="210"/>
      <c r="CH10" s="209" t="s">
        <v>157</v>
      </c>
      <c r="CI10" s="210"/>
      <c r="CJ10" s="210"/>
      <c r="CK10" s="210"/>
      <c r="CL10" s="210"/>
      <c r="CM10" s="210"/>
      <c r="CN10" s="210"/>
      <c r="CO10" s="211"/>
    </row>
    <row r="11" spans="1:93" s="34" customFormat="1" ht="12.75" customHeight="1" x14ac:dyDescent="0.2">
      <c r="A11" s="209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09"/>
      <c r="Z11" s="210"/>
      <c r="AA11" s="210"/>
      <c r="AB11" s="210"/>
      <c r="AC11" s="211"/>
      <c r="AD11" s="210"/>
      <c r="AE11" s="210"/>
      <c r="AF11" s="210"/>
      <c r="AG11" s="210"/>
      <c r="AH11" s="210"/>
      <c r="AI11" s="210"/>
      <c r="AJ11" s="210"/>
      <c r="AK11" s="210"/>
      <c r="AL11" s="209"/>
      <c r="AM11" s="210"/>
      <c r="AN11" s="210"/>
      <c r="AO11" s="210"/>
      <c r="AP11" s="210"/>
      <c r="AQ11" s="210"/>
      <c r="AR11" s="210"/>
      <c r="AS11" s="211"/>
      <c r="AT11" s="210" t="s">
        <v>202</v>
      </c>
      <c r="AU11" s="210"/>
      <c r="AV11" s="210"/>
      <c r="AW11" s="210"/>
      <c r="AX11" s="210"/>
      <c r="AY11" s="210"/>
      <c r="AZ11" s="210"/>
      <c r="BA11" s="210"/>
      <c r="BB11" s="209" t="s">
        <v>202</v>
      </c>
      <c r="BC11" s="210"/>
      <c r="BD11" s="210"/>
      <c r="BE11" s="210"/>
      <c r="BF11" s="210"/>
      <c r="BG11" s="210"/>
      <c r="BH11" s="210"/>
      <c r="BI11" s="211"/>
      <c r="BJ11" s="210" t="s">
        <v>208</v>
      </c>
      <c r="BK11" s="210"/>
      <c r="BL11" s="210"/>
      <c r="BM11" s="210"/>
      <c r="BN11" s="210"/>
      <c r="BO11" s="210"/>
      <c r="BP11" s="210"/>
      <c r="BQ11" s="210"/>
      <c r="BR11" s="209"/>
      <c r="BS11" s="210"/>
      <c r="BT11" s="210"/>
      <c r="BU11" s="210"/>
      <c r="BV11" s="210"/>
      <c r="BW11" s="210"/>
      <c r="BX11" s="210"/>
      <c r="BY11" s="211"/>
      <c r="BZ11" s="210"/>
      <c r="CA11" s="210"/>
      <c r="CB11" s="210"/>
      <c r="CC11" s="210"/>
      <c r="CD11" s="210"/>
      <c r="CE11" s="210"/>
      <c r="CF11" s="210"/>
      <c r="CG11" s="210"/>
      <c r="CH11" s="209" t="s">
        <v>197</v>
      </c>
      <c r="CI11" s="210"/>
      <c r="CJ11" s="210"/>
      <c r="CK11" s="210"/>
      <c r="CL11" s="210"/>
      <c r="CM11" s="210"/>
      <c r="CN11" s="210"/>
      <c r="CO11" s="211"/>
    </row>
    <row r="12" spans="1:93" s="34" customFormat="1" ht="12.75" customHeight="1" x14ac:dyDescent="0.2">
      <c r="A12" s="209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09"/>
      <c r="Z12" s="210"/>
      <c r="AA12" s="210"/>
      <c r="AB12" s="210"/>
      <c r="AC12" s="211"/>
      <c r="AD12" s="210"/>
      <c r="AE12" s="210"/>
      <c r="AF12" s="210"/>
      <c r="AG12" s="210"/>
      <c r="AH12" s="210"/>
      <c r="AI12" s="210"/>
      <c r="AJ12" s="210"/>
      <c r="AK12" s="210"/>
      <c r="AL12" s="209"/>
      <c r="AM12" s="210"/>
      <c r="AN12" s="210"/>
      <c r="AO12" s="210"/>
      <c r="AP12" s="210"/>
      <c r="AQ12" s="210"/>
      <c r="AR12" s="210"/>
      <c r="AS12" s="211"/>
      <c r="AT12" s="210" t="s">
        <v>203</v>
      </c>
      <c r="AU12" s="210"/>
      <c r="AV12" s="210"/>
      <c r="AW12" s="210"/>
      <c r="AX12" s="210"/>
      <c r="AY12" s="210"/>
      <c r="AZ12" s="210"/>
      <c r="BA12" s="210"/>
      <c r="BB12" s="209" t="s">
        <v>203</v>
      </c>
      <c r="BC12" s="210"/>
      <c r="BD12" s="210"/>
      <c r="BE12" s="210"/>
      <c r="BF12" s="210"/>
      <c r="BG12" s="210"/>
      <c r="BH12" s="210"/>
      <c r="BI12" s="211"/>
      <c r="BJ12" s="210"/>
      <c r="BK12" s="210"/>
      <c r="BL12" s="210"/>
      <c r="BM12" s="210"/>
      <c r="BN12" s="210"/>
      <c r="BO12" s="210"/>
      <c r="BP12" s="210"/>
      <c r="BQ12" s="210"/>
      <c r="BR12" s="209"/>
      <c r="BS12" s="210"/>
      <c r="BT12" s="210"/>
      <c r="BU12" s="210"/>
      <c r="BV12" s="210"/>
      <c r="BW12" s="210"/>
      <c r="BX12" s="210"/>
      <c r="BY12" s="211"/>
      <c r="BZ12" s="210"/>
      <c r="CA12" s="210"/>
      <c r="CB12" s="210"/>
      <c r="CC12" s="210"/>
      <c r="CD12" s="210"/>
      <c r="CE12" s="210"/>
      <c r="CF12" s="210"/>
      <c r="CG12" s="210"/>
      <c r="CH12" s="209"/>
      <c r="CI12" s="210"/>
      <c r="CJ12" s="210"/>
      <c r="CK12" s="210"/>
      <c r="CL12" s="210"/>
      <c r="CM12" s="210"/>
      <c r="CN12" s="210"/>
      <c r="CO12" s="211"/>
    </row>
    <row r="13" spans="1:93" s="34" customFormat="1" ht="12.75" customHeight="1" x14ac:dyDescent="0.2">
      <c r="A13" s="209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09"/>
      <c r="Z13" s="210"/>
      <c r="AA13" s="210"/>
      <c r="AB13" s="210"/>
      <c r="AC13" s="211"/>
      <c r="AD13" s="210"/>
      <c r="AE13" s="210"/>
      <c r="AF13" s="210"/>
      <c r="AG13" s="210"/>
      <c r="AH13" s="210"/>
      <c r="AI13" s="210"/>
      <c r="AJ13" s="210"/>
      <c r="AK13" s="210"/>
      <c r="AL13" s="209"/>
      <c r="AM13" s="210"/>
      <c r="AN13" s="210"/>
      <c r="AO13" s="210"/>
      <c r="AP13" s="210"/>
      <c r="AQ13" s="210"/>
      <c r="AR13" s="210"/>
      <c r="AS13" s="211"/>
      <c r="AT13" s="210"/>
      <c r="AU13" s="210"/>
      <c r="AV13" s="210"/>
      <c r="AW13" s="210"/>
      <c r="AX13" s="210"/>
      <c r="AY13" s="210"/>
      <c r="AZ13" s="210"/>
      <c r="BA13" s="210"/>
      <c r="BB13" s="209"/>
      <c r="BC13" s="210"/>
      <c r="BD13" s="210"/>
      <c r="BE13" s="210"/>
      <c r="BF13" s="210"/>
      <c r="BG13" s="210"/>
      <c r="BH13" s="210"/>
      <c r="BI13" s="211"/>
      <c r="BJ13" s="210"/>
      <c r="BK13" s="210"/>
      <c r="BL13" s="210"/>
      <c r="BM13" s="210"/>
      <c r="BN13" s="210"/>
      <c r="BO13" s="210"/>
      <c r="BP13" s="210"/>
      <c r="BQ13" s="210"/>
      <c r="BR13" s="209"/>
      <c r="BS13" s="210"/>
      <c r="BT13" s="210"/>
      <c r="BU13" s="210"/>
      <c r="BV13" s="210"/>
      <c r="BW13" s="210"/>
      <c r="BX13" s="210"/>
      <c r="BY13" s="211"/>
      <c r="BZ13" s="210"/>
      <c r="CA13" s="210"/>
      <c r="CB13" s="210"/>
      <c r="CC13" s="210"/>
      <c r="CD13" s="210"/>
      <c r="CE13" s="210"/>
      <c r="CF13" s="210"/>
      <c r="CG13" s="210"/>
      <c r="CH13" s="209"/>
      <c r="CI13" s="210"/>
      <c r="CJ13" s="210"/>
      <c r="CK13" s="210"/>
      <c r="CL13" s="210"/>
      <c r="CM13" s="210"/>
      <c r="CN13" s="210"/>
      <c r="CO13" s="211"/>
    </row>
    <row r="14" spans="1:93" s="34" customFormat="1" ht="12.75" customHeight="1" x14ac:dyDescent="0.2">
      <c r="A14" s="209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09"/>
      <c r="Z14" s="210"/>
      <c r="AA14" s="210"/>
      <c r="AB14" s="210"/>
      <c r="AC14" s="211"/>
      <c r="AD14" s="210"/>
      <c r="AE14" s="210"/>
      <c r="AF14" s="210"/>
      <c r="AG14" s="210"/>
      <c r="AH14" s="210"/>
      <c r="AI14" s="210"/>
      <c r="AJ14" s="210"/>
      <c r="AK14" s="210"/>
      <c r="AL14" s="209"/>
      <c r="AM14" s="210"/>
      <c r="AN14" s="210"/>
      <c r="AO14" s="210"/>
      <c r="AP14" s="210"/>
      <c r="AQ14" s="210"/>
      <c r="AR14" s="210"/>
      <c r="AS14" s="211"/>
      <c r="AT14" s="210"/>
      <c r="AU14" s="210"/>
      <c r="AV14" s="210"/>
      <c r="AW14" s="210"/>
      <c r="AX14" s="210"/>
      <c r="AY14" s="210"/>
      <c r="AZ14" s="210"/>
      <c r="BA14" s="210"/>
      <c r="BB14" s="209"/>
      <c r="BC14" s="210"/>
      <c r="BD14" s="210"/>
      <c r="BE14" s="210"/>
      <c r="BF14" s="210"/>
      <c r="BG14" s="210"/>
      <c r="BH14" s="210"/>
      <c r="BI14" s="211"/>
      <c r="BJ14" s="210"/>
      <c r="BK14" s="210"/>
      <c r="BL14" s="210"/>
      <c r="BM14" s="210"/>
      <c r="BN14" s="210"/>
      <c r="BO14" s="210"/>
      <c r="BP14" s="210"/>
      <c r="BQ14" s="210"/>
      <c r="BR14" s="209"/>
      <c r="BS14" s="210"/>
      <c r="BT14" s="210"/>
      <c r="BU14" s="210"/>
      <c r="BV14" s="210"/>
      <c r="BW14" s="210"/>
      <c r="BX14" s="210"/>
      <c r="BY14" s="211"/>
      <c r="BZ14" s="210"/>
      <c r="CA14" s="210"/>
      <c r="CB14" s="210"/>
      <c r="CC14" s="210"/>
      <c r="CD14" s="210"/>
      <c r="CE14" s="210"/>
      <c r="CF14" s="210"/>
      <c r="CG14" s="210"/>
      <c r="CH14" s="209"/>
      <c r="CI14" s="210"/>
      <c r="CJ14" s="210"/>
      <c r="CK14" s="210"/>
      <c r="CL14" s="210"/>
      <c r="CM14" s="210"/>
      <c r="CN14" s="210"/>
      <c r="CO14" s="211"/>
    </row>
    <row r="15" spans="1:93" s="34" customFormat="1" ht="12.75" customHeight="1" x14ac:dyDescent="0.2">
      <c r="A15" s="209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09"/>
      <c r="Z15" s="210"/>
      <c r="AA15" s="210"/>
      <c r="AB15" s="210"/>
      <c r="AC15" s="211"/>
      <c r="AD15" s="210"/>
      <c r="AE15" s="210"/>
      <c r="AF15" s="210"/>
      <c r="AG15" s="210"/>
      <c r="AH15" s="210"/>
      <c r="AI15" s="210"/>
      <c r="AJ15" s="210"/>
      <c r="AK15" s="210"/>
      <c r="AL15" s="209"/>
      <c r="AM15" s="210"/>
      <c r="AN15" s="210"/>
      <c r="AO15" s="210"/>
      <c r="AP15" s="210"/>
      <c r="AQ15" s="210"/>
      <c r="AR15" s="210"/>
      <c r="AS15" s="211"/>
      <c r="AT15" s="210"/>
      <c r="AU15" s="210"/>
      <c r="AV15" s="210"/>
      <c r="AW15" s="210"/>
      <c r="AX15" s="210"/>
      <c r="AY15" s="210"/>
      <c r="AZ15" s="210"/>
      <c r="BA15" s="210"/>
      <c r="BB15" s="209"/>
      <c r="BC15" s="210"/>
      <c r="BD15" s="210"/>
      <c r="BE15" s="210"/>
      <c r="BF15" s="210"/>
      <c r="BG15" s="210"/>
      <c r="BH15" s="210"/>
      <c r="BI15" s="211"/>
      <c r="BJ15" s="210"/>
      <c r="BK15" s="210"/>
      <c r="BL15" s="210"/>
      <c r="BM15" s="210"/>
      <c r="BN15" s="210"/>
      <c r="BO15" s="210"/>
      <c r="BP15" s="210"/>
      <c r="BQ15" s="210"/>
      <c r="BR15" s="209"/>
      <c r="BS15" s="210"/>
      <c r="BT15" s="210"/>
      <c r="BU15" s="210"/>
      <c r="BV15" s="210"/>
      <c r="BW15" s="210"/>
      <c r="BX15" s="210"/>
      <c r="BY15" s="211"/>
      <c r="BZ15" s="210"/>
      <c r="CA15" s="210"/>
      <c r="CB15" s="210"/>
      <c r="CC15" s="210"/>
      <c r="CD15" s="210"/>
      <c r="CE15" s="210"/>
      <c r="CF15" s="210"/>
      <c r="CG15" s="210"/>
      <c r="CH15" s="209"/>
      <c r="CI15" s="210"/>
      <c r="CJ15" s="210"/>
      <c r="CK15" s="210"/>
      <c r="CL15" s="210"/>
      <c r="CM15" s="210"/>
      <c r="CN15" s="210"/>
      <c r="CO15" s="211"/>
    </row>
    <row r="16" spans="1:93" s="34" customFormat="1" ht="12.75" customHeight="1" x14ac:dyDescent="0.2">
      <c r="A16" s="212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2"/>
      <c r="Z16" s="213"/>
      <c r="AA16" s="213"/>
      <c r="AB16" s="213"/>
      <c r="AC16" s="214"/>
      <c r="AD16" s="213"/>
      <c r="AE16" s="213"/>
      <c r="AF16" s="213"/>
      <c r="AG16" s="213"/>
      <c r="AH16" s="213"/>
      <c r="AI16" s="213"/>
      <c r="AJ16" s="213"/>
      <c r="AK16" s="213"/>
      <c r="AL16" s="212"/>
      <c r="AM16" s="213"/>
      <c r="AN16" s="213"/>
      <c r="AO16" s="213"/>
      <c r="AP16" s="213"/>
      <c r="AQ16" s="213"/>
      <c r="AR16" s="213"/>
      <c r="AS16" s="214"/>
      <c r="AT16" s="213"/>
      <c r="AU16" s="213"/>
      <c r="AV16" s="213"/>
      <c r="AW16" s="213"/>
      <c r="AX16" s="213"/>
      <c r="AY16" s="213"/>
      <c r="AZ16" s="213"/>
      <c r="BA16" s="213"/>
      <c r="BB16" s="212"/>
      <c r="BC16" s="213"/>
      <c r="BD16" s="213"/>
      <c r="BE16" s="213"/>
      <c r="BF16" s="213"/>
      <c r="BG16" s="213"/>
      <c r="BH16" s="213"/>
      <c r="BI16" s="214"/>
      <c r="BJ16" s="213"/>
      <c r="BK16" s="213"/>
      <c r="BL16" s="213"/>
      <c r="BM16" s="213"/>
      <c r="BN16" s="213"/>
      <c r="BO16" s="213"/>
      <c r="BP16" s="213"/>
      <c r="BQ16" s="213"/>
      <c r="BR16" s="212"/>
      <c r="BS16" s="213"/>
      <c r="BT16" s="213"/>
      <c r="BU16" s="213"/>
      <c r="BV16" s="213"/>
      <c r="BW16" s="213"/>
      <c r="BX16" s="213"/>
      <c r="BY16" s="214"/>
      <c r="BZ16" s="213"/>
      <c r="CA16" s="213"/>
      <c r="CB16" s="213"/>
      <c r="CC16" s="213"/>
      <c r="CD16" s="213"/>
      <c r="CE16" s="213"/>
      <c r="CF16" s="213"/>
      <c r="CG16" s="213"/>
      <c r="CH16" s="212"/>
      <c r="CI16" s="213"/>
      <c r="CJ16" s="213"/>
      <c r="CK16" s="213"/>
      <c r="CL16" s="213"/>
      <c r="CM16" s="213"/>
      <c r="CN16" s="213"/>
      <c r="CO16" s="214"/>
    </row>
    <row r="17" spans="1:93" s="34" customFormat="1" ht="13.5" thickBot="1" x14ac:dyDescent="0.25">
      <c r="A17" s="216">
        <v>1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5">
        <v>2</v>
      </c>
      <c r="Z17" s="215"/>
      <c r="AA17" s="215"/>
      <c r="AB17" s="215"/>
      <c r="AC17" s="215"/>
      <c r="AD17" s="215">
        <v>3</v>
      </c>
      <c r="AE17" s="215"/>
      <c r="AF17" s="215"/>
      <c r="AG17" s="215"/>
      <c r="AH17" s="215"/>
      <c r="AI17" s="215"/>
      <c r="AJ17" s="215"/>
      <c r="AK17" s="215"/>
      <c r="AL17" s="215">
        <v>4</v>
      </c>
      <c r="AM17" s="215"/>
      <c r="AN17" s="215"/>
      <c r="AO17" s="215"/>
      <c r="AP17" s="215"/>
      <c r="AQ17" s="215"/>
      <c r="AR17" s="215"/>
      <c r="AS17" s="215"/>
      <c r="AT17" s="215">
        <v>5</v>
      </c>
      <c r="AU17" s="215"/>
      <c r="AV17" s="215"/>
      <c r="AW17" s="215"/>
      <c r="AX17" s="215"/>
      <c r="AY17" s="215"/>
      <c r="AZ17" s="215"/>
      <c r="BA17" s="215"/>
      <c r="BB17" s="215">
        <v>6</v>
      </c>
      <c r="BC17" s="215"/>
      <c r="BD17" s="215"/>
      <c r="BE17" s="215"/>
      <c r="BF17" s="215"/>
      <c r="BG17" s="215"/>
      <c r="BH17" s="215"/>
      <c r="BI17" s="215"/>
      <c r="BJ17" s="215">
        <v>7</v>
      </c>
      <c r="BK17" s="215"/>
      <c r="BL17" s="215"/>
      <c r="BM17" s="215"/>
      <c r="BN17" s="215"/>
      <c r="BO17" s="215"/>
      <c r="BP17" s="215"/>
      <c r="BQ17" s="215"/>
      <c r="BR17" s="215">
        <v>8</v>
      </c>
      <c r="BS17" s="215"/>
      <c r="BT17" s="215"/>
      <c r="BU17" s="215"/>
      <c r="BV17" s="215"/>
      <c r="BW17" s="215"/>
      <c r="BX17" s="215"/>
      <c r="BY17" s="215"/>
      <c r="BZ17" s="215">
        <v>9</v>
      </c>
      <c r="CA17" s="215"/>
      <c r="CB17" s="215"/>
      <c r="CC17" s="215"/>
      <c r="CD17" s="215"/>
      <c r="CE17" s="215"/>
      <c r="CF17" s="215"/>
      <c r="CG17" s="215"/>
      <c r="CH17" s="215">
        <v>10</v>
      </c>
      <c r="CI17" s="215"/>
      <c r="CJ17" s="215"/>
      <c r="CK17" s="215"/>
      <c r="CL17" s="215"/>
      <c r="CM17" s="215"/>
      <c r="CN17" s="215"/>
      <c r="CO17" s="215"/>
    </row>
    <row r="18" spans="1:93" s="34" customFormat="1" ht="15" customHeight="1" x14ac:dyDescent="0.2">
      <c r="A18" s="284" t="s">
        <v>189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5" t="s">
        <v>40</v>
      </c>
      <c r="Z18" s="176"/>
      <c r="AA18" s="176"/>
      <c r="AB18" s="176"/>
      <c r="AC18" s="176"/>
      <c r="AD18" s="282">
        <v>71048273</v>
      </c>
      <c r="AE18" s="282"/>
      <c r="AF18" s="282"/>
      <c r="AG18" s="282"/>
      <c r="AH18" s="282"/>
      <c r="AI18" s="282"/>
      <c r="AJ18" s="282"/>
      <c r="AK18" s="282"/>
      <c r="AL18" s="282">
        <v>69011175.700000003</v>
      </c>
      <c r="AM18" s="282"/>
      <c r="AN18" s="282"/>
      <c r="AO18" s="282"/>
      <c r="AP18" s="282"/>
      <c r="AQ18" s="282"/>
      <c r="AR18" s="282"/>
      <c r="AS18" s="282"/>
      <c r="AT18" s="282">
        <v>69011175.700000003</v>
      </c>
      <c r="AU18" s="282"/>
      <c r="AV18" s="282"/>
      <c r="AW18" s="282"/>
      <c r="AX18" s="282"/>
      <c r="AY18" s="282"/>
      <c r="AZ18" s="282"/>
      <c r="BA18" s="282"/>
      <c r="BB18" s="239"/>
      <c r="BC18" s="239"/>
      <c r="BD18" s="239"/>
      <c r="BE18" s="239"/>
      <c r="BF18" s="239"/>
      <c r="BG18" s="239"/>
      <c r="BH18" s="239"/>
      <c r="BI18" s="239"/>
      <c r="BJ18" s="282">
        <v>2037097.3</v>
      </c>
      <c r="BK18" s="282"/>
      <c r="BL18" s="282"/>
      <c r="BM18" s="282"/>
      <c r="BN18" s="282"/>
      <c r="BO18" s="282"/>
      <c r="BP18" s="282"/>
      <c r="BQ18" s="282"/>
      <c r="BR18" s="282">
        <v>0</v>
      </c>
      <c r="BS18" s="282"/>
      <c r="BT18" s="282"/>
      <c r="BU18" s="282"/>
      <c r="BV18" s="282"/>
      <c r="BW18" s="282"/>
      <c r="BX18" s="282"/>
      <c r="BY18" s="282"/>
      <c r="BZ18" s="282">
        <v>0</v>
      </c>
      <c r="CA18" s="282"/>
      <c r="CB18" s="282"/>
      <c r="CC18" s="282"/>
      <c r="CD18" s="282"/>
      <c r="CE18" s="282"/>
      <c r="CF18" s="282"/>
      <c r="CG18" s="282"/>
      <c r="CH18" s="282">
        <v>0</v>
      </c>
      <c r="CI18" s="282"/>
      <c r="CJ18" s="282"/>
      <c r="CK18" s="282"/>
      <c r="CL18" s="282"/>
      <c r="CM18" s="282"/>
      <c r="CN18" s="282"/>
      <c r="CO18" s="282"/>
    </row>
    <row r="19" spans="1:93" s="34" customFormat="1" ht="17.25" customHeight="1" x14ac:dyDescent="0.2">
      <c r="A19" s="251" t="s">
        <v>173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178" t="s">
        <v>178</v>
      </c>
      <c r="Z19" s="179"/>
      <c r="AA19" s="179"/>
      <c r="AB19" s="179"/>
      <c r="AC19" s="179"/>
      <c r="AD19" s="266">
        <v>53906599.700000003</v>
      </c>
      <c r="AE19" s="266"/>
      <c r="AF19" s="266"/>
      <c r="AG19" s="266"/>
      <c r="AH19" s="266"/>
      <c r="AI19" s="266"/>
      <c r="AJ19" s="266"/>
      <c r="AK19" s="266"/>
      <c r="AL19" s="266">
        <v>53173767.700000003</v>
      </c>
      <c r="AM19" s="266"/>
      <c r="AN19" s="266"/>
      <c r="AO19" s="266"/>
      <c r="AP19" s="266"/>
      <c r="AQ19" s="266"/>
      <c r="AR19" s="266"/>
      <c r="AS19" s="266"/>
      <c r="AT19" s="266">
        <v>53173767.700000003</v>
      </c>
      <c r="AU19" s="266"/>
      <c r="AV19" s="266"/>
      <c r="AW19" s="266"/>
      <c r="AX19" s="266"/>
      <c r="AY19" s="266"/>
      <c r="AZ19" s="266"/>
      <c r="BA19" s="266"/>
      <c r="BB19" s="228"/>
      <c r="BC19" s="228"/>
      <c r="BD19" s="228"/>
      <c r="BE19" s="228"/>
      <c r="BF19" s="228"/>
      <c r="BG19" s="228"/>
      <c r="BH19" s="228"/>
      <c r="BI19" s="228"/>
      <c r="BJ19" s="266">
        <v>732832</v>
      </c>
      <c r="BK19" s="266"/>
      <c r="BL19" s="266"/>
      <c r="BM19" s="266"/>
      <c r="BN19" s="266"/>
      <c r="BO19" s="266"/>
      <c r="BP19" s="266"/>
      <c r="BQ19" s="266"/>
      <c r="BR19" s="266">
        <v>0</v>
      </c>
      <c r="BS19" s="266"/>
      <c r="BT19" s="266"/>
      <c r="BU19" s="266"/>
      <c r="BV19" s="266"/>
      <c r="BW19" s="266"/>
      <c r="BX19" s="266"/>
      <c r="BY19" s="266"/>
      <c r="BZ19" s="266">
        <v>0</v>
      </c>
      <c r="CA19" s="266"/>
      <c r="CB19" s="266"/>
      <c r="CC19" s="266"/>
      <c r="CD19" s="266"/>
      <c r="CE19" s="266"/>
      <c r="CF19" s="266"/>
      <c r="CG19" s="266"/>
      <c r="CH19" s="266">
        <v>0</v>
      </c>
      <c r="CI19" s="266"/>
      <c r="CJ19" s="266"/>
      <c r="CK19" s="266"/>
      <c r="CL19" s="266"/>
      <c r="CM19" s="266"/>
      <c r="CN19" s="266"/>
      <c r="CO19" s="266"/>
    </row>
    <row r="20" spans="1:93" s="34" customFormat="1" ht="12.75" customHeight="1" x14ac:dyDescent="0.2">
      <c r="A20" s="253" t="s">
        <v>514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78"/>
      <c r="Z20" s="179"/>
      <c r="AA20" s="179"/>
      <c r="AB20" s="179"/>
      <c r="AC20" s="179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28"/>
      <c r="BC20" s="228"/>
      <c r="BD20" s="228"/>
      <c r="BE20" s="228"/>
      <c r="BF20" s="228"/>
      <c r="BG20" s="228"/>
      <c r="BH20" s="228"/>
      <c r="BI20" s="228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  <c r="CE20" s="266"/>
      <c r="CF20" s="266"/>
      <c r="CG20" s="266"/>
      <c r="CH20" s="266"/>
      <c r="CI20" s="266"/>
      <c r="CJ20" s="266"/>
      <c r="CK20" s="266"/>
      <c r="CL20" s="266"/>
      <c r="CM20" s="266"/>
      <c r="CN20" s="266"/>
      <c r="CO20" s="266"/>
    </row>
    <row r="21" spans="1:93" s="34" customFormat="1" x14ac:dyDescent="0.2">
      <c r="A21" s="253" t="s">
        <v>190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78" t="s">
        <v>41</v>
      </c>
      <c r="Z21" s="179"/>
      <c r="AA21" s="179"/>
      <c r="AB21" s="179"/>
      <c r="AC21" s="179"/>
      <c r="AD21" s="266">
        <v>40044726.5</v>
      </c>
      <c r="AE21" s="266"/>
      <c r="AF21" s="266"/>
      <c r="AG21" s="266"/>
      <c r="AH21" s="266"/>
      <c r="AI21" s="266"/>
      <c r="AJ21" s="266"/>
      <c r="AK21" s="266"/>
      <c r="AL21" s="266">
        <v>34477545.600000001</v>
      </c>
      <c r="AM21" s="266"/>
      <c r="AN21" s="266"/>
      <c r="AO21" s="266"/>
      <c r="AP21" s="266"/>
      <c r="AQ21" s="266"/>
      <c r="AR21" s="266"/>
      <c r="AS21" s="266"/>
      <c r="AT21" s="266">
        <v>34477545.600000001</v>
      </c>
      <c r="AU21" s="266"/>
      <c r="AV21" s="266"/>
      <c r="AW21" s="266"/>
      <c r="AX21" s="266"/>
      <c r="AY21" s="266"/>
      <c r="AZ21" s="266"/>
      <c r="BA21" s="266"/>
      <c r="BB21" s="228"/>
      <c r="BC21" s="228"/>
      <c r="BD21" s="228"/>
      <c r="BE21" s="228"/>
      <c r="BF21" s="228"/>
      <c r="BG21" s="228"/>
      <c r="BH21" s="228"/>
      <c r="BI21" s="228"/>
      <c r="BJ21" s="266">
        <v>5567180.9000000004</v>
      </c>
      <c r="BK21" s="266"/>
      <c r="BL21" s="266"/>
      <c r="BM21" s="266"/>
      <c r="BN21" s="266"/>
      <c r="BO21" s="266"/>
      <c r="BP21" s="266"/>
      <c r="BQ21" s="266"/>
      <c r="BR21" s="266">
        <v>0</v>
      </c>
      <c r="BS21" s="266"/>
      <c r="BT21" s="266"/>
      <c r="BU21" s="266"/>
      <c r="BV21" s="266"/>
      <c r="BW21" s="266"/>
      <c r="BX21" s="266"/>
      <c r="BY21" s="266"/>
      <c r="BZ21" s="266">
        <v>0</v>
      </c>
      <c r="CA21" s="266"/>
      <c r="CB21" s="266"/>
      <c r="CC21" s="266"/>
      <c r="CD21" s="266"/>
      <c r="CE21" s="266"/>
      <c r="CF21" s="266"/>
      <c r="CG21" s="266"/>
      <c r="CH21" s="266">
        <v>0</v>
      </c>
      <c r="CI21" s="266"/>
      <c r="CJ21" s="266"/>
      <c r="CK21" s="266"/>
      <c r="CL21" s="266"/>
      <c r="CM21" s="266"/>
      <c r="CN21" s="266"/>
      <c r="CO21" s="266"/>
    </row>
    <row r="22" spans="1:93" s="34" customFormat="1" ht="12.75" customHeight="1" x14ac:dyDescent="0.2">
      <c r="A22" s="251" t="s">
        <v>173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178" t="s">
        <v>177</v>
      </c>
      <c r="Z22" s="179"/>
      <c r="AA22" s="179"/>
      <c r="AB22" s="179"/>
      <c r="AC22" s="179"/>
      <c r="AD22" s="287">
        <v>3378996.1</v>
      </c>
      <c r="AE22" s="288"/>
      <c r="AF22" s="288"/>
      <c r="AG22" s="288"/>
      <c r="AH22" s="288"/>
      <c r="AI22" s="288"/>
      <c r="AJ22" s="288"/>
      <c r="AK22" s="289"/>
      <c r="AL22" s="266">
        <v>2544477.7999999998</v>
      </c>
      <c r="AM22" s="266"/>
      <c r="AN22" s="266"/>
      <c r="AO22" s="266"/>
      <c r="AP22" s="266"/>
      <c r="AQ22" s="266"/>
      <c r="AR22" s="266"/>
      <c r="AS22" s="266"/>
      <c r="AT22" s="266">
        <v>2544477.7999999998</v>
      </c>
      <c r="AU22" s="266"/>
      <c r="AV22" s="266"/>
      <c r="AW22" s="266"/>
      <c r="AX22" s="266"/>
      <c r="AY22" s="266"/>
      <c r="AZ22" s="266"/>
      <c r="BA22" s="266"/>
      <c r="BB22" s="228"/>
      <c r="BC22" s="228"/>
      <c r="BD22" s="228"/>
      <c r="BE22" s="228"/>
      <c r="BF22" s="228"/>
      <c r="BG22" s="228"/>
      <c r="BH22" s="228"/>
      <c r="BI22" s="228"/>
      <c r="BJ22" s="266">
        <v>834518.3</v>
      </c>
      <c r="BK22" s="266"/>
      <c r="BL22" s="266"/>
      <c r="BM22" s="266"/>
      <c r="BN22" s="266"/>
      <c r="BO22" s="266"/>
      <c r="BP22" s="266"/>
      <c r="BQ22" s="266"/>
      <c r="BR22" s="266">
        <v>0</v>
      </c>
      <c r="BS22" s="266"/>
      <c r="BT22" s="266"/>
      <c r="BU22" s="266"/>
      <c r="BV22" s="266"/>
      <c r="BW22" s="266"/>
      <c r="BX22" s="266"/>
      <c r="BY22" s="266"/>
      <c r="BZ22" s="266">
        <v>0</v>
      </c>
      <c r="CA22" s="266"/>
      <c r="CB22" s="266"/>
      <c r="CC22" s="266"/>
      <c r="CD22" s="266"/>
      <c r="CE22" s="266"/>
      <c r="CF22" s="266"/>
      <c r="CG22" s="266"/>
      <c r="CH22" s="266">
        <v>0</v>
      </c>
      <c r="CI22" s="266"/>
      <c r="CJ22" s="266"/>
      <c r="CK22" s="266"/>
      <c r="CL22" s="266"/>
      <c r="CM22" s="266"/>
      <c r="CN22" s="266"/>
      <c r="CO22" s="266"/>
    </row>
    <row r="23" spans="1:93" s="34" customFormat="1" ht="27" customHeight="1" x14ac:dyDescent="0.2">
      <c r="A23" s="285" t="s">
        <v>512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286"/>
      <c r="Y23" s="178"/>
      <c r="Z23" s="179"/>
      <c r="AA23" s="179"/>
      <c r="AB23" s="179"/>
      <c r="AC23" s="179"/>
      <c r="AD23" s="290"/>
      <c r="AE23" s="291"/>
      <c r="AF23" s="291"/>
      <c r="AG23" s="291"/>
      <c r="AH23" s="291"/>
      <c r="AI23" s="291"/>
      <c r="AJ23" s="291"/>
      <c r="AK23" s="292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28"/>
      <c r="BC23" s="228"/>
      <c r="BD23" s="228"/>
      <c r="BE23" s="228"/>
      <c r="BF23" s="228"/>
      <c r="BG23" s="228"/>
      <c r="BH23" s="228"/>
      <c r="BI23" s="228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6"/>
      <c r="CC23" s="266"/>
      <c r="CD23" s="266"/>
      <c r="CE23" s="266"/>
      <c r="CF23" s="266"/>
      <c r="CG23" s="266"/>
      <c r="CH23" s="266"/>
      <c r="CI23" s="266"/>
      <c r="CJ23" s="266"/>
      <c r="CK23" s="266"/>
      <c r="CL23" s="266"/>
      <c r="CM23" s="266"/>
      <c r="CN23" s="266"/>
      <c r="CO23" s="266"/>
    </row>
    <row r="24" spans="1:93" s="34" customFormat="1" ht="15" customHeight="1" x14ac:dyDescent="0.2">
      <c r="A24" s="253" t="s">
        <v>513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78" t="s">
        <v>371</v>
      </c>
      <c r="Z24" s="179"/>
      <c r="AA24" s="179"/>
      <c r="AB24" s="179"/>
      <c r="AC24" s="179"/>
      <c r="AD24" s="293">
        <v>18369847.699999999</v>
      </c>
      <c r="AE24" s="294"/>
      <c r="AF24" s="294"/>
      <c r="AG24" s="294"/>
      <c r="AH24" s="294"/>
      <c r="AI24" s="294"/>
      <c r="AJ24" s="294"/>
      <c r="AK24" s="295"/>
      <c r="AL24" s="266">
        <v>14971717.300000001</v>
      </c>
      <c r="AM24" s="266"/>
      <c r="AN24" s="266"/>
      <c r="AO24" s="266"/>
      <c r="AP24" s="266"/>
      <c r="AQ24" s="266"/>
      <c r="AR24" s="266"/>
      <c r="AS24" s="266"/>
      <c r="AT24" s="266">
        <v>14971717.300000001</v>
      </c>
      <c r="AU24" s="266"/>
      <c r="AV24" s="266"/>
      <c r="AW24" s="266"/>
      <c r="AX24" s="266"/>
      <c r="AY24" s="266"/>
      <c r="AZ24" s="266"/>
      <c r="BA24" s="266"/>
      <c r="BB24" s="228"/>
      <c r="BC24" s="228"/>
      <c r="BD24" s="228"/>
      <c r="BE24" s="228"/>
      <c r="BF24" s="228"/>
      <c r="BG24" s="228"/>
      <c r="BH24" s="228"/>
      <c r="BI24" s="228"/>
      <c r="BJ24" s="266">
        <v>3398130.4</v>
      </c>
      <c r="BK24" s="266"/>
      <c r="BL24" s="266"/>
      <c r="BM24" s="266"/>
      <c r="BN24" s="266"/>
      <c r="BO24" s="266"/>
      <c r="BP24" s="266"/>
      <c r="BQ24" s="266"/>
      <c r="BR24" s="266">
        <v>0</v>
      </c>
      <c r="BS24" s="266"/>
      <c r="BT24" s="266"/>
      <c r="BU24" s="266"/>
      <c r="BV24" s="266"/>
      <c r="BW24" s="266"/>
      <c r="BX24" s="266"/>
      <c r="BY24" s="266"/>
      <c r="BZ24" s="266">
        <v>0</v>
      </c>
      <c r="CA24" s="266"/>
      <c r="CB24" s="266"/>
      <c r="CC24" s="266"/>
      <c r="CD24" s="266"/>
      <c r="CE24" s="266"/>
      <c r="CF24" s="266"/>
      <c r="CG24" s="266"/>
      <c r="CH24" s="266">
        <v>0</v>
      </c>
      <c r="CI24" s="266"/>
      <c r="CJ24" s="266"/>
      <c r="CK24" s="266"/>
      <c r="CL24" s="266"/>
      <c r="CM24" s="266"/>
      <c r="CN24" s="266"/>
      <c r="CO24" s="266"/>
    </row>
    <row r="25" spans="1:93" s="34" customFormat="1" ht="12.75" customHeight="1" x14ac:dyDescent="0.2">
      <c r="A25" s="296" t="s">
        <v>175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178" t="s">
        <v>69</v>
      </c>
      <c r="Z25" s="179"/>
      <c r="AA25" s="179"/>
      <c r="AB25" s="179"/>
      <c r="AC25" s="179"/>
      <c r="AD25" s="287">
        <v>9850511.1999999993</v>
      </c>
      <c r="AE25" s="288"/>
      <c r="AF25" s="288"/>
      <c r="AG25" s="288"/>
      <c r="AH25" s="288"/>
      <c r="AI25" s="288"/>
      <c r="AJ25" s="288"/>
      <c r="AK25" s="289"/>
      <c r="AL25" s="266">
        <v>9399433.6999999993</v>
      </c>
      <c r="AM25" s="266"/>
      <c r="AN25" s="266"/>
      <c r="AO25" s="266"/>
      <c r="AP25" s="266"/>
      <c r="AQ25" s="266"/>
      <c r="AR25" s="266"/>
      <c r="AS25" s="266"/>
      <c r="AT25" s="266">
        <v>9399433.6999999993</v>
      </c>
      <c r="AU25" s="266"/>
      <c r="AV25" s="266"/>
      <c r="AW25" s="266"/>
      <c r="AX25" s="266"/>
      <c r="AY25" s="266"/>
      <c r="AZ25" s="266"/>
      <c r="BA25" s="266"/>
      <c r="BB25" s="228"/>
      <c r="BC25" s="228"/>
      <c r="BD25" s="228"/>
      <c r="BE25" s="228"/>
      <c r="BF25" s="228"/>
      <c r="BG25" s="228"/>
      <c r="BH25" s="228"/>
      <c r="BI25" s="228"/>
      <c r="BJ25" s="266">
        <v>451077.5</v>
      </c>
      <c r="BK25" s="266"/>
      <c r="BL25" s="266"/>
      <c r="BM25" s="266"/>
      <c r="BN25" s="266"/>
      <c r="BO25" s="266"/>
      <c r="BP25" s="266"/>
      <c r="BQ25" s="266"/>
      <c r="BR25" s="266">
        <v>0</v>
      </c>
      <c r="BS25" s="266"/>
      <c r="BT25" s="266"/>
      <c r="BU25" s="266"/>
      <c r="BV25" s="266"/>
      <c r="BW25" s="266"/>
      <c r="BX25" s="266"/>
      <c r="BY25" s="266"/>
      <c r="BZ25" s="266">
        <v>0</v>
      </c>
      <c r="CA25" s="266"/>
      <c r="CB25" s="266"/>
      <c r="CC25" s="266"/>
      <c r="CD25" s="266"/>
      <c r="CE25" s="266"/>
      <c r="CF25" s="266"/>
      <c r="CG25" s="266"/>
      <c r="CH25" s="266">
        <v>0</v>
      </c>
      <c r="CI25" s="266"/>
      <c r="CJ25" s="266"/>
      <c r="CK25" s="266"/>
      <c r="CL25" s="266"/>
      <c r="CM25" s="266"/>
      <c r="CN25" s="266"/>
      <c r="CO25" s="266"/>
    </row>
    <row r="26" spans="1:93" s="34" customFormat="1" ht="12.75" customHeight="1" x14ac:dyDescent="0.2">
      <c r="A26" s="253" t="s">
        <v>191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78"/>
      <c r="Z26" s="179"/>
      <c r="AA26" s="179"/>
      <c r="AB26" s="179"/>
      <c r="AC26" s="179"/>
      <c r="AD26" s="290"/>
      <c r="AE26" s="291"/>
      <c r="AF26" s="291"/>
      <c r="AG26" s="291"/>
      <c r="AH26" s="291"/>
      <c r="AI26" s="291"/>
      <c r="AJ26" s="291"/>
      <c r="AK26" s="292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28"/>
      <c r="BC26" s="228"/>
      <c r="BD26" s="228"/>
      <c r="BE26" s="228"/>
      <c r="BF26" s="228"/>
      <c r="BG26" s="228"/>
      <c r="BH26" s="228"/>
      <c r="BI26" s="228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/>
    </row>
    <row r="27" spans="1:93" s="34" customFormat="1" ht="12.75" customHeight="1" x14ac:dyDescent="0.2">
      <c r="A27" s="251" t="s">
        <v>173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178" t="s">
        <v>68</v>
      </c>
      <c r="Z27" s="179"/>
      <c r="AA27" s="179"/>
      <c r="AB27" s="179"/>
      <c r="AC27" s="179"/>
      <c r="AD27" s="287">
        <v>3002466</v>
      </c>
      <c r="AE27" s="288"/>
      <c r="AF27" s="288"/>
      <c r="AG27" s="288"/>
      <c r="AH27" s="288"/>
      <c r="AI27" s="288"/>
      <c r="AJ27" s="288"/>
      <c r="AK27" s="289"/>
      <c r="AL27" s="266">
        <v>3002466</v>
      </c>
      <c r="AM27" s="266"/>
      <c r="AN27" s="266"/>
      <c r="AO27" s="266"/>
      <c r="AP27" s="266"/>
      <c r="AQ27" s="266"/>
      <c r="AR27" s="266"/>
      <c r="AS27" s="266"/>
      <c r="AT27" s="266">
        <v>3002466</v>
      </c>
      <c r="AU27" s="266"/>
      <c r="AV27" s="266"/>
      <c r="AW27" s="266"/>
      <c r="AX27" s="266"/>
      <c r="AY27" s="266"/>
      <c r="AZ27" s="266"/>
      <c r="BA27" s="266"/>
      <c r="BB27" s="228"/>
      <c r="BC27" s="228"/>
      <c r="BD27" s="228"/>
      <c r="BE27" s="228"/>
      <c r="BF27" s="228"/>
      <c r="BG27" s="228"/>
      <c r="BH27" s="228"/>
      <c r="BI27" s="228"/>
      <c r="BJ27" s="266">
        <v>0</v>
      </c>
      <c r="BK27" s="266"/>
      <c r="BL27" s="266"/>
      <c r="BM27" s="266"/>
      <c r="BN27" s="266"/>
      <c r="BO27" s="266"/>
      <c r="BP27" s="266"/>
      <c r="BQ27" s="266"/>
      <c r="BR27" s="266">
        <v>0</v>
      </c>
      <c r="BS27" s="266"/>
      <c r="BT27" s="266"/>
      <c r="BU27" s="266"/>
      <c r="BV27" s="266"/>
      <c r="BW27" s="266"/>
      <c r="BX27" s="266"/>
      <c r="BY27" s="266"/>
      <c r="BZ27" s="266">
        <v>0</v>
      </c>
      <c r="CA27" s="266"/>
      <c r="CB27" s="266"/>
      <c r="CC27" s="266"/>
      <c r="CD27" s="266"/>
      <c r="CE27" s="266"/>
      <c r="CF27" s="266"/>
      <c r="CG27" s="266"/>
      <c r="CH27" s="266">
        <v>0</v>
      </c>
      <c r="CI27" s="266"/>
      <c r="CJ27" s="266"/>
      <c r="CK27" s="266"/>
      <c r="CL27" s="266"/>
      <c r="CM27" s="266"/>
      <c r="CN27" s="266"/>
      <c r="CO27" s="266"/>
    </row>
    <row r="28" spans="1:93" s="34" customFormat="1" ht="12.75" customHeight="1" x14ac:dyDescent="0.2">
      <c r="A28" s="253" t="s">
        <v>515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78"/>
      <c r="Z28" s="179"/>
      <c r="AA28" s="179"/>
      <c r="AB28" s="179"/>
      <c r="AC28" s="179"/>
      <c r="AD28" s="290"/>
      <c r="AE28" s="291"/>
      <c r="AF28" s="291"/>
      <c r="AG28" s="291"/>
      <c r="AH28" s="291"/>
      <c r="AI28" s="291"/>
      <c r="AJ28" s="291"/>
      <c r="AK28" s="292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28"/>
      <c r="BC28" s="228"/>
      <c r="BD28" s="228"/>
      <c r="BE28" s="228"/>
      <c r="BF28" s="228"/>
      <c r="BG28" s="228"/>
      <c r="BH28" s="228"/>
      <c r="BI28" s="228"/>
      <c r="BJ28" s="266"/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66"/>
      <c r="BZ28" s="266"/>
      <c r="CA28" s="266"/>
      <c r="CB28" s="266"/>
      <c r="CC28" s="266"/>
      <c r="CD28" s="266"/>
      <c r="CE28" s="266"/>
      <c r="CF28" s="266"/>
      <c r="CG28" s="266"/>
      <c r="CH28" s="266"/>
      <c r="CI28" s="266"/>
      <c r="CJ28" s="266"/>
      <c r="CK28" s="266"/>
      <c r="CL28" s="266"/>
      <c r="CM28" s="266"/>
      <c r="CN28" s="266"/>
      <c r="CO28" s="266"/>
    </row>
    <row r="29" spans="1:93" s="34" customFormat="1" ht="15" customHeight="1" x14ac:dyDescent="0.2">
      <c r="A29" s="253" t="s">
        <v>516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78" t="s">
        <v>67</v>
      </c>
      <c r="Z29" s="179"/>
      <c r="AA29" s="179"/>
      <c r="AB29" s="179"/>
      <c r="AC29" s="179"/>
      <c r="AD29" s="293">
        <v>4609553.2</v>
      </c>
      <c r="AE29" s="294"/>
      <c r="AF29" s="294"/>
      <c r="AG29" s="294"/>
      <c r="AH29" s="294"/>
      <c r="AI29" s="294"/>
      <c r="AJ29" s="294"/>
      <c r="AK29" s="295"/>
      <c r="AL29" s="266">
        <v>4438266.3</v>
      </c>
      <c r="AM29" s="266"/>
      <c r="AN29" s="266"/>
      <c r="AO29" s="266"/>
      <c r="AP29" s="266"/>
      <c r="AQ29" s="266"/>
      <c r="AR29" s="266"/>
      <c r="AS29" s="266"/>
      <c r="AT29" s="266">
        <v>4438266.3</v>
      </c>
      <c r="AU29" s="266"/>
      <c r="AV29" s="266"/>
      <c r="AW29" s="266"/>
      <c r="AX29" s="266"/>
      <c r="AY29" s="266"/>
      <c r="AZ29" s="266"/>
      <c r="BA29" s="266"/>
      <c r="BB29" s="228"/>
      <c r="BC29" s="228"/>
      <c r="BD29" s="228"/>
      <c r="BE29" s="228"/>
      <c r="BF29" s="228"/>
      <c r="BG29" s="228"/>
      <c r="BH29" s="228"/>
      <c r="BI29" s="228"/>
      <c r="BJ29" s="266">
        <v>171286.9</v>
      </c>
      <c r="BK29" s="266"/>
      <c r="BL29" s="266"/>
      <c r="BM29" s="266"/>
      <c r="BN29" s="266"/>
      <c r="BO29" s="266"/>
      <c r="BP29" s="266"/>
      <c r="BQ29" s="266"/>
      <c r="BR29" s="266">
        <v>0</v>
      </c>
      <c r="BS29" s="266"/>
      <c r="BT29" s="266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</row>
    <row r="30" spans="1:93" s="34" customFormat="1" ht="15" customHeight="1" thickBot="1" x14ac:dyDescent="0.25">
      <c r="A30" s="231" t="s">
        <v>38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45" t="s">
        <v>42</v>
      </c>
      <c r="Z30" s="246"/>
      <c r="AA30" s="246"/>
      <c r="AB30" s="246"/>
      <c r="AC30" s="246"/>
      <c r="AD30" s="301">
        <v>120943510.7</v>
      </c>
      <c r="AE30" s="302"/>
      <c r="AF30" s="302"/>
      <c r="AG30" s="302"/>
      <c r="AH30" s="302"/>
      <c r="AI30" s="302"/>
      <c r="AJ30" s="302"/>
      <c r="AK30" s="303"/>
      <c r="AL30" s="267">
        <v>112888155</v>
      </c>
      <c r="AM30" s="267"/>
      <c r="AN30" s="267"/>
      <c r="AO30" s="267"/>
      <c r="AP30" s="267"/>
      <c r="AQ30" s="267"/>
      <c r="AR30" s="267"/>
      <c r="AS30" s="267"/>
      <c r="AT30" s="267">
        <v>112888155</v>
      </c>
      <c r="AU30" s="267"/>
      <c r="AV30" s="267"/>
      <c r="AW30" s="267"/>
      <c r="AX30" s="267"/>
      <c r="AY30" s="267"/>
      <c r="AZ30" s="267"/>
      <c r="BA30" s="267"/>
      <c r="BB30" s="301">
        <v>0</v>
      </c>
      <c r="BC30" s="302"/>
      <c r="BD30" s="302"/>
      <c r="BE30" s="302"/>
      <c r="BF30" s="302"/>
      <c r="BG30" s="302"/>
      <c r="BH30" s="302"/>
      <c r="BI30" s="303"/>
      <c r="BJ30" s="267">
        <v>8055355.7000000002</v>
      </c>
      <c r="BK30" s="267"/>
      <c r="BL30" s="267"/>
      <c r="BM30" s="267"/>
      <c r="BN30" s="267"/>
      <c r="BO30" s="267"/>
      <c r="BP30" s="267"/>
      <c r="BQ30" s="267"/>
      <c r="BR30" s="267">
        <v>0</v>
      </c>
      <c r="BS30" s="267"/>
      <c r="BT30" s="267"/>
      <c r="BU30" s="267"/>
      <c r="BV30" s="267"/>
      <c r="BW30" s="267"/>
      <c r="BX30" s="267"/>
      <c r="BY30" s="267"/>
      <c r="BZ30" s="267">
        <v>0</v>
      </c>
      <c r="CA30" s="267"/>
      <c r="CB30" s="267"/>
      <c r="CC30" s="267"/>
      <c r="CD30" s="267"/>
      <c r="CE30" s="267"/>
      <c r="CF30" s="267"/>
      <c r="CG30" s="267"/>
      <c r="CH30" s="267">
        <v>0</v>
      </c>
      <c r="CI30" s="267"/>
      <c r="CJ30" s="267"/>
      <c r="CK30" s="267"/>
      <c r="CL30" s="267"/>
      <c r="CM30" s="267"/>
      <c r="CN30" s="267"/>
      <c r="CO30" s="304"/>
    </row>
    <row r="32" spans="1:93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127" s="36" customFormat="1" ht="11.25" x14ac:dyDescent="0.2">
      <c r="A33" s="270" t="s">
        <v>437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</row>
    <row r="34" spans="1:127" s="36" customFormat="1" ht="11.25" x14ac:dyDescent="0.2">
      <c r="A34" s="270"/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270"/>
    </row>
    <row r="35" spans="1:127" s="36" customFormat="1" ht="12" customHeight="1" x14ac:dyDescent="0.2">
      <c r="A35" s="37" t="s">
        <v>212</v>
      </c>
    </row>
    <row r="36" spans="1:127" s="36" customFormat="1" ht="12" customHeight="1" x14ac:dyDescent="0.2">
      <c r="A36" s="37" t="s">
        <v>213</v>
      </c>
    </row>
    <row r="37" spans="1:127" s="36" customFormat="1" ht="12" customHeight="1" x14ac:dyDescent="0.2">
      <c r="A37" s="37" t="s">
        <v>214</v>
      </c>
    </row>
    <row r="38" spans="1:127" s="36" customFormat="1" ht="12" customHeight="1" x14ac:dyDescent="0.2">
      <c r="A38" s="37" t="s">
        <v>215</v>
      </c>
    </row>
    <row r="39" spans="1:127" s="36" customFormat="1" ht="12" customHeight="1" x14ac:dyDescent="0.2">
      <c r="A39" s="37" t="s">
        <v>216</v>
      </c>
    </row>
    <row r="40" spans="1:127" s="36" customFormat="1" ht="12" customHeight="1" x14ac:dyDescent="0.2">
      <c r="A40" s="37" t="s">
        <v>217</v>
      </c>
    </row>
    <row r="41" spans="1:127" s="34" customFormat="1" ht="12.75" x14ac:dyDescent="0.2">
      <c r="A41" s="38" t="s">
        <v>45</v>
      </c>
    </row>
    <row r="42" spans="1:127" s="34" customFormat="1" ht="12.75" x14ac:dyDescent="0.2">
      <c r="A42" s="38" t="s">
        <v>50</v>
      </c>
      <c r="W42" s="181" t="s">
        <v>501</v>
      </c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40"/>
      <c r="AP42" s="40"/>
      <c r="AQ42" s="40"/>
      <c r="AR42" s="40"/>
      <c r="AS42" s="40"/>
      <c r="AT42" s="40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181" t="s">
        <v>509</v>
      </c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1"/>
    </row>
    <row r="43" spans="1:127" s="42" customFormat="1" ht="12.75" customHeight="1" x14ac:dyDescent="0.2">
      <c r="W43" s="248" t="s">
        <v>46</v>
      </c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44"/>
      <c r="AT43" s="44"/>
      <c r="AU43" s="283" t="s">
        <v>47</v>
      </c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46"/>
      <c r="BU43" s="46"/>
      <c r="BV43" s="46"/>
      <c r="BW43" s="46"/>
      <c r="BX43" s="248" t="s">
        <v>48</v>
      </c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</row>
    <row r="44" spans="1:127" s="34" customFormat="1" ht="12.75" x14ac:dyDescent="0.2">
      <c r="A44" s="38" t="s">
        <v>49</v>
      </c>
      <c r="W44" s="181" t="s">
        <v>765</v>
      </c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40"/>
      <c r="AP44" s="40"/>
      <c r="AQ44" s="40"/>
      <c r="AR44" s="40"/>
      <c r="AS44" s="40"/>
      <c r="AT44" s="181" t="s">
        <v>766</v>
      </c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40"/>
      <c r="BU44" s="40"/>
      <c r="BV44" s="40"/>
      <c r="BW44" s="40"/>
      <c r="BX44" s="40"/>
      <c r="BY44" s="40"/>
      <c r="BZ44" s="40"/>
      <c r="CA44" s="40"/>
      <c r="CB44" s="40"/>
      <c r="CC44" s="188" t="s">
        <v>618</v>
      </c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  <c r="CO44" s="188"/>
      <c r="CP44" s="188"/>
      <c r="CQ44" s="188"/>
      <c r="CR44" s="188"/>
      <c r="CS44" s="188"/>
      <c r="CT44" s="188"/>
      <c r="CU44" s="188"/>
      <c r="CV44" s="188"/>
      <c r="CW44" s="188"/>
      <c r="CX44" s="188"/>
      <c r="CY44" s="188"/>
      <c r="CZ44" s="188"/>
      <c r="DA44" s="188"/>
      <c r="DB44" s="188"/>
      <c r="DC44" s="188"/>
      <c r="DD44" s="188"/>
      <c r="DE44" s="47"/>
      <c r="DF44" s="47"/>
      <c r="DG44" s="47"/>
      <c r="DH44" s="47"/>
      <c r="DI44" s="47"/>
      <c r="DJ44" s="47"/>
      <c r="DK44" s="40"/>
      <c r="DL44" s="40"/>
      <c r="DM44" s="40"/>
      <c r="DN44" s="40"/>
      <c r="DO44" s="40"/>
      <c r="DP44" s="40"/>
      <c r="DQ44" s="40"/>
      <c r="DR44" s="40"/>
      <c r="DS44" s="40"/>
      <c r="DT44" s="40"/>
    </row>
    <row r="45" spans="1:127" s="42" customFormat="1" ht="10.5" x14ac:dyDescent="0.2">
      <c r="W45" s="283" t="s">
        <v>46</v>
      </c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48" t="s">
        <v>56</v>
      </c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46"/>
      <c r="CC45" s="194" t="s">
        <v>70</v>
      </c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</row>
    <row r="46" spans="1:127" s="34" customFormat="1" ht="12.75" x14ac:dyDescent="0.2">
      <c r="A46" s="48" t="s">
        <v>51</v>
      </c>
      <c r="B46" s="188" t="s">
        <v>776</v>
      </c>
      <c r="C46" s="188"/>
      <c r="D46" s="188"/>
      <c r="E46" s="38" t="s">
        <v>52</v>
      </c>
      <c r="G46" s="181" t="s">
        <v>777</v>
      </c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2">
        <v>20</v>
      </c>
      <c r="S46" s="182"/>
      <c r="T46" s="182"/>
      <c r="U46" s="183" t="s">
        <v>494</v>
      </c>
      <c r="V46" s="183"/>
      <c r="W46" s="183"/>
      <c r="X46" s="38" t="s">
        <v>10</v>
      </c>
    </row>
  </sheetData>
  <customSheetViews>
    <customSheetView guid="{99F06617-C8D1-426F-967E-9F9485120AD4}">
      <selection activeCell="BI32" sqref="BI32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>
      <selection activeCell="AD30" sqref="AD30:AK30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35">
    <mergeCell ref="AL16:AS16"/>
    <mergeCell ref="AT16:BA16"/>
    <mergeCell ref="BB16:BI16"/>
    <mergeCell ref="BJ16:BQ16"/>
    <mergeCell ref="BR16:BY16"/>
    <mergeCell ref="BZ16:CG16"/>
    <mergeCell ref="BB13:BI13"/>
    <mergeCell ref="BJ13:BQ13"/>
    <mergeCell ref="BR13:BY13"/>
    <mergeCell ref="BZ13:CG13"/>
    <mergeCell ref="CH12:CO12"/>
    <mergeCell ref="CH13:CO13"/>
    <mergeCell ref="A12:X12"/>
    <mergeCell ref="Y12:AC12"/>
    <mergeCell ref="AD12:AK12"/>
    <mergeCell ref="AL12:AS12"/>
    <mergeCell ref="AT12:BA12"/>
    <mergeCell ref="A11:X11"/>
    <mergeCell ref="Y11:AC11"/>
    <mergeCell ref="AD11:AK11"/>
    <mergeCell ref="AL11:AS11"/>
    <mergeCell ref="AT11:BA11"/>
    <mergeCell ref="A13:X13"/>
    <mergeCell ref="Y13:AC13"/>
    <mergeCell ref="AD13:AK13"/>
    <mergeCell ref="AL13:AS13"/>
    <mergeCell ref="AT13:BA13"/>
    <mergeCell ref="BB12:BI12"/>
    <mergeCell ref="BJ12:BQ12"/>
    <mergeCell ref="BR12:BY12"/>
    <mergeCell ref="BZ12:CG12"/>
    <mergeCell ref="BB11:BI11"/>
    <mergeCell ref="BJ11:BQ11"/>
    <mergeCell ref="BR11:BY11"/>
    <mergeCell ref="BZ6:CO6"/>
    <mergeCell ref="BR7:BY7"/>
    <mergeCell ref="BZ7:CG7"/>
    <mergeCell ref="A33:CO34"/>
    <mergeCell ref="BZ3:CO3"/>
    <mergeCell ref="BZ4:CO4"/>
    <mergeCell ref="AD3:BY3"/>
    <mergeCell ref="AD4:BY4"/>
    <mergeCell ref="AD5:BY5"/>
    <mergeCell ref="BZ5:CO5"/>
    <mergeCell ref="BB30:BI30"/>
    <mergeCell ref="BJ30:BQ30"/>
    <mergeCell ref="BR30:BY30"/>
    <mergeCell ref="BZ30:CG30"/>
    <mergeCell ref="CH30:CO30"/>
    <mergeCell ref="A30:X30"/>
    <mergeCell ref="Y30:AC30"/>
    <mergeCell ref="AD30:AK30"/>
    <mergeCell ref="AL30:AS30"/>
    <mergeCell ref="AT30:BA30"/>
    <mergeCell ref="BJ29:BQ29"/>
    <mergeCell ref="BR29:BY29"/>
    <mergeCell ref="BZ29:CG29"/>
    <mergeCell ref="CH29:CO29"/>
    <mergeCell ref="A29:X29"/>
    <mergeCell ref="Y29:AC29"/>
    <mergeCell ref="AD29:AK29"/>
    <mergeCell ref="AL29:AS29"/>
    <mergeCell ref="AT29:BA29"/>
    <mergeCell ref="BB29:BI29"/>
    <mergeCell ref="BB27:BI28"/>
    <mergeCell ref="BJ27:BQ28"/>
    <mergeCell ref="BR27:BY28"/>
    <mergeCell ref="BZ27:CG28"/>
    <mergeCell ref="CH27:CO28"/>
    <mergeCell ref="A27:X27"/>
    <mergeCell ref="Y27:AC28"/>
    <mergeCell ref="AD27:AK28"/>
    <mergeCell ref="AL27:AS28"/>
    <mergeCell ref="AT27:BA28"/>
    <mergeCell ref="A28:X28"/>
    <mergeCell ref="BB25:BI26"/>
    <mergeCell ref="BJ25:BQ26"/>
    <mergeCell ref="BR25:BY26"/>
    <mergeCell ref="BZ25:CG26"/>
    <mergeCell ref="CH25:CO26"/>
    <mergeCell ref="A25:X25"/>
    <mergeCell ref="Y25:AC26"/>
    <mergeCell ref="AD25:AK26"/>
    <mergeCell ref="AL25:AS26"/>
    <mergeCell ref="AT25:BA26"/>
    <mergeCell ref="A26:X26"/>
    <mergeCell ref="BJ24:BQ24"/>
    <mergeCell ref="BR24:BY24"/>
    <mergeCell ref="BZ24:CG24"/>
    <mergeCell ref="CH24:CO24"/>
    <mergeCell ref="A24:X24"/>
    <mergeCell ref="Y24:AC24"/>
    <mergeCell ref="AD24:AK24"/>
    <mergeCell ref="AL24:AS24"/>
    <mergeCell ref="AT24:BA24"/>
    <mergeCell ref="BB24:BI24"/>
    <mergeCell ref="A23:X23"/>
    <mergeCell ref="BJ22:BQ23"/>
    <mergeCell ref="BR22:BY23"/>
    <mergeCell ref="BZ22:CG23"/>
    <mergeCell ref="CH22:CO23"/>
    <mergeCell ref="A22:X22"/>
    <mergeCell ref="Y22:AC23"/>
    <mergeCell ref="AD22:AK23"/>
    <mergeCell ref="AL22:AS23"/>
    <mergeCell ref="AT22:BA23"/>
    <mergeCell ref="BB22:BI23"/>
    <mergeCell ref="BB21:BI21"/>
    <mergeCell ref="BJ21:BQ21"/>
    <mergeCell ref="BR21:BY21"/>
    <mergeCell ref="BZ21:CG21"/>
    <mergeCell ref="CH21:CO21"/>
    <mergeCell ref="A21:X21"/>
    <mergeCell ref="Y21:AC21"/>
    <mergeCell ref="AD21:AK21"/>
    <mergeCell ref="AL21:AS21"/>
    <mergeCell ref="AT21:BA21"/>
    <mergeCell ref="A20:X20"/>
    <mergeCell ref="BJ19:BQ20"/>
    <mergeCell ref="BR19:BY20"/>
    <mergeCell ref="BZ19:CG20"/>
    <mergeCell ref="CH19:CO20"/>
    <mergeCell ref="A19:X19"/>
    <mergeCell ref="Y19:AC20"/>
    <mergeCell ref="AD19:AK20"/>
    <mergeCell ref="AL19:AS20"/>
    <mergeCell ref="AT19:BA20"/>
    <mergeCell ref="BB19:BI20"/>
    <mergeCell ref="BB18:BI18"/>
    <mergeCell ref="BJ18:BQ18"/>
    <mergeCell ref="BR18:BY18"/>
    <mergeCell ref="BZ18:CG18"/>
    <mergeCell ref="CH18:CO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H16:CO16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A14:X14"/>
    <mergeCell ref="Y14:AC14"/>
    <mergeCell ref="AD14:AK14"/>
    <mergeCell ref="AL14:AS14"/>
    <mergeCell ref="AT14:BA14"/>
    <mergeCell ref="BB14:BI14"/>
    <mergeCell ref="BB15:BI15"/>
    <mergeCell ref="BJ15:BQ15"/>
    <mergeCell ref="BR15:BY15"/>
    <mergeCell ref="BZ15:CG15"/>
    <mergeCell ref="CH15:CO15"/>
    <mergeCell ref="A16:X16"/>
    <mergeCell ref="Y16:AC16"/>
    <mergeCell ref="AD16:AK16"/>
    <mergeCell ref="BZ11:CG11"/>
    <mergeCell ref="CH11:CO11"/>
    <mergeCell ref="BJ10:BQ10"/>
    <mergeCell ref="BR10:BY10"/>
    <mergeCell ref="BZ10:CG10"/>
    <mergeCell ref="CH10:CO10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BJ9:BQ9"/>
    <mergeCell ref="A9:X9"/>
    <mergeCell ref="Y9:AC9"/>
    <mergeCell ref="AD9:AK9"/>
    <mergeCell ref="AL9:AS9"/>
    <mergeCell ref="BZ8:CG8"/>
    <mergeCell ref="CH8:CO8"/>
    <mergeCell ref="A8:X8"/>
    <mergeCell ref="Y8:AC8"/>
    <mergeCell ref="AD8:AK8"/>
    <mergeCell ref="AL8:AS8"/>
    <mergeCell ref="BJ8:BQ8"/>
    <mergeCell ref="BR8:BY8"/>
    <mergeCell ref="AT8:BI8"/>
    <mergeCell ref="CC44:DD44"/>
    <mergeCell ref="CC45:DD45"/>
    <mergeCell ref="AT44:BS44"/>
    <mergeCell ref="CD42:DD42"/>
    <mergeCell ref="W42:AN42"/>
    <mergeCell ref="BX43:DE43"/>
    <mergeCell ref="A4:X4"/>
    <mergeCell ref="Y4:AC4"/>
    <mergeCell ref="A1:CO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AT45:CA45"/>
    <mergeCell ref="B46:D46"/>
    <mergeCell ref="G46:Q46"/>
    <mergeCell ref="R46:T46"/>
    <mergeCell ref="U46:W46"/>
    <mergeCell ref="W43:AR43"/>
    <mergeCell ref="AU43:BS43"/>
    <mergeCell ref="AU42:BS42"/>
    <mergeCell ref="W44:AN44"/>
    <mergeCell ref="W45:AS45"/>
  </mergeCells>
  <pageMargins left="0.59055118110236227" right="0.39370078740157483" top="0.78740157480314965" bottom="0.39370078740157483" header="0.27559055118110237" footer="0.27559055118110237"/>
  <pageSetup paperSize="9" scale="65" orientation="landscape" r:id="rId3"/>
  <headerFooter alignWithMargins="0">
    <oddHeader>&amp;CМАДОУ №8 " Огонек"</oddHeader>
    <oddFooter>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abSelected="1" view="pageBreakPreview" topLeftCell="A13" zoomScale="60" zoomScaleNormal="100" workbookViewId="0">
      <selection activeCell="S72" sqref="S72"/>
    </sheetView>
  </sheetViews>
  <sheetFormatPr defaultColWidth="1.42578125" defaultRowHeight="15.75" x14ac:dyDescent="0.25"/>
  <cols>
    <col min="1" max="40" width="1.42578125" style="33"/>
    <col min="41" max="41" width="4.28515625" style="33" customWidth="1"/>
    <col min="42" max="16384" width="1.42578125" style="33"/>
  </cols>
  <sheetData>
    <row r="1" spans="1:141" x14ac:dyDescent="0.25">
      <c r="A1" s="173" t="s">
        <v>221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</row>
    <row r="2" spans="1:141" ht="15.75" customHeight="1" x14ac:dyDescent="0.25">
      <c r="A2" s="173" t="s">
        <v>222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</row>
    <row r="3" spans="1:141" ht="5.2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</row>
    <row r="4" spans="1:141" s="34" customFormat="1" ht="13.5" thickBot="1" x14ac:dyDescent="0.25">
      <c r="DW4" s="174" t="s">
        <v>2</v>
      </c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</row>
    <row r="5" spans="1:141" s="34" customFormat="1" ht="12.75" x14ac:dyDescent="0.2">
      <c r="A5" s="38"/>
      <c r="BL5" s="48" t="s">
        <v>9</v>
      </c>
      <c r="BM5" s="181" t="s">
        <v>775</v>
      </c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2">
        <v>20</v>
      </c>
      <c r="BY5" s="182"/>
      <c r="BZ5" s="182"/>
      <c r="CA5" s="183" t="s">
        <v>494</v>
      </c>
      <c r="CB5" s="183"/>
      <c r="CC5" s="183"/>
      <c r="CD5" s="38" t="s">
        <v>10</v>
      </c>
      <c r="DU5" s="48" t="s">
        <v>3</v>
      </c>
      <c r="DW5" s="175" t="s">
        <v>778</v>
      </c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7"/>
    </row>
    <row r="6" spans="1:141" s="34" customFormat="1" ht="12.75" x14ac:dyDescent="0.2">
      <c r="A6" s="38"/>
      <c r="DU6" s="48" t="s">
        <v>4</v>
      </c>
      <c r="DW6" s="178" t="s">
        <v>504</v>
      </c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80"/>
    </row>
    <row r="7" spans="1:141" s="34" customFormat="1" ht="12.75" x14ac:dyDescent="0.2">
      <c r="A7" s="38"/>
      <c r="DU7" s="48" t="s">
        <v>5</v>
      </c>
      <c r="DW7" s="178" t="s">
        <v>505</v>
      </c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80"/>
    </row>
    <row r="8" spans="1:141" s="34" customFormat="1" ht="12.75" x14ac:dyDescent="0.2">
      <c r="A8" s="38" t="s">
        <v>11</v>
      </c>
      <c r="Z8" s="181" t="s">
        <v>508</v>
      </c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U8" s="48" t="s">
        <v>6</v>
      </c>
      <c r="DW8" s="178" t="s">
        <v>493</v>
      </c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80"/>
    </row>
    <row r="9" spans="1:141" s="34" customFormat="1" ht="12.75" x14ac:dyDescent="0.2">
      <c r="A9" s="38" t="s">
        <v>12</v>
      </c>
      <c r="DU9" s="48"/>
      <c r="DW9" s="178" t="s">
        <v>496</v>
      </c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80"/>
    </row>
    <row r="10" spans="1:141" s="34" customFormat="1" ht="12.75" x14ac:dyDescent="0.2">
      <c r="A10" s="38" t="s">
        <v>13</v>
      </c>
      <c r="Z10" s="181" t="s">
        <v>502</v>
      </c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U10" s="48" t="s">
        <v>7</v>
      </c>
      <c r="DW10" s="178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80"/>
    </row>
    <row r="11" spans="1:141" s="34" customFormat="1" ht="12.75" x14ac:dyDescent="0.2">
      <c r="A11" s="38" t="s">
        <v>14</v>
      </c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U11" s="48" t="s">
        <v>8</v>
      </c>
      <c r="DW11" s="178" t="s">
        <v>616</v>
      </c>
      <c r="DX11" s="179"/>
      <c r="DY11" s="179"/>
      <c r="DZ11" s="179"/>
      <c r="EA11" s="179"/>
      <c r="EB11" s="179"/>
      <c r="EC11" s="179"/>
      <c r="ED11" s="179"/>
      <c r="EE11" s="179"/>
      <c r="EF11" s="179"/>
      <c r="EG11" s="179"/>
      <c r="EH11" s="179"/>
      <c r="EI11" s="179"/>
      <c r="EJ11" s="179"/>
      <c r="EK11" s="180"/>
    </row>
    <row r="12" spans="1:141" s="34" customFormat="1" ht="13.5" thickBot="1" x14ac:dyDescent="0.25">
      <c r="A12" s="38" t="s">
        <v>15</v>
      </c>
      <c r="DU12" s="48"/>
      <c r="DW12" s="191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3"/>
    </row>
    <row r="13" spans="1:141" ht="4.5" customHeight="1" x14ac:dyDescent="0.25"/>
    <row r="14" spans="1:141" s="34" customFormat="1" ht="12.75" customHeight="1" x14ac:dyDescent="0.2">
      <c r="A14" s="305" t="s">
        <v>224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6" t="s">
        <v>223</v>
      </c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7"/>
      <c r="AG14" s="306" t="s">
        <v>225</v>
      </c>
      <c r="AH14" s="305"/>
      <c r="AI14" s="305"/>
      <c r="AJ14" s="305"/>
      <c r="AK14" s="305"/>
      <c r="AL14" s="305"/>
      <c r="AM14" s="305"/>
      <c r="AN14" s="305"/>
      <c r="AO14" s="307"/>
      <c r="AP14" s="306" t="s">
        <v>20</v>
      </c>
      <c r="AQ14" s="305"/>
      <c r="AR14" s="305"/>
      <c r="AS14" s="305"/>
      <c r="AT14" s="305"/>
      <c r="AU14" s="307"/>
      <c r="AV14" s="306" t="s">
        <v>457</v>
      </c>
      <c r="AW14" s="305"/>
      <c r="AX14" s="305"/>
      <c r="AY14" s="305"/>
      <c r="AZ14" s="305"/>
      <c r="BA14" s="305"/>
      <c r="BB14" s="305"/>
      <c r="BC14" s="307"/>
      <c r="BD14" s="306" t="s">
        <v>462</v>
      </c>
      <c r="BE14" s="305"/>
      <c r="BF14" s="305"/>
      <c r="BG14" s="305"/>
      <c r="BH14" s="307"/>
      <c r="BI14" s="305" t="s">
        <v>228</v>
      </c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6" t="s">
        <v>18</v>
      </c>
      <c r="BX14" s="305"/>
      <c r="BY14" s="305"/>
      <c r="BZ14" s="305"/>
      <c r="CA14" s="307"/>
      <c r="CB14" s="305" t="s">
        <v>229</v>
      </c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7"/>
      <c r="DF14" s="306" t="s">
        <v>230</v>
      </c>
      <c r="DG14" s="305"/>
      <c r="DH14" s="305"/>
      <c r="DI14" s="305"/>
      <c r="DJ14" s="305"/>
      <c r="DK14" s="305"/>
      <c r="DL14" s="305"/>
      <c r="DM14" s="305"/>
      <c r="DN14" s="305"/>
      <c r="DO14" s="305"/>
      <c r="DP14" s="305"/>
      <c r="DQ14" s="305"/>
      <c r="DR14" s="305"/>
      <c r="DS14" s="305"/>
      <c r="DT14" s="305"/>
      <c r="DU14" s="305"/>
      <c r="DV14" s="305"/>
      <c r="DW14" s="305"/>
      <c r="DX14" s="305"/>
      <c r="DY14" s="305"/>
      <c r="DZ14" s="305"/>
      <c r="EA14" s="305"/>
      <c r="EB14" s="305"/>
      <c r="EC14" s="305"/>
      <c r="ED14" s="305"/>
      <c r="EE14" s="305"/>
      <c r="EF14" s="305"/>
      <c r="EG14" s="305"/>
      <c r="EH14" s="305"/>
      <c r="EI14" s="305"/>
      <c r="EJ14" s="305"/>
      <c r="EK14" s="305"/>
    </row>
    <row r="15" spans="1:141" s="34" customFormat="1" ht="12.75" customHeight="1" x14ac:dyDescent="0.2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274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6"/>
      <c r="AG15" s="274" t="s">
        <v>37</v>
      </c>
      <c r="AH15" s="275"/>
      <c r="AI15" s="275"/>
      <c r="AJ15" s="275"/>
      <c r="AK15" s="275"/>
      <c r="AL15" s="275"/>
      <c r="AM15" s="275"/>
      <c r="AN15" s="275"/>
      <c r="AO15" s="276"/>
      <c r="AP15" s="274" t="s">
        <v>226</v>
      </c>
      <c r="AQ15" s="275"/>
      <c r="AR15" s="275"/>
      <c r="AS15" s="275"/>
      <c r="AT15" s="275"/>
      <c r="AU15" s="276"/>
      <c r="AV15" s="274" t="s">
        <v>297</v>
      </c>
      <c r="AW15" s="275"/>
      <c r="AX15" s="275"/>
      <c r="AY15" s="275"/>
      <c r="AZ15" s="275"/>
      <c r="BA15" s="275"/>
      <c r="BB15" s="275"/>
      <c r="BC15" s="276"/>
      <c r="BD15" s="274" t="s">
        <v>461</v>
      </c>
      <c r="BE15" s="275"/>
      <c r="BF15" s="275"/>
      <c r="BG15" s="275"/>
      <c r="BH15" s="276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274" t="s">
        <v>21</v>
      </c>
      <c r="BX15" s="275"/>
      <c r="BY15" s="275"/>
      <c r="BZ15" s="275"/>
      <c r="CA15" s="276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235"/>
      <c r="DF15" s="234" t="s">
        <v>231</v>
      </c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</row>
    <row r="16" spans="1:141" s="34" customFormat="1" ht="12.75" customHeight="1" x14ac:dyDescent="0.2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274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6"/>
      <c r="AG16" s="274"/>
      <c r="AH16" s="275"/>
      <c r="AI16" s="275"/>
      <c r="AJ16" s="275"/>
      <c r="AK16" s="275"/>
      <c r="AL16" s="275"/>
      <c r="AM16" s="275"/>
      <c r="AN16" s="275"/>
      <c r="AO16" s="276"/>
      <c r="AP16" s="274"/>
      <c r="AQ16" s="275"/>
      <c r="AR16" s="275"/>
      <c r="AS16" s="275"/>
      <c r="AT16" s="275"/>
      <c r="AU16" s="276"/>
      <c r="AV16" s="274" t="s">
        <v>458</v>
      </c>
      <c r="AW16" s="275"/>
      <c r="AX16" s="275"/>
      <c r="AY16" s="275"/>
      <c r="AZ16" s="275"/>
      <c r="BA16" s="275"/>
      <c r="BB16" s="275"/>
      <c r="BC16" s="276"/>
      <c r="BD16" s="274" t="s">
        <v>227</v>
      </c>
      <c r="BE16" s="275"/>
      <c r="BF16" s="275"/>
      <c r="BG16" s="275"/>
      <c r="BH16" s="276"/>
      <c r="BI16" s="306" t="s">
        <v>459</v>
      </c>
      <c r="BJ16" s="305"/>
      <c r="BK16" s="305"/>
      <c r="BL16" s="305"/>
      <c r="BM16" s="305"/>
      <c r="BN16" s="305"/>
      <c r="BO16" s="305"/>
      <c r="BP16" s="307"/>
      <c r="BQ16" s="306" t="s">
        <v>26</v>
      </c>
      <c r="BR16" s="305"/>
      <c r="BS16" s="305"/>
      <c r="BT16" s="305"/>
      <c r="BU16" s="305"/>
      <c r="BV16" s="307"/>
      <c r="BW16" s="274"/>
      <c r="BX16" s="275"/>
      <c r="BY16" s="275"/>
      <c r="BZ16" s="275"/>
      <c r="CA16" s="276"/>
      <c r="CB16" s="306" t="s">
        <v>28</v>
      </c>
      <c r="CC16" s="305"/>
      <c r="CD16" s="305"/>
      <c r="CE16" s="305"/>
      <c r="CF16" s="305"/>
      <c r="CG16" s="305"/>
      <c r="CH16" s="307"/>
      <c r="CI16" s="308" t="s">
        <v>62</v>
      </c>
      <c r="CJ16" s="308"/>
      <c r="CK16" s="308"/>
      <c r="CL16" s="308"/>
      <c r="CM16" s="308"/>
      <c r="CN16" s="308"/>
      <c r="CO16" s="308"/>
      <c r="CP16" s="308"/>
      <c r="CQ16" s="308"/>
      <c r="CR16" s="308"/>
      <c r="CS16" s="308"/>
      <c r="CT16" s="308"/>
      <c r="CU16" s="308"/>
      <c r="CV16" s="308"/>
      <c r="CW16" s="308"/>
      <c r="CX16" s="308"/>
      <c r="CY16" s="308"/>
      <c r="CZ16" s="308"/>
      <c r="DA16" s="308"/>
      <c r="DB16" s="308"/>
      <c r="DC16" s="308"/>
      <c r="DD16" s="308"/>
      <c r="DE16" s="308"/>
      <c r="DF16" s="306" t="s">
        <v>28</v>
      </c>
      <c r="DG16" s="305"/>
      <c r="DH16" s="305"/>
      <c r="DI16" s="305"/>
      <c r="DJ16" s="305"/>
      <c r="DK16" s="305"/>
      <c r="DL16" s="305"/>
      <c r="DM16" s="307"/>
      <c r="DN16" s="308" t="s">
        <v>62</v>
      </c>
      <c r="DO16" s="308"/>
      <c r="DP16" s="308"/>
      <c r="DQ16" s="308"/>
      <c r="DR16" s="308"/>
      <c r="DS16" s="308"/>
      <c r="DT16" s="308"/>
      <c r="DU16" s="308"/>
      <c r="DV16" s="308"/>
      <c r="DW16" s="308"/>
      <c r="DX16" s="308"/>
      <c r="DY16" s="308"/>
      <c r="DZ16" s="308"/>
      <c r="EA16" s="308"/>
      <c r="EB16" s="308"/>
      <c r="EC16" s="308"/>
      <c r="ED16" s="308"/>
      <c r="EE16" s="308"/>
      <c r="EF16" s="308"/>
      <c r="EG16" s="308"/>
      <c r="EH16" s="308"/>
      <c r="EI16" s="308"/>
      <c r="EJ16" s="308"/>
      <c r="EK16" s="308"/>
    </row>
    <row r="17" spans="1:141" s="34" customFormat="1" ht="12.75" customHeight="1" x14ac:dyDescent="0.2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274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6"/>
      <c r="AG17" s="274"/>
      <c r="AH17" s="275"/>
      <c r="AI17" s="275"/>
      <c r="AJ17" s="275"/>
      <c r="AK17" s="275"/>
      <c r="AL17" s="275"/>
      <c r="AM17" s="275"/>
      <c r="AN17" s="275"/>
      <c r="AO17" s="276"/>
      <c r="AP17" s="274"/>
      <c r="AQ17" s="275"/>
      <c r="AR17" s="275"/>
      <c r="AS17" s="275"/>
      <c r="AT17" s="275"/>
      <c r="AU17" s="276"/>
      <c r="AV17" s="274"/>
      <c r="AW17" s="275"/>
      <c r="AX17" s="275"/>
      <c r="AY17" s="275"/>
      <c r="AZ17" s="275"/>
      <c r="BA17" s="275"/>
      <c r="BB17" s="275"/>
      <c r="BC17" s="276"/>
      <c r="BD17" s="274"/>
      <c r="BE17" s="275"/>
      <c r="BF17" s="275"/>
      <c r="BG17" s="275"/>
      <c r="BH17" s="276"/>
      <c r="BI17" s="274" t="s">
        <v>460</v>
      </c>
      <c r="BJ17" s="275"/>
      <c r="BK17" s="275"/>
      <c r="BL17" s="275"/>
      <c r="BM17" s="275"/>
      <c r="BN17" s="275"/>
      <c r="BO17" s="275"/>
      <c r="BP17" s="276"/>
      <c r="BQ17" s="274" t="s">
        <v>27</v>
      </c>
      <c r="BR17" s="275"/>
      <c r="BS17" s="275"/>
      <c r="BT17" s="275"/>
      <c r="BU17" s="275"/>
      <c r="BV17" s="276"/>
      <c r="BW17" s="274"/>
      <c r="BX17" s="275"/>
      <c r="BY17" s="275"/>
      <c r="BZ17" s="275"/>
      <c r="CA17" s="276"/>
      <c r="CB17" s="274"/>
      <c r="CC17" s="275"/>
      <c r="CD17" s="275"/>
      <c r="CE17" s="275"/>
      <c r="CF17" s="275"/>
      <c r="CG17" s="275"/>
      <c r="CH17" s="276"/>
      <c r="CI17" s="305" t="s">
        <v>245</v>
      </c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6" t="s">
        <v>243</v>
      </c>
      <c r="CZ17" s="305"/>
      <c r="DA17" s="305"/>
      <c r="DB17" s="305"/>
      <c r="DC17" s="305"/>
      <c r="DD17" s="305"/>
      <c r="DE17" s="307"/>
      <c r="DF17" s="274"/>
      <c r="DG17" s="275"/>
      <c r="DH17" s="275"/>
      <c r="DI17" s="275"/>
      <c r="DJ17" s="275"/>
      <c r="DK17" s="275"/>
      <c r="DL17" s="275"/>
      <c r="DM17" s="276"/>
      <c r="DN17" s="305" t="s">
        <v>232</v>
      </c>
      <c r="DO17" s="305"/>
      <c r="DP17" s="305"/>
      <c r="DQ17" s="305"/>
      <c r="DR17" s="305"/>
      <c r="DS17" s="305"/>
      <c r="DT17" s="305"/>
      <c r="DU17" s="307"/>
      <c r="DV17" s="306" t="s">
        <v>232</v>
      </c>
      <c r="DW17" s="305"/>
      <c r="DX17" s="305"/>
      <c r="DY17" s="305"/>
      <c r="DZ17" s="305"/>
      <c r="EA17" s="305"/>
      <c r="EB17" s="305"/>
      <c r="EC17" s="307"/>
      <c r="ED17" s="190" t="s">
        <v>238</v>
      </c>
      <c r="EE17" s="190"/>
      <c r="EF17" s="190"/>
      <c r="EG17" s="190"/>
      <c r="EH17" s="190"/>
      <c r="EI17" s="190"/>
      <c r="EJ17" s="190"/>
      <c r="EK17" s="190"/>
    </row>
    <row r="18" spans="1:141" s="34" customFormat="1" ht="12.75" customHeight="1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274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6"/>
      <c r="AG18" s="274"/>
      <c r="AH18" s="275"/>
      <c r="AI18" s="275"/>
      <c r="AJ18" s="275"/>
      <c r="AK18" s="275"/>
      <c r="AL18" s="275"/>
      <c r="AM18" s="275"/>
      <c r="AN18" s="275"/>
      <c r="AO18" s="276"/>
      <c r="AP18" s="274"/>
      <c r="AQ18" s="275"/>
      <c r="AR18" s="275"/>
      <c r="AS18" s="275"/>
      <c r="AT18" s="275"/>
      <c r="AU18" s="276"/>
      <c r="AV18" s="274"/>
      <c r="AW18" s="275"/>
      <c r="AX18" s="275"/>
      <c r="AY18" s="275"/>
      <c r="AZ18" s="275"/>
      <c r="BA18" s="275"/>
      <c r="BB18" s="275"/>
      <c r="BC18" s="276"/>
      <c r="BD18" s="274"/>
      <c r="BE18" s="275"/>
      <c r="BF18" s="275"/>
      <c r="BG18" s="275"/>
      <c r="BH18" s="276"/>
      <c r="BI18" s="274"/>
      <c r="BJ18" s="275"/>
      <c r="BK18" s="275"/>
      <c r="BL18" s="275"/>
      <c r="BM18" s="275"/>
      <c r="BN18" s="275"/>
      <c r="BO18" s="275"/>
      <c r="BP18" s="276"/>
      <c r="BQ18" s="274"/>
      <c r="BR18" s="275"/>
      <c r="BS18" s="275"/>
      <c r="BT18" s="275"/>
      <c r="BU18" s="275"/>
      <c r="BV18" s="276"/>
      <c r="BW18" s="274"/>
      <c r="BX18" s="275"/>
      <c r="BY18" s="275"/>
      <c r="BZ18" s="275"/>
      <c r="CA18" s="276"/>
      <c r="CB18" s="274"/>
      <c r="CC18" s="275"/>
      <c r="CD18" s="275"/>
      <c r="CE18" s="275"/>
      <c r="CF18" s="275"/>
      <c r="CG18" s="275"/>
      <c r="CH18" s="276"/>
      <c r="CI18" s="181" t="s">
        <v>246</v>
      </c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274" t="s">
        <v>244</v>
      </c>
      <c r="CZ18" s="275"/>
      <c r="DA18" s="275"/>
      <c r="DB18" s="275"/>
      <c r="DC18" s="275"/>
      <c r="DD18" s="275"/>
      <c r="DE18" s="276"/>
      <c r="DF18" s="274"/>
      <c r="DG18" s="275"/>
      <c r="DH18" s="275"/>
      <c r="DI18" s="275"/>
      <c r="DJ18" s="275"/>
      <c r="DK18" s="275"/>
      <c r="DL18" s="275"/>
      <c r="DM18" s="276"/>
      <c r="DN18" s="275" t="s">
        <v>233</v>
      </c>
      <c r="DO18" s="275"/>
      <c r="DP18" s="275"/>
      <c r="DQ18" s="275"/>
      <c r="DR18" s="275"/>
      <c r="DS18" s="275"/>
      <c r="DT18" s="275"/>
      <c r="DU18" s="276"/>
      <c r="DV18" s="274" t="s">
        <v>233</v>
      </c>
      <c r="DW18" s="275"/>
      <c r="DX18" s="275"/>
      <c r="DY18" s="275"/>
      <c r="DZ18" s="275"/>
      <c r="EA18" s="275"/>
      <c r="EB18" s="275"/>
      <c r="EC18" s="276"/>
      <c r="ED18" s="190" t="s">
        <v>239</v>
      </c>
      <c r="EE18" s="190"/>
      <c r="EF18" s="190"/>
      <c r="EG18" s="190"/>
      <c r="EH18" s="190"/>
      <c r="EI18" s="190"/>
      <c r="EJ18" s="190"/>
      <c r="EK18" s="190"/>
    </row>
    <row r="19" spans="1:141" s="34" customFormat="1" ht="12.75" customHeight="1" x14ac:dyDescent="0.2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274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6"/>
      <c r="AG19" s="274"/>
      <c r="AH19" s="275"/>
      <c r="AI19" s="275"/>
      <c r="AJ19" s="275"/>
      <c r="AK19" s="275"/>
      <c r="AL19" s="275"/>
      <c r="AM19" s="275"/>
      <c r="AN19" s="275"/>
      <c r="AO19" s="276"/>
      <c r="AP19" s="274"/>
      <c r="AQ19" s="275"/>
      <c r="AR19" s="275"/>
      <c r="AS19" s="275"/>
      <c r="AT19" s="275"/>
      <c r="AU19" s="276"/>
      <c r="AV19" s="274"/>
      <c r="AW19" s="275"/>
      <c r="AX19" s="275"/>
      <c r="AY19" s="275"/>
      <c r="AZ19" s="275"/>
      <c r="BA19" s="275"/>
      <c r="BB19" s="275"/>
      <c r="BC19" s="276"/>
      <c r="BD19" s="274"/>
      <c r="BE19" s="275"/>
      <c r="BF19" s="275"/>
      <c r="BG19" s="275"/>
      <c r="BH19" s="276"/>
      <c r="BI19" s="274"/>
      <c r="BJ19" s="275"/>
      <c r="BK19" s="275"/>
      <c r="BL19" s="275"/>
      <c r="BM19" s="275"/>
      <c r="BN19" s="275"/>
      <c r="BO19" s="275"/>
      <c r="BP19" s="276"/>
      <c r="BQ19" s="274"/>
      <c r="BR19" s="275"/>
      <c r="BS19" s="275"/>
      <c r="BT19" s="275"/>
      <c r="BU19" s="275"/>
      <c r="BV19" s="276"/>
      <c r="BW19" s="274"/>
      <c r="BX19" s="275"/>
      <c r="BY19" s="275"/>
      <c r="BZ19" s="275"/>
      <c r="CA19" s="276"/>
      <c r="CB19" s="274"/>
      <c r="CC19" s="275"/>
      <c r="CD19" s="275"/>
      <c r="CE19" s="275"/>
      <c r="CF19" s="275"/>
      <c r="CG19" s="275"/>
      <c r="CH19" s="276"/>
      <c r="CI19" s="306" t="s">
        <v>252</v>
      </c>
      <c r="CJ19" s="305"/>
      <c r="CK19" s="305"/>
      <c r="CL19" s="305"/>
      <c r="CM19" s="305"/>
      <c r="CN19" s="305"/>
      <c r="CO19" s="305"/>
      <c r="CP19" s="307"/>
      <c r="CQ19" s="306" t="s">
        <v>247</v>
      </c>
      <c r="CR19" s="305"/>
      <c r="CS19" s="305"/>
      <c r="CT19" s="305"/>
      <c r="CU19" s="305"/>
      <c r="CV19" s="305"/>
      <c r="CW19" s="305"/>
      <c r="CX19" s="307"/>
      <c r="CY19" s="274"/>
      <c r="CZ19" s="275"/>
      <c r="DA19" s="275"/>
      <c r="DB19" s="275"/>
      <c r="DC19" s="275"/>
      <c r="DD19" s="275"/>
      <c r="DE19" s="276"/>
      <c r="DF19" s="274"/>
      <c r="DG19" s="275"/>
      <c r="DH19" s="275"/>
      <c r="DI19" s="275"/>
      <c r="DJ19" s="275"/>
      <c r="DK19" s="275"/>
      <c r="DL19" s="275"/>
      <c r="DM19" s="276"/>
      <c r="DN19" s="275" t="s">
        <v>234</v>
      </c>
      <c r="DO19" s="275"/>
      <c r="DP19" s="275"/>
      <c r="DQ19" s="275"/>
      <c r="DR19" s="275"/>
      <c r="DS19" s="275"/>
      <c r="DT19" s="275"/>
      <c r="DU19" s="276"/>
      <c r="DV19" s="274" t="s">
        <v>235</v>
      </c>
      <c r="DW19" s="275"/>
      <c r="DX19" s="275"/>
      <c r="DY19" s="275"/>
      <c r="DZ19" s="275"/>
      <c r="EA19" s="275"/>
      <c r="EB19" s="275"/>
      <c r="EC19" s="276"/>
      <c r="ED19" s="190" t="s">
        <v>240</v>
      </c>
      <c r="EE19" s="190"/>
      <c r="EF19" s="190"/>
      <c r="EG19" s="190"/>
      <c r="EH19" s="190"/>
      <c r="EI19" s="190"/>
      <c r="EJ19" s="190"/>
      <c r="EK19" s="190"/>
    </row>
    <row r="20" spans="1:141" s="34" customFormat="1" ht="12.75" customHeight="1" x14ac:dyDescent="0.2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274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6"/>
      <c r="AG20" s="274"/>
      <c r="AH20" s="275"/>
      <c r="AI20" s="275"/>
      <c r="AJ20" s="275"/>
      <c r="AK20" s="275"/>
      <c r="AL20" s="275"/>
      <c r="AM20" s="275"/>
      <c r="AN20" s="275"/>
      <c r="AO20" s="276"/>
      <c r="AP20" s="274"/>
      <c r="AQ20" s="275"/>
      <c r="AR20" s="275"/>
      <c r="AS20" s="275"/>
      <c r="AT20" s="275"/>
      <c r="AU20" s="276"/>
      <c r="AV20" s="274"/>
      <c r="AW20" s="275"/>
      <c r="AX20" s="275"/>
      <c r="AY20" s="275"/>
      <c r="AZ20" s="275"/>
      <c r="BA20" s="275"/>
      <c r="BB20" s="275"/>
      <c r="BC20" s="276"/>
      <c r="BD20" s="274"/>
      <c r="BE20" s="275"/>
      <c r="BF20" s="275"/>
      <c r="BG20" s="275"/>
      <c r="BH20" s="276"/>
      <c r="BI20" s="274"/>
      <c r="BJ20" s="275"/>
      <c r="BK20" s="275"/>
      <c r="BL20" s="275"/>
      <c r="BM20" s="275"/>
      <c r="BN20" s="275"/>
      <c r="BO20" s="275"/>
      <c r="BP20" s="276"/>
      <c r="BQ20" s="274"/>
      <c r="BR20" s="275"/>
      <c r="BS20" s="275"/>
      <c r="BT20" s="275"/>
      <c r="BU20" s="275"/>
      <c r="BV20" s="276"/>
      <c r="BW20" s="274"/>
      <c r="BX20" s="275"/>
      <c r="BY20" s="275"/>
      <c r="BZ20" s="275"/>
      <c r="CA20" s="276"/>
      <c r="CB20" s="274"/>
      <c r="CC20" s="275"/>
      <c r="CD20" s="275"/>
      <c r="CE20" s="275"/>
      <c r="CF20" s="275"/>
      <c r="CG20" s="275"/>
      <c r="CH20" s="276"/>
      <c r="CI20" s="274" t="s">
        <v>248</v>
      </c>
      <c r="CJ20" s="275"/>
      <c r="CK20" s="275"/>
      <c r="CL20" s="275"/>
      <c r="CM20" s="275"/>
      <c r="CN20" s="275"/>
      <c r="CO20" s="275"/>
      <c r="CP20" s="276"/>
      <c r="CQ20" s="274" t="s">
        <v>248</v>
      </c>
      <c r="CR20" s="275"/>
      <c r="CS20" s="275"/>
      <c r="CT20" s="275"/>
      <c r="CU20" s="275"/>
      <c r="CV20" s="275"/>
      <c r="CW20" s="275"/>
      <c r="CX20" s="276"/>
      <c r="CY20" s="274"/>
      <c r="CZ20" s="275"/>
      <c r="DA20" s="275"/>
      <c r="DB20" s="275"/>
      <c r="DC20" s="275"/>
      <c r="DD20" s="275"/>
      <c r="DE20" s="276"/>
      <c r="DF20" s="274"/>
      <c r="DG20" s="275"/>
      <c r="DH20" s="275"/>
      <c r="DI20" s="275"/>
      <c r="DJ20" s="275"/>
      <c r="DK20" s="275"/>
      <c r="DL20" s="275"/>
      <c r="DM20" s="276"/>
      <c r="DN20" s="275"/>
      <c r="DO20" s="275"/>
      <c r="DP20" s="275"/>
      <c r="DQ20" s="275"/>
      <c r="DR20" s="275"/>
      <c r="DS20" s="275"/>
      <c r="DT20" s="275"/>
      <c r="DU20" s="276"/>
      <c r="DV20" s="274" t="s">
        <v>236</v>
      </c>
      <c r="DW20" s="275"/>
      <c r="DX20" s="275"/>
      <c r="DY20" s="275"/>
      <c r="DZ20" s="275"/>
      <c r="EA20" s="275"/>
      <c r="EB20" s="275"/>
      <c r="EC20" s="276"/>
      <c r="ED20" s="190" t="s">
        <v>241</v>
      </c>
      <c r="EE20" s="190"/>
      <c r="EF20" s="190"/>
      <c r="EG20" s="190"/>
      <c r="EH20" s="190"/>
      <c r="EI20" s="190"/>
      <c r="EJ20" s="190"/>
      <c r="EK20" s="190"/>
    </row>
    <row r="21" spans="1:141" s="34" customFormat="1" ht="12.75" customHeight="1" x14ac:dyDescent="0.2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274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6"/>
      <c r="AG21" s="274"/>
      <c r="AH21" s="275"/>
      <c r="AI21" s="275"/>
      <c r="AJ21" s="275"/>
      <c r="AK21" s="275"/>
      <c r="AL21" s="275"/>
      <c r="AM21" s="275"/>
      <c r="AN21" s="275"/>
      <c r="AO21" s="276"/>
      <c r="AP21" s="274"/>
      <c r="AQ21" s="275"/>
      <c r="AR21" s="275"/>
      <c r="AS21" s="275"/>
      <c r="AT21" s="275"/>
      <c r="AU21" s="276"/>
      <c r="AV21" s="274"/>
      <c r="AW21" s="275"/>
      <c r="AX21" s="275"/>
      <c r="AY21" s="275"/>
      <c r="AZ21" s="275"/>
      <c r="BA21" s="275"/>
      <c r="BB21" s="275"/>
      <c r="BC21" s="276"/>
      <c r="BD21" s="274"/>
      <c r="BE21" s="275"/>
      <c r="BF21" s="275"/>
      <c r="BG21" s="275"/>
      <c r="BH21" s="276"/>
      <c r="BI21" s="274"/>
      <c r="BJ21" s="275"/>
      <c r="BK21" s="275"/>
      <c r="BL21" s="275"/>
      <c r="BM21" s="275"/>
      <c r="BN21" s="275"/>
      <c r="BO21" s="275"/>
      <c r="BP21" s="276"/>
      <c r="BQ21" s="274"/>
      <c r="BR21" s="275"/>
      <c r="BS21" s="275"/>
      <c r="BT21" s="275"/>
      <c r="BU21" s="275"/>
      <c r="BV21" s="276"/>
      <c r="BW21" s="274"/>
      <c r="BX21" s="275"/>
      <c r="BY21" s="275"/>
      <c r="BZ21" s="275"/>
      <c r="CA21" s="276"/>
      <c r="CB21" s="274"/>
      <c r="CC21" s="275"/>
      <c r="CD21" s="275"/>
      <c r="CE21" s="275"/>
      <c r="CF21" s="275"/>
      <c r="CG21" s="275"/>
      <c r="CH21" s="276"/>
      <c r="CI21" s="274" t="s">
        <v>250</v>
      </c>
      <c r="CJ21" s="275"/>
      <c r="CK21" s="275"/>
      <c r="CL21" s="275"/>
      <c r="CM21" s="275"/>
      <c r="CN21" s="275"/>
      <c r="CO21" s="275"/>
      <c r="CP21" s="276"/>
      <c r="CQ21" s="274" t="s">
        <v>250</v>
      </c>
      <c r="CR21" s="275"/>
      <c r="CS21" s="275"/>
      <c r="CT21" s="275"/>
      <c r="CU21" s="275"/>
      <c r="CV21" s="275"/>
      <c r="CW21" s="275"/>
      <c r="CX21" s="276"/>
      <c r="CY21" s="274"/>
      <c r="CZ21" s="275"/>
      <c r="DA21" s="275"/>
      <c r="DB21" s="275"/>
      <c r="DC21" s="275"/>
      <c r="DD21" s="275"/>
      <c r="DE21" s="276"/>
      <c r="DF21" s="274"/>
      <c r="DG21" s="275"/>
      <c r="DH21" s="275"/>
      <c r="DI21" s="275"/>
      <c r="DJ21" s="275"/>
      <c r="DK21" s="275"/>
      <c r="DL21" s="275"/>
      <c r="DM21" s="276"/>
      <c r="DN21" s="275"/>
      <c r="DO21" s="275"/>
      <c r="DP21" s="275"/>
      <c r="DQ21" s="275"/>
      <c r="DR21" s="275"/>
      <c r="DS21" s="275"/>
      <c r="DT21" s="275"/>
      <c r="DU21" s="276"/>
      <c r="DV21" s="274" t="s">
        <v>237</v>
      </c>
      <c r="DW21" s="275"/>
      <c r="DX21" s="275"/>
      <c r="DY21" s="275"/>
      <c r="DZ21" s="275"/>
      <c r="EA21" s="275"/>
      <c r="EB21" s="275"/>
      <c r="EC21" s="276"/>
      <c r="ED21" s="190" t="s">
        <v>242</v>
      </c>
      <c r="EE21" s="190"/>
      <c r="EF21" s="190"/>
      <c r="EG21" s="190"/>
      <c r="EH21" s="190"/>
      <c r="EI21" s="190"/>
      <c r="EJ21" s="190"/>
      <c r="EK21" s="190"/>
    </row>
    <row r="22" spans="1:141" s="34" customFormat="1" ht="12.75" customHeight="1" x14ac:dyDescent="0.2">
      <c r="A22" s="275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4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6"/>
      <c r="AG22" s="274"/>
      <c r="AH22" s="275"/>
      <c r="AI22" s="275"/>
      <c r="AJ22" s="275"/>
      <c r="AK22" s="275"/>
      <c r="AL22" s="275"/>
      <c r="AM22" s="275"/>
      <c r="AN22" s="275"/>
      <c r="AO22" s="276"/>
      <c r="AP22" s="274"/>
      <c r="AQ22" s="275"/>
      <c r="AR22" s="275"/>
      <c r="AS22" s="275"/>
      <c r="AT22" s="275"/>
      <c r="AU22" s="276"/>
      <c r="AV22" s="274"/>
      <c r="AW22" s="275"/>
      <c r="AX22" s="275"/>
      <c r="AY22" s="275"/>
      <c r="AZ22" s="275"/>
      <c r="BA22" s="275"/>
      <c r="BB22" s="275"/>
      <c r="BC22" s="276"/>
      <c r="BD22" s="274"/>
      <c r="BE22" s="275"/>
      <c r="BF22" s="275"/>
      <c r="BG22" s="275"/>
      <c r="BH22" s="276"/>
      <c r="BI22" s="274"/>
      <c r="BJ22" s="275"/>
      <c r="BK22" s="275"/>
      <c r="BL22" s="275"/>
      <c r="BM22" s="275"/>
      <c r="BN22" s="275"/>
      <c r="BO22" s="275"/>
      <c r="BP22" s="276"/>
      <c r="BQ22" s="274"/>
      <c r="BR22" s="275"/>
      <c r="BS22" s="275"/>
      <c r="BT22" s="275"/>
      <c r="BU22" s="275"/>
      <c r="BV22" s="276"/>
      <c r="BW22" s="274"/>
      <c r="BX22" s="275"/>
      <c r="BY22" s="275"/>
      <c r="BZ22" s="275"/>
      <c r="CA22" s="276"/>
      <c r="CB22" s="274"/>
      <c r="CC22" s="275"/>
      <c r="CD22" s="275"/>
      <c r="CE22" s="275"/>
      <c r="CF22" s="275"/>
      <c r="CG22" s="275"/>
      <c r="CH22" s="276"/>
      <c r="CI22" s="274" t="s">
        <v>251</v>
      </c>
      <c r="CJ22" s="275"/>
      <c r="CK22" s="275"/>
      <c r="CL22" s="275"/>
      <c r="CM22" s="275"/>
      <c r="CN22" s="275"/>
      <c r="CO22" s="275"/>
      <c r="CP22" s="276"/>
      <c r="CQ22" s="274" t="s">
        <v>251</v>
      </c>
      <c r="CR22" s="275"/>
      <c r="CS22" s="275"/>
      <c r="CT22" s="275"/>
      <c r="CU22" s="275"/>
      <c r="CV22" s="275"/>
      <c r="CW22" s="275"/>
      <c r="CX22" s="276"/>
      <c r="CY22" s="274"/>
      <c r="CZ22" s="275"/>
      <c r="DA22" s="275"/>
      <c r="DB22" s="275"/>
      <c r="DC22" s="275"/>
      <c r="DD22" s="275"/>
      <c r="DE22" s="276"/>
      <c r="DF22" s="274"/>
      <c r="DG22" s="275"/>
      <c r="DH22" s="275"/>
      <c r="DI22" s="275"/>
      <c r="DJ22" s="275"/>
      <c r="DK22" s="275"/>
      <c r="DL22" s="275"/>
      <c r="DM22" s="276"/>
      <c r="DN22" s="275"/>
      <c r="DO22" s="275"/>
      <c r="DP22" s="275"/>
      <c r="DQ22" s="275"/>
      <c r="DR22" s="275"/>
      <c r="DS22" s="275"/>
      <c r="DT22" s="275"/>
      <c r="DU22" s="276"/>
      <c r="DV22" s="274"/>
      <c r="DW22" s="275"/>
      <c r="DX22" s="275"/>
      <c r="DY22" s="275"/>
      <c r="DZ22" s="275"/>
      <c r="EA22" s="275"/>
      <c r="EB22" s="275"/>
      <c r="EC22" s="276"/>
      <c r="ED22" s="275"/>
      <c r="EE22" s="275"/>
      <c r="EF22" s="275"/>
      <c r="EG22" s="275"/>
      <c r="EH22" s="275"/>
      <c r="EI22" s="275"/>
      <c r="EJ22" s="275"/>
      <c r="EK22" s="275"/>
    </row>
    <row r="23" spans="1:141" s="34" customFormat="1" ht="12.75" customHeight="1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234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235"/>
      <c r="AG23" s="234"/>
      <c r="AH23" s="181"/>
      <c r="AI23" s="181"/>
      <c r="AJ23" s="181"/>
      <c r="AK23" s="181"/>
      <c r="AL23" s="181"/>
      <c r="AM23" s="181"/>
      <c r="AN23" s="181"/>
      <c r="AO23" s="235"/>
      <c r="AP23" s="234"/>
      <c r="AQ23" s="181"/>
      <c r="AR23" s="181"/>
      <c r="AS23" s="181"/>
      <c r="AT23" s="181"/>
      <c r="AU23" s="235"/>
      <c r="AV23" s="234"/>
      <c r="AW23" s="181"/>
      <c r="AX23" s="181"/>
      <c r="AY23" s="181"/>
      <c r="AZ23" s="181"/>
      <c r="BA23" s="181"/>
      <c r="BB23" s="181"/>
      <c r="BC23" s="235"/>
      <c r="BD23" s="234"/>
      <c r="BE23" s="181"/>
      <c r="BF23" s="181"/>
      <c r="BG23" s="181"/>
      <c r="BH23" s="235"/>
      <c r="BI23" s="234"/>
      <c r="BJ23" s="181"/>
      <c r="BK23" s="181"/>
      <c r="BL23" s="181"/>
      <c r="BM23" s="181"/>
      <c r="BN23" s="181"/>
      <c r="BO23" s="181"/>
      <c r="BP23" s="235"/>
      <c r="BQ23" s="234"/>
      <c r="BR23" s="181"/>
      <c r="BS23" s="181"/>
      <c r="BT23" s="181"/>
      <c r="BU23" s="181"/>
      <c r="BV23" s="235"/>
      <c r="BW23" s="234"/>
      <c r="BX23" s="181"/>
      <c r="BY23" s="181"/>
      <c r="BZ23" s="181"/>
      <c r="CA23" s="235"/>
      <c r="CB23" s="234"/>
      <c r="CC23" s="181"/>
      <c r="CD23" s="181"/>
      <c r="CE23" s="181"/>
      <c r="CF23" s="181"/>
      <c r="CG23" s="181"/>
      <c r="CH23" s="235"/>
      <c r="CI23" s="234" t="s">
        <v>218</v>
      </c>
      <c r="CJ23" s="181"/>
      <c r="CK23" s="181"/>
      <c r="CL23" s="181"/>
      <c r="CM23" s="181"/>
      <c r="CN23" s="181"/>
      <c r="CO23" s="181"/>
      <c r="CP23" s="235"/>
      <c r="CQ23" s="234" t="s">
        <v>218</v>
      </c>
      <c r="CR23" s="181"/>
      <c r="CS23" s="181"/>
      <c r="CT23" s="181"/>
      <c r="CU23" s="181"/>
      <c r="CV23" s="181"/>
      <c r="CW23" s="181"/>
      <c r="CX23" s="235"/>
      <c r="CY23" s="234"/>
      <c r="CZ23" s="181"/>
      <c r="DA23" s="181"/>
      <c r="DB23" s="181"/>
      <c r="DC23" s="181"/>
      <c r="DD23" s="181"/>
      <c r="DE23" s="235"/>
      <c r="DF23" s="234"/>
      <c r="DG23" s="181"/>
      <c r="DH23" s="181"/>
      <c r="DI23" s="181"/>
      <c r="DJ23" s="181"/>
      <c r="DK23" s="181"/>
      <c r="DL23" s="181"/>
      <c r="DM23" s="235"/>
      <c r="DN23" s="181"/>
      <c r="DO23" s="181"/>
      <c r="DP23" s="181"/>
      <c r="DQ23" s="181"/>
      <c r="DR23" s="181"/>
      <c r="DS23" s="181"/>
      <c r="DT23" s="181"/>
      <c r="DU23" s="235"/>
      <c r="DV23" s="234"/>
      <c r="DW23" s="181"/>
      <c r="DX23" s="181"/>
      <c r="DY23" s="181"/>
      <c r="DZ23" s="181"/>
      <c r="EA23" s="181"/>
      <c r="EB23" s="181"/>
      <c r="EC23" s="235"/>
      <c r="ED23" s="181"/>
      <c r="EE23" s="181"/>
      <c r="EF23" s="181"/>
      <c r="EG23" s="181"/>
      <c r="EH23" s="181"/>
      <c r="EI23" s="181"/>
      <c r="EJ23" s="181"/>
      <c r="EK23" s="181"/>
    </row>
    <row r="24" spans="1:141" s="34" customFormat="1" ht="13.5" thickBot="1" x14ac:dyDescent="0.25">
      <c r="A24" s="208">
        <v>1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5">
        <v>2</v>
      </c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>
        <v>3</v>
      </c>
      <c r="AH24" s="215"/>
      <c r="AI24" s="215"/>
      <c r="AJ24" s="215"/>
      <c r="AK24" s="215"/>
      <c r="AL24" s="215"/>
      <c r="AM24" s="215"/>
      <c r="AN24" s="215"/>
      <c r="AO24" s="215"/>
      <c r="AP24" s="215">
        <v>4</v>
      </c>
      <c r="AQ24" s="215"/>
      <c r="AR24" s="215"/>
      <c r="AS24" s="215"/>
      <c r="AT24" s="215"/>
      <c r="AU24" s="215"/>
      <c r="AV24" s="329" t="s">
        <v>468</v>
      </c>
      <c r="AW24" s="329"/>
      <c r="AX24" s="329"/>
      <c r="AY24" s="329"/>
      <c r="AZ24" s="329"/>
      <c r="BA24" s="329"/>
      <c r="BB24" s="329"/>
      <c r="BC24" s="329"/>
      <c r="BD24" s="215">
        <v>5</v>
      </c>
      <c r="BE24" s="215"/>
      <c r="BF24" s="215"/>
      <c r="BG24" s="215"/>
      <c r="BH24" s="215"/>
      <c r="BI24" s="215">
        <v>6</v>
      </c>
      <c r="BJ24" s="215"/>
      <c r="BK24" s="215"/>
      <c r="BL24" s="215"/>
      <c r="BM24" s="215"/>
      <c r="BN24" s="215"/>
      <c r="BO24" s="215"/>
      <c r="BP24" s="215"/>
      <c r="BQ24" s="215">
        <v>7</v>
      </c>
      <c r="BR24" s="215"/>
      <c r="BS24" s="215"/>
      <c r="BT24" s="215"/>
      <c r="BU24" s="215"/>
      <c r="BV24" s="215"/>
      <c r="BW24" s="215">
        <v>8</v>
      </c>
      <c r="BX24" s="215"/>
      <c r="BY24" s="215"/>
      <c r="BZ24" s="215"/>
      <c r="CA24" s="215"/>
      <c r="CB24" s="215">
        <v>9</v>
      </c>
      <c r="CC24" s="215"/>
      <c r="CD24" s="215"/>
      <c r="CE24" s="215"/>
      <c r="CF24" s="215"/>
      <c r="CG24" s="215"/>
      <c r="CH24" s="215"/>
      <c r="CI24" s="215">
        <v>10</v>
      </c>
      <c r="CJ24" s="215"/>
      <c r="CK24" s="215"/>
      <c r="CL24" s="215"/>
      <c r="CM24" s="215"/>
      <c r="CN24" s="215"/>
      <c r="CO24" s="215"/>
      <c r="CP24" s="215"/>
      <c r="CQ24" s="215">
        <v>11</v>
      </c>
      <c r="CR24" s="215"/>
      <c r="CS24" s="215"/>
      <c r="CT24" s="215"/>
      <c r="CU24" s="215"/>
      <c r="CV24" s="215"/>
      <c r="CW24" s="215"/>
      <c r="CX24" s="215"/>
      <c r="CY24" s="215">
        <v>12</v>
      </c>
      <c r="CZ24" s="215"/>
      <c r="DA24" s="215"/>
      <c r="DB24" s="215"/>
      <c r="DC24" s="215"/>
      <c r="DD24" s="215"/>
      <c r="DE24" s="215"/>
      <c r="DF24" s="333">
        <v>13</v>
      </c>
      <c r="DG24" s="333"/>
      <c r="DH24" s="333"/>
      <c r="DI24" s="333"/>
      <c r="DJ24" s="333"/>
      <c r="DK24" s="333"/>
      <c r="DL24" s="333"/>
      <c r="DM24" s="333"/>
      <c r="DN24" s="215">
        <v>14</v>
      </c>
      <c r="DO24" s="215"/>
      <c r="DP24" s="215"/>
      <c r="DQ24" s="215"/>
      <c r="DR24" s="215"/>
      <c r="DS24" s="215"/>
      <c r="DT24" s="215"/>
      <c r="DU24" s="215"/>
      <c r="DV24" s="215">
        <v>15</v>
      </c>
      <c r="DW24" s="215"/>
      <c r="DX24" s="215"/>
      <c r="DY24" s="215"/>
      <c r="DZ24" s="215"/>
      <c r="EA24" s="215"/>
      <c r="EB24" s="215"/>
      <c r="EC24" s="215"/>
      <c r="ED24" s="215">
        <v>16</v>
      </c>
      <c r="EE24" s="215"/>
      <c r="EF24" s="215"/>
      <c r="EG24" s="215"/>
      <c r="EH24" s="215"/>
      <c r="EI24" s="215"/>
      <c r="EJ24" s="215"/>
      <c r="EK24" s="203"/>
    </row>
    <row r="25" spans="1:141" s="34" customFormat="1" ht="15" customHeight="1" x14ac:dyDescent="0.2">
      <c r="A25" s="169" t="s">
        <v>253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227" t="s">
        <v>39</v>
      </c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315"/>
      <c r="AG25" s="175" t="s">
        <v>39</v>
      </c>
      <c r="AH25" s="176"/>
      <c r="AI25" s="176"/>
      <c r="AJ25" s="176"/>
      <c r="AK25" s="176"/>
      <c r="AL25" s="176"/>
      <c r="AM25" s="176"/>
      <c r="AN25" s="176"/>
      <c r="AO25" s="176"/>
      <c r="AP25" s="176" t="s">
        <v>39</v>
      </c>
      <c r="AQ25" s="176"/>
      <c r="AR25" s="176"/>
      <c r="AS25" s="176"/>
      <c r="AT25" s="176"/>
      <c r="AU25" s="176"/>
      <c r="AV25" s="238"/>
      <c r="AW25" s="238"/>
      <c r="AX25" s="238"/>
      <c r="AY25" s="238"/>
      <c r="AZ25" s="238"/>
      <c r="BA25" s="238"/>
      <c r="BB25" s="238"/>
      <c r="BC25" s="322"/>
      <c r="BD25" s="316" t="s">
        <v>39</v>
      </c>
      <c r="BE25" s="179"/>
      <c r="BF25" s="179"/>
      <c r="BG25" s="179"/>
      <c r="BH25" s="179"/>
      <c r="BI25" s="227" t="s">
        <v>39</v>
      </c>
      <c r="BJ25" s="227"/>
      <c r="BK25" s="227"/>
      <c r="BL25" s="227"/>
      <c r="BM25" s="227"/>
      <c r="BN25" s="227"/>
      <c r="BO25" s="227"/>
      <c r="BP25" s="317"/>
      <c r="BQ25" s="175" t="s">
        <v>39</v>
      </c>
      <c r="BR25" s="176"/>
      <c r="BS25" s="176"/>
      <c r="BT25" s="176"/>
      <c r="BU25" s="176"/>
      <c r="BV25" s="176"/>
      <c r="BW25" s="176" t="s">
        <v>40</v>
      </c>
      <c r="BX25" s="176"/>
      <c r="BY25" s="176"/>
      <c r="BZ25" s="176"/>
      <c r="CA25" s="176"/>
      <c r="CB25" s="326">
        <f>CB27+CB28+CB29</f>
        <v>17726.599999999999</v>
      </c>
      <c r="CC25" s="327"/>
      <c r="CD25" s="327"/>
      <c r="CE25" s="327"/>
      <c r="CF25" s="327"/>
      <c r="CG25" s="327"/>
      <c r="CH25" s="328"/>
      <c r="CI25" s="326">
        <f>CI27+CI28+CI29</f>
        <v>17726.599999999999</v>
      </c>
      <c r="CJ25" s="327"/>
      <c r="CK25" s="327"/>
      <c r="CL25" s="327"/>
      <c r="CM25" s="327"/>
      <c r="CN25" s="327"/>
      <c r="CO25" s="327"/>
      <c r="CP25" s="328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321">
        <f>SUM(DN25:EK25)</f>
        <v>601.11</v>
      </c>
      <c r="DG25" s="321"/>
      <c r="DH25" s="321"/>
      <c r="DI25" s="321"/>
      <c r="DJ25" s="321"/>
      <c r="DK25" s="321"/>
      <c r="DL25" s="321"/>
      <c r="DM25" s="321"/>
      <c r="DN25" s="320"/>
      <c r="DO25" s="320"/>
      <c r="DP25" s="320"/>
      <c r="DQ25" s="320"/>
      <c r="DR25" s="320"/>
      <c r="DS25" s="320"/>
      <c r="DT25" s="320"/>
      <c r="DU25" s="320"/>
      <c r="DV25" s="320">
        <f>SUM(DV26:EC28)</f>
        <v>353.91</v>
      </c>
      <c r="DW25" s="320"/>
      <c r="DX25" s="320"/>
      <c r="DY25" s="320"/>
      <c r="DZ25" s="320"/>
      <c r="EA25" s="320"/>
      <c r="EB25" s="320"/>
      <c r="EC25" s="320"/>
      <c r="ED25" s="320">
        <f>SUM(ED26:EK28)</f>
        <v>247.20000000000002</v>
      </c>
      <c r="EE25" s="320"/>
      <c r="EF25" s="320"/>
      <c r="EG25" s="320"/>
      <c r="EH25" s="320"/>
      <c r="EI25" s="320"/>
      <c r="EJ25" s="320"/>
      <c r="EK25" s="320"/>
    </row>
    <row r="26" spans="1:141" s="34" customFormat="1" ht="12.75" x14ac:dyDescent="0.2">
      <c r="A26" s="255" t="s">
        <v>62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74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359"/>
      <c r="AH26" s="185"/>
      <c r="AI26" s="185"/>
      <c r="AJ26" s="185"/>
      <c r="AK26" s="185"/>
      <c r="AL26" s="185"/>
      <c r="AM26" s="185"/>
      <c r="AN26" s="185"/>
      <c r="AO26" s="357"/>
      <c r="AP26" s="359"/>
      <c r="AQ26" s="185"/>
      <c r="AR26" s="185"/>
      <c r="AS26" s="185"/>
      <c r="AT26" s="185"/>
      <c r="AU26" s="357"/>
      <c r="AV26" s="226"/>
      <c r="AW26" s="226"/>
      <c r="AX26" s="226"/>
      <c r="AY26" s="226"/>
      <c r="AZ26" s="226"/>
      <c r="BA26" s="226"/>
      <c r="BB26" s="226"/>
      <c r="BC26" s="349"/>
      <c r="BD26" s="184" t="s">
        <v>541</v>
      </c>
      <c r="BE26" s="185"/>
      <c r="BF26" s="185"/>
      <c r="BG26" s="185"/>
      <c r="BH26" s="357"/>
      <c r="BI26" s="359"/>
      <c r="BJ26" s="185"/>
      <c r="BK26" s="185"/>
      <c r="BL26" s="185"/>
      <c r="BM26" s="185"/>
      <c r="BN26" s="185"/>
      <c r="BO26" s="185"/>
      <c r="BP26" s="186"/>
      <c r="BQ26" s="178" t="s">
        <v>605</v>
      </c>
      <c r="BR26" s="179"/>
      <c r="BS26" s="179"/>
      <c r="BT26" s="179"/>
      <c r="BU26" s="179"/>
      <c r="BV26" s="179"/>
      <c r="BW26" s="179" t="s">
        <v>261</v>
      </c>
      <c r="BX26" s="179"/>
      <c r="BY26" s="179"/>
      <c r="BZ26" s="179"/>
      <c r="CA26" s="179"/>
      <c r="CB26" s="323"/>
      <c r="CC26" s="324"/>
      <c r="CD26" s="324"/>
      <c r="CE26" s="324"/>
      <c r="CF26" s="324"/>
      <c r="CG26" s="324"/>
      <c r="CH26" s="325"/>
      <c r="CI26" s="306"/>
      <c r="CJ26" s="305"/>
      <c r="CK26" s="305"/>
      <c r="CL26" s="305"/>
      <c r="CM26" s="305"/>
      <c r="CN26" s="305"/>
      <c r="CO26" s="305"/>
      <c r="CP26" s="307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8"/>
      <c r="DC26" s="228"/>
      <c r="DD26" s="228"/>
      <c r="DE26" s="228"/>
      <c r="DF26" s="309">
        <f>SUM(DN26:EK27)</f>
        <v>345.61</v>
      </c>
      <c r="DG26" s="305"/>
      <c r="DH26" s="305"/>
      <c r="DI26" s="305"/>
      <c r="DJ26" s="305"/>
      <c r="DK26" s="305"/>
      <c r="DL26" s="305"/>
      <c r="DM26" s="307"/>
      <c r="DN26" s="309"/>
      <c r="DO26" s="310"/>
      <c r="DP26" s="310"/>
      <c r="DQ26" s="310"/>
      <c r="DR26" s="310"/>
      <c r="DS26" s="310"/>
      <c r="DT26" s="310"/>
      <c r="DU26" s="311"/>
      <c r="DV26" s="309">
        <f>113.4+70.41</f>
        <v>183.81</v>
      </c>
      <c r="DW26" s="310"/>
      <c r="DX26" s="310"/>
      <c r="DY26" s="310"/>
      <c r="DZ26" s="310"/>
      <c r="EA26" s="310"/>
      <c r="EB26" s="310"/>
      <c r="EC26" s="311"/>
      <c r="ED26" s="309">
        <v>161.80000000000001</v>
      </c>
      <c r="EE26" s="310"/>
      <c r="EF26" s="310"/>
      <c r="EG26" s="310"/>
      <c r="EH26" s="310"/>
      <c r="EI26" s="310"/>
      <c r="EJ26" s="310"/>
      <c r="EK26" s="311"/>
    </row>
    <row r="27" spans="1:141" s="34" customFormat="1" ht="25.5" customHeight="1" x14ac:dyDescent="0.2">
      <c r="A27" s="318" t="s">
        <v>612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9"/>
      <c r="R27" s="360" t="s">
        <v>539</v>
      </c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9"/>
      <c r="AG27" s="361" t="s">
        <v>542</v>
      </c>
      <c r="AH27" s="362"/>
      <c r="AI27" s="362"/>
      <c r="AJ27" s="362"/>
      <c r="AK27" s="362"/>
      <c r="AL27" s="362"/>
      <c r="AM27" s="362"/>
      <c r="AN27" s="362"/>
      <c r="AO27" s="363"/>
      <c r="AP27" s="338" t="s">
        <v>545</v>
      </c>
      <c r="AQ27" s="188"/>
      <c r="AR27" s="188"/>
      <c r="AS27" s="188"/>
      <c r="AT27" s="188"/>
      <c r="AU27" s="339"/>
      <c r="AV27" s="226"/>
      <c r="AW27" s="226"/>
      <c r="AX27" s="226"/>
      <c r="AY27" s="226"/>
      <c r="AZ27" s="226"/>
      <c r="BA27" s="226"/>
      <c r="BB27" s="226"/>
      <c r="BC27" s="349"/>
      <c r="BD27" s="187"/>
      <c r="BE27" s="188"/>
      <c r="BF27" s="188"/>
      <c r="BG27" s="188"/>
      <c r="BH27" s="339"/>
      <c r="BI27" s="338" t="s">
        <v>540</v>
      </c>
      <c r="BJ27" s="188"/>
      <c r="BK27" s="188"/>
      <c r="BL27" s="188"/>
      <c r="BM27" s="188"/>
      <c r="BN27" s="188"/>
      <c r="BO27" s="188"/>
      <c r="BP27" s="189"/>
      <c r="BQ27" s="178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234">
        <v>7283.1</v>
      </c>
      <c r="CC27" s="181"/>
      <c r="CD27" s="181"/>
      <c r="CE27" s="181"/>
      <c r="CF27" s="181"/>
      <c r="CG27" s="181"/>
      <c r="CH27" s="235"/>
      <c r="CI27" s="234">
        <v>7283.1</v>
      </c>
      <c r="CJ27" s="181"/>
      <c r="CK27" s="181"/>
      <c r="CL27" s="181"/>
      <c r="CM27" s="181"/>
      <c r="CN27" s="181"/>
      <c r="CO27" s="181"/>
      <c r="CP27" s="235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34"/>
      <c r="DG27" s="181"/>
      <c r="DH27" s="181"/>
      <c r="DI27" s="181"/>
      <c r="DJ27" s="181"/>
      <c r="DK27" s="181"/>
      <c r="DL27" s="181"/>
      <c r="DM27" s="235"/>
      <c r="DN27" s="312"/>
      <c r="DO27" s="313"/>
      <c r="DP27" s="313"/>
      <c r="DQ27" s="313"/>
      <c r="DR27" s="313"/>
      <c r="DS27" s="313"/>
      <c r="DT27" s="313"/>
      <c r="DU27" s="314"/>
      <c r="DV27" s="312"/>
      <c r="DW27" s="313"/>
      <c r="DX27" s="313"/>
      <c r="DY27" s="313"/>
      <c r="DZ27" s="313"/>
      <c r="EA27" s="313"/>
      <c r="EB27" s="313"/>
      <c r="EC27" s="314"/>
      <c r="ED27" s="312"/>
      <c r="EE27" s="313"/>
      <c r="EF27" s="313"/>
      <c r="EG27" s="313"/>
      <c r="EH27" s="313"/>
      <c r="EI27" s="313"/>
      <c r="EJ27" s="313"/>
      <c r="EK27" s="314"/>
    </row>
    <row r="28" spans="1:141" s="34" customFormat="1" ht="27" customHeight="1" x14ac:dyDescent="0.2">
      <c r="A28" s="341" t="s">
        <v>613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2"/>
      <c r="R28" s="343" t="s">
        <v>543</v>
      </c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4"/>
      <c r="AG28" s="345" t="s">
        <v>544</v>
      </c>
      <c r="AH28" s="346"/>
      <c r="AI28" s="346"/>
      <c r="AJ28" s="346"/>
      <c r="AK28" s="346"/>
      <c r="AL28" s="346"/>
      <c r="AM28" s="346"/>
      <c r="AN28" s="346"/>
      <c r="AO28" s="347"/>
      <c r="AP28" s="338" t="s">
        <v>545</v>
      </c>
      <c r="AQ28" s="188"/>
      <c r="AR28" s="188"/>
      <c r="AS28" s="188"/>
      <c r="AT28" s="188"/>
      <c r="AU28" s="339"/>
      <c r="AV28" s="226"/>
      <c r="AW28" s="226"/>
      <c r="AX28" s="226"/>
      <c r="AY28" s="226"/>
      <c r="AZ28" s="226"/>
      <c r="BA28" s="226"/>
      <c r="BB28" s="226"/>
      <c r="BC28" s="349"/>
      <c r="BD28" s="222" t="s">
        <v>548</v>
      </c>
      <c r="BE28" s="226"/>
      <c r="BF28" s="226"/>
      <c r="BG28" s="226"/>
      <c r="BH28" s="226"/>
      <c r="BI28" s="317" t="s">
        <v>540</v>
      </c>
      <c r="BJ28" s="308"/>
      <c r="BK28" s="308"/>
      <c r="BL28" s="308"/>
      <c r="BM28" s="308"/>
      <c r="BN28" s="308"/>
      <c r="BO28" s="308"/>
      <c r="BP28" s="340"/>
      <c r="BQ28" s="178" t="s">
        <v>605</v>
      </c>
      <c r="BR28" s="179"/>
      <c r="BS28" s="179"/>
      <c r="BT28" s="179"/>
      <c r="BU28" s="179"/>
      <c r="BV28" s="179"/>
      <c r="BW28" s="179" t="s">
        <v>521</v>
      </c>
      <c r="BX28" s="179"/>
      <c r="BY28" s="179"/>
      <c r="BZ28" s="179"/>
      <c r="CA28" s="179"/>
      <c r="CB28" s="317">
        <v>7295.2</v>
      </c>
      <c r="CC28" s="308"/>
      <c r="CD28" s="308"/>
      <c r="CE28" s="308"/>
      <c r="CF28" s="308"/>
      <c r="CG28" s="308"/>
      <c r="CH28" s="244"/>
      <c r="CI28" s="317">
        <v>7295.2</v>
      </c>
      <c r="CJ28" s="308"/>
      <c r="CK28" s="308"/>
      <c r="CL28" s="308"/>
      <c r="CM28" s="308"/>
      <c r="CN28" s="308"/>
      <c r="CO28" s="308"/>
      <c r="CP28" s="244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  <c r="DD28" s="228"/>
      <c r="DE28" s="228"/>
      <c r="DF28" s="337">
        <f>SUM(DN28:EK28)</f>
        <v>255.50000000000003</v>
      </c>
      <c r="DG28" s="227"/>
      <c r="DH28" s="227"/>
      <c r="DI28" s="227"/>
      <c r="DJ28" s="227"/>
      <c r="DK28" s="227"/>
      <c r="DL28" s="227"/>
      <c r="DM28" s="227"/>
      <c r="DN28" s="334"/>
      <c r="DO28" s="335"/>
      <c r="DP28" s="335"/>
      <c r="DQ28" s="335"/>
      <c r="DR28" s="335"/>
      <c r="DS28" s="335"/>
      <c r="DT28" s="335"/>
      <c r="DU28" s="336"/>
      <c r="DV28" s="334">
        <f>85.4+84.7</f>
        <v>170.10000000000002</v>
      </c>
      <c r="DW28" s="335"/>
      <c r="DX28" s="335"/>
      <c r="DY28" s="335"/>
      <c r="DZ28" s="335"/>
      <c r="EA28" s="335"/>
      <c r="EB28" s="335"/>
      <c r="EC28" s="336"/>
      <c r="ED28" s="334">
        <v>85.4</v>
      </c>
      <c r="EE28" s="335"/>
      <c r="EF28" s="335"/>
      <c r="EG28" s="335"/>
      <c r="EH28" s="335"/>
      <c r="EI28" s="335"/>
      <c r="EJ28" s="335"/>
      <c r="EK28" s="336"/>
    </row>
    <row r="29" spans="1:141" s="34" customFormat="1" ht="27" customHeight="1" x14ac:dyDescent="0.2">
      <c r="A29" s="341" t="s">
        <v>565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2"/>
      <c r="R29" s="360" t="s">
        <v>546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77" t="s">
        <v>567</v>
      </c>
      <c r="AH29" s="378"/>
      <c r="AI29" s="378"/>
      <c r="AJ29" s="378"/>
      <c r="AK29" s="378"/>
      <c r="AL29" s="378"/>
      <c r="AM29" s="378"/>
      <c r="AN29" s="378"/>
      <c r="AO29" s="379"/>
      <c r="AP29" s="338" t="s">
        <v>545</v>
      </c>
      <c r="AQ29" s="188"/>
      <c r="AR29" s="188"/>
      <c r="AS29" s="188"/>
      <c r="AT29" s="188"/>
      <c r="AU29" s="339"/>
      <c r="AV29" s="350"/>
      <c r="AW29" s="364"/>
      <c r="AX29" s="364"/>
      <c r="AY29" s="364"/>
      <c r="AZ29" s="364"/>
      <c r="BA29" s="364"/>
      <c r="BB29" s="364"/>
      <c r="BC29" s="376"/>
      <c r="BD29" s="222" t="s">
        <v>548</v>
      </c>
      <c r="BE29" s="226"/>
      <c r="BF29" s="226"/>
      <c r="BG29" s="226"/>
      <c r="BH29" s="226"/>
      <c r="BI29" s="317" t="s">
        <v>540</v>
      </c>
      <c r="BJ29" s="308"/>
      <c r="BK29" s="308"/>
      <c r="BL29" s="308"/>
      <c r="BM29" s="308"/>
      <c r="BN29" s="308"/>
      <c r="BO29" s="308"/>
      <c r="BP29" s="340"/>
      <c r="BQ29" s="365" t="s">
        <v>605</v>
      </c>
      <c r="BR29" s="364"/>
      <c r="BS29" s="364"/>
      <c r="BT29" s="364"/>
      <c r="BU29" s="364"/>
      <c r="BV29" s="316"/>
      <c r="BW29" s="350" t="s">
        <v>522</v>
      </c>
      <c r="BX29" s="364"/>
      <c r="BY29" s="364"/>
      <c r="BZ29" s="364"/>
      <c r="CA29" s="316"/>
      <c r="CB29" s="317" t="s">
        <v>566</v>
      </c>
      <c r="CC29" s="308"/>
      <c r="CD29" s="308"/>
      <c r="CE29" s="308"/>
      <c r="CF29" s="308"/>
      <c r="CG29" s="308"/>
      <c r="CH29" s="244"/>
      <c r="CI29" s="317" t="s">
        <v>566</v>
      </c>
      <c r="CJ29" s="308"/>
      <c r="CK29" s="308"/>
      <c r="CL29" s="308"/>
      <c r="CM29" s="308"/>
      <c r="CN29" s="308"/>
      <c r="CO29" s="308"/>
      <c r="CP29" s="244"/>
      <c r="CQ29" s="317"/>
      <c r="CR29" s="308"/>
      <c r="CS29" s="308"/>
      <c r="CT29" s="308"/>
      <c r="CU29" s="308"/>
      <c r="CV29" s="308"/>
      <c r="CW29" s="308"/>
      <c r="CX29" s="244"/>
      <c r="CY29" s="317"/>
      <c r="CZ29" s="308"/>
      <c r="DA29" s="308"/>
      <c r="DB29" s="308"/>
      <c r="DC29" s="308"/>
      <c r="DD29" s="308"/>
      <c r="DE29" s="244"/>
      <c r="DF29" s="330">
        <f>SUM(DN29:EK29)</f>
        <v>0</v>
      </c>
      <c r="DG29" s="331"/>
      <c r="DH29" s="331"/>
      <c r="DI29" s="331"/>
      <c r="DJ29" s="331"/>
      <c r="DK29" s="331"/>
      <c r="DL29" s="331"/>
      <c r="DM29" s="332"/>
      <c r="DN29" s="330">
        <v>0</v>
      </c>
      <c r="DO29" s="331"/>
      <c r="DP29" s="331"/>
      <c r="DQ29" s="331"/>
      <c r="DR29" s="331"/>
      <c r="DS29" s="331"/>
      <c r="DT29" s="331"/>
      <c r="DU29" s="332"/>
      <c r="DV29" s="330">
        <v>0</v>
      </c>
      <c r="DW29" s="331"/>
      <c r="DX29" s="331"/>
      <c r="DY29" s="331"/>
      <c r="DZ29" s="331"/>
      <c r="EA29" s="331"/>
      <c r="EB29" s="331"/>
      <c r="EC29" s="332"/>
      <c r="ED29" s="330">
        <v>0</v>
      </c>
      <c r="EE29" s="331"/>
      <c r="EF29" s="331"/>
      <c r="EG29" s="331"/>
      <c r="EH29" s="331"/>
      <c r="EI29" s="331"/>
      <c r="EJ29" s="331"/>
      <c r="EK29" s="386"/>
    </row>
    <row r="30" spans="1:141" s="34" customFormat="1" ht="15" customHeight="1" x14ac:dyDescent="0.2">
      <c r="A30" s="169" t="s">
        <v>254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227" t="s">
        <v>39</v>
      </c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315"/>
      <c r="AG30" s="178" t="s">
        <v>39</v>
      </c>
      <c r="AH30" s="179"/>
      <c r="AI30" s="179"/>
      <c r="AJ30" s="179"/>
      <c r="AK30" s="179"/>
      <c r="AL30" s="179"/>
      <c r="AM30" s="179"/>
      <c r="AN30" s="179"/>
      <c r="AO30" s="179"/>
      <c r="AP30" s="179" t="s">
        <v>39</v>
      </c>
      <c r="AQ30" s="179"/>
      <c r="AR30" s="179"/>
      <c r="AS30" s="179"/>
      <c r="AT30" s="179"/>
      <c r="AU30" s="179"/>
      <c r="AV30" s="226"/>
      <c r="AW30" s="226"/>
      <c r="AX30" s="226"/>
      <c r="AY30" s="226"/>
      <c r="AZ30" s="226"/>
      <c r="BA30" s="226"/>
      <c r="BB30" s="226"/>
      <c r="BC30" s="349"/>
      <c r="BD30" s="178" t="s">
        <v>39</v>
      </c>
      <c r="BE30" s="179"/>
      <c r="BF30" s="179"/>
      <c r="BG30" s="179"/>
      <c r="BH30" s="179"/>
      <c r="BI30" s="227" t="s">
        <v>39</v>
      </c>
      <c r="BJ30" s="227"/>
      <c r="BK30" s="227"/>
      <c r="BL30" s="227"/>
      <c r="BM30" s="227"/>
      <c r="BN30" s="227"/>
      <c r="BO30" s="227"/>
      <c r="BP30" s="317"/>
      <c r="BQ30" s="178" t="s">
        <v>39</v>
      </c>
      <c r="BR30" s="179"/>
      <c r="BS30" s="179"/>
      <c r="BT30" s="179"/>
      <c r="BU30" s="179"/>
      <c r="BV30" s="179"/>
      <c r="BW30" s="179" t="s">
        <v>41</v>
      </c>
      <c r="BX30" s="179"/>
      <c r="BY30" s="179"/>
      <c r="BZ30" s="179"/>
      <c r="CA30" s="179"/>
      <c r="CB30" s="317">
        <f>CB32+CB33+CB34+CB35+CB36+CB37+CB38</f>
        <v>528</v>
      </c>
      <c r="CC30" s="308"/>
      <c r="CD30" s="308"/>
      <c r="CE30" s="308"/>
      <c r="CF30" s="308"/>
      <c r="CG30" s="308"/>
      <c r="CH30" s="244"/>
      <c r="CI30" s="317">
        <v>528</v>
      </c>
      <c r="CJ30" s="308"/>
      <c r="CK30" s="308"/>
      <c r="CL30" s="308"/>
      <c r="CM30" s="308"/>
      <c r="CN30" s="308"/>
      <c r="CO30" s="308"/>
      <c r="CP30" s="244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17">
        <v>0</v>
      </c>
      <c r="DG30" s="217"/>
      <c r="DH30" s="217"/>
      <c r="DI30" s="217"/>
      <c r="DJ30" s="217"/>
      <c r="DK30" s="217"/>
      <c r="DL30" s="217"/>
      <c r="DM30" s="217"/>
      <c r="DN30" s="217">
        <v>0</v>
      </c>
      <c r="DO30" s="217"/>
      <c r="DP30" s="217"/>
      <c r="DQ30" s="217"/>
      <c r="DR30" s="217"/>
      <c r="DS30" s="217"/>
      <c r="DT30" s="217"/>
      <c r="DU30" s="217"/>
      <c r="DV30" s="217">
        <v>0</v>
      </c>
      <c r="DW30" s="217"/>
      <c r="DX30" s="217"/>
      <c r="DY30" s="217"/>
      <c r="DZ30" s="217"/>
      <c r="EA30" s="217"/>
      <c r="EB30" s="217"/>
      <c r="EC30" s="217"/>
      <c r="ED30" s="217">
        <v>0</v>
      </c>
      <c r="EE30" s="217"/>
      <c r="EF30" s="217"/>
      <c r="EG30" s="217"/>
      <c r="EH30" s="217"/>
      <c r="EI30" s="217"/>
      <c r="EJ30" s="217"/>
      <c r="EK30" s="217"/>
    </row>
    <row r="31" spans="1:141" s="34" customFormat="1" ht="12.75" customHeight="1" x14ac:dyDescent="0.2">
      <c r="A31" s="255" t="s">
        <v>62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323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80" t="s">
        <v>547</v>
      </c>
      <c r="AH31" s="381"/>
      <c r="AI31" s="381"/>
      <c r="AJ31" s="381"/>
      <c r="AK31" s="381"/>
      <c r="AL31" s="381"/>
      <c r="AM31" s="381"/>
      <c r="AN31" s="381"/>
      <c r="AO31" s="382"/>
      <c r="AP31" s="359"/>
      <c r="AQ31" s="185"/>
      <c r="AR31" s="185"/>
      <c r="AS31" s="185"/>
      <c r="AT31" s="185"/>
      <c r="AU31" s="357"/>
      <c r="AV31" s="226"/>
      <c r="AW31" s="226"/>
      <c r="AX31" s="226"/>
      <c r="AY31" s="226"/>
      <c r="AZ31" s="226"/>
      <c r="BA31" s="226"/>
      <c r="BB31" s="226"/>
      <c r="BC31" s="220"/>
      <c r="BD31" s="359"/>
      <c r="BE31" s="185"/>
      <c r="BF31" s="185"/>
      <c r="BG31" s="185"/>
      <c r="BH31" s="185"/>
      <c r="BI31" s="359" t="s">
        <v>552</v>
      </c>
      <c r="BJ31" s="185"/>
      <c r="BK31" s="185"/>
      <c r="BL31" s="185"/>
      <c r="BM31" s="185"/>
      <c r="BN31" s="185"/>
      <c r="BO31" s="185"/>
      <c r="BP31" s="186"/>
      <c r="BQ31" s="184" t="s">
        <v>606</v>
      </c>
      <c r="BR31" s="185"/>
      <c r="BS31" s="185"/>
      <c r="BT31" s="185"/>
      <c r="BU31" s="185"/>
      <c r="BV31" s="357"/>
      <c r="BW31" s="179" t="s">
        <v>262</v>
      </c>
      <c r="BX31" s="179"/>
      <c r="BY31" s="179"/>
      <c r="BZ31" s="179"/>
      <c r="CA31" s="179"/>
      <c r="CB31" s="306"/>
      <c r="CC31" s="305"/>
      <c r="CD31" s="305"/>
      <c r="CE31" s="305"/>
      <c r="CF31" s="305"/>
      <c r="CG31" s="305"/>
      <c r="CH31" s="307"/>
      <c r="CI31" s="306"/>
      <c r="CJ31" s="305"/>
      <c r="CK31" s="305"/>
      <c r="CL31" s="305"/>
      <c r="CM31" s="305"/>
      <c r="CN31" s="305"/>
      <c r="CO31" s="305"/>
      <c r="CP31" s="307"/>
      <c r="CQ31" s="228"/>
      <c r="CR31" s="228"/>
      <c r="CS31" s="228"/>
      <c r="CT31" s="228"/>
      <c r="CU31" s="228"/>
      <c r="CV31" s="228"/>
      <c r="CW31" s="228"/>
      <c r="CX31" s="228"/>
      <c r="CY31" s="228"/>
      <c r="CZ31" s="228"/>
      <c r="DA31" s="228"/>
      <c r="DB31" s="228"/>
      <c r="DC31" s="228"/>
      <c r="DD31" s="228"/>
      <c r="DE31" s="228"/>
      <c r="DF31" s="217">
        <v>0</v>
      </c>
      <c r="DG31" s="217"/>
      <c r="DH31" s="217"/>
      <c r="DI31" s="217"/>
      <c r="DJ31" s="217"/>
      <c r="DK31" s="217"/>
      <c r="DL31" s="217"/>
      <c r="DM31" s="217"/>
      <c r="DN31" s="217">
        <v>0</v>
      </c>
      <c r="DO31" s="217"/>
      <c r="DP31" s="217"/>
      <c r="DQ31" s="217"/>
      <c r="DR31" s="217"/>
      <c r="DS31" s="217"/>
      <c r="DT31" s="217"/>
      <c r="DU31" s="217"/>
      <c r="DV31" s="217">
        <v>0</v>
      </c>
      <c r="DW31" s="217"/>
      <c r="DX31" s="217"/>
      <c r="DY31" s="217"/>
      <c r="DZ31" s="217"/>
      <c r="EA31" s="217"/>
      <c r="EB31" s="217"/>
      <c r="EC31" s="217"/>
      <c r="ED31" s="217">
        <v>0</v>
      </c>
      <c r="EE31" s="217"/>
      <c r="EF31" s="217"/>
      <c r="EG31" s="217"/>
      <c r="EH31" s="217"/>
      <c r="EI31" s="217"/>
      <c r="EJ31" s="217"/>
      <c r="EK31" s="217"/>
    </row>
    <row r="32" spans="1:141" s="34" customFormat="1" ht="24" customHeight="1" x14ac:dyDescent="0.2">
      <c r="A32" s="168" t="s">
        <v>615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360" t="s">
        <v>546</v>
      </c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83"/>
      <c r="AH32" s="384"/>
      <c r="AI32" s="384"/>
      <c r="AJ32" s="384"/>
      <c r="AK32" s="384"/>
      <c r="AL32" s="384"/>
      <c r="AM32" s="384"/>
      <c r="AN32" s="384"/>
      <c r="AO32" s="385"/>
      <c r="AP32" s="338" t="s">
        <v>545</v>
      </c>
      <c r="AQ32" s="188"/>
      <c r="AR32" s="188"/>
      <c r="AS32" s="188"/>
      <c r="AT32" s="188"/>
      <c r="AU32" s="339"/>
      <c r="AV32" s="226"/>
      <c r="AW32" s="226"/>
      <c r="AX32" s="226"/>
      <c r="AY32" s="226"/>
      <c r="AZ32" s="226"/>
      <c r="BA32" s="226"/>
      <c r="BB32" s="226"/>
      <c r="BC32" s="349"/>
      <c r="BD32" s="195" t="s">
        <v>548</v>
      </c>
      <c r="BE32" s="196"/>
      <c r="BF32" s="196"/>
      <c r="BG32" s="196"/>
      <c r="BH32" s="196"/>
      <c r="BI32" s="338"/>
      <c r="BJ32" s="188"/>
      <c r="BK32" s="188"/>
      <c r="BL32" s="188"/>
      <c r="BM32" s="188"/>
      <c r="BN32" s="188"/>
      <c r="BO32" s="188"/>
      <c r="BP32" s="189"/>
      <c r="BQ32" s="187"/>
      <c r="BR32" s="188"/>
      <c r="BS32" s="188"/>
      <c r="BT32" s="188"/>
      <c r="BU32" s="188"/>
      <c r="BV32" s="339"/>
      <c r="BW32" s="179"/>
      <c r="BX32" s="179"/>
      <c r="BY32" s="179"/>
      <c r="BZ32" s="179"/>
      <c r="CA32" s="179"/>
      <c r="CB32" s="234">
        <v>35</v>
      </c>
      <c r="CC32" s="181"/>
      <c r="CD32" s="181"/>
      <c r="CE32" s="181"/>
      <c r="CF32" s="181"/>
      <c r="CG32" s="181"/>
      <c r="CH32" s="235"/>
      <c r="CI32" s="234">
        <v>35</v>
      </c>
      <c r="CJ32" s="181"/>
      <c r="CK32" s="181"/>
      <c r="CL32" s="181"/>
      <c r="CM32" s="181"/>
      <c r="CN32" s="181"/>
      <c r="CO32" s="181"/>
      <c r="CP32" s="235"/>
      <c r="CQ32" s="228"/>
      <c r="CR32" s="228"/>
      <c r="CS32" s="228"/>
      <c r="CT32" s="228"/>
      <c r="CU32" s="228"/>
      <c r="CV32" s="228"/>
      <c r="CW32" s="228"/>
      <c r="CX32" s="228"/>
      <c r="CY32" s="228"/>
      <c r="CZ32" s="228"/>
      <c r="DA32" s="228"/>
      <c r="DB32" s="228"/>
      <c r="DC32" s="228"/>
      <c r="DD32" s="228"/>
      <c r="DE32" s="228"/>
      <c r="DF32" s="217"/>
      <c r="DG32" s="217"/>
      <c r="DH32" s="217"/>
      <c r="DI32" s="217"/>
      <c r="DJ32" s="217"/>
      <c r="DK32" s="217"/>
      <c r="DL32" s="217"/>
      <c r="DM32" s="217"/>
      <c r="DN32" s="217"/>
      <c r="DO32" s="217"/>
      <c r="DP32" s="217"/>
      <c r="DQ32" s="217"/>
      <c r="DR32" s="217"/>
      <c r="DS32" s="217"/>
      <c r="DT32" s="217"/>
      <c r="DU32" s="217"/>
      <c r="DV32" s="217"/>
      <c r="DW32" s="217"/>
      <c r="DX32" s="217"/>
      <c r="DY32" s="217"/>
      <c r="DZ32" s="217"/>
      <c r="EA32" s="217"/>
      <c r="EB32" s="217"/>
      <c r="EC32" s="217"/>
      <c r="ED32" s="217"/>
      <c r="EE32" s="217"/>
      <c r="EF32" s="217"/>
      <c r="EG32" s="217"/>
      <c r="EH32" s="217"/>
      <c r="EI32" s="217"/>
      <c r="EJ32" s="217"/>
      <c r="EK32" s="217"/>
    </row>
    <row r="33" spans="1:141" s="34" customFormat="1" ht="24" customHeight="1" x14ac:dyDescent="0.2">
      <c r="A33" s="169" t="s">
        <v>553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218"/>
      <c r="R33" s="360" t="s">
        <v>546</v>
      </c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77" t="s">
        <v>554</v>
      </c>
      <c r="AH33" s="378"/>
      <c r="AI33" s="378"/>
      <c r="AJ33" s="378"/>
      <c r="AK33" s="378"/>
      <c r="AL33" s="378"/>
      <c r="AM33" s="378"/>
      <c r="AN33" s="378"/>
      <c r="AO33" s="379"/>
      <c r="AP33" s="338" t="s">
        <v>545</v>
      </c>
      <c r="AQ33" s="188"/>
      <c r="AR33" s="188"/>
      <c r="AS33" s="188"/>
      <c r="AT33" s="188"/>
      <c r="AU33" s="339"/>
      <c r="AV33" s="359"/>
      <c r="AW33" s="185"/>
      <c r="AX33" s="185"/>
      <c r="AY33" s="185"/>
      <c r="AZ33" s="185"/>
      <c r="BA33" s="185"/>
      <c r="BB33" s="185"/>
      <c r="BC33" s="186"/>
      <c r="BD33" s="184" t="s">
        <v>548</v>
      </c>
      <c r="BE33" s="185"/>
      <c r="BF33" s="185"/>
      <c r="BG33" s="185"/>
      <c r="BH33" s="357"/>
      <c r="BI33" s="350" t="s">
        <v>552</v>
      </c>
      <c r="BJ33" s="364"/>
      <c r="BK33" s="364"/>
      <c r="BL33" s="364"/>
      <c r="BM33" s="364"/>
      <c r="BN33" s="364"/>
      <c r="BO33" s="364"/>
      <c r="BP33" s="376"/>
      <c r="BQ33" s="365" t="s">
        <v>606</v>
      </c>
      <c r="BR33" s="364"/>
      <c r="BS33" s="364"/>
      <c r="BT33" s="364"/>
      <c r="BU33" s="364"/>
      <c r="BV33" s="316"/>
      <c r="BW33" s="350" t="s">
        <v>549</v>
      </c>
      <c r="BX33" s="364"/>
      <c r="BY33" s="364"/>
      <c r="BZ33" s="364"/>
      <c r="CA33" s="316"/>
      <c r="CB33" s="317">
        <v>219</v>
      </c>
      <c r="CC33" s="308"/>
      <c r="CD33" s="308"/>
      <c r="CE33" s="308"/>
      <c r="CF33" s="308"/>
      <c r="CG33" s="308"/>
      <c r="CH33" s="244"/>
      <c r="CI33" s="317">
        <v>219</v>
      </c>
      <c r="CJ33" s="308"/>
      <c r="CK33" s="308"/>
      <c r="CL33" s="308"/>
      <c r="CM33" s="308"/>
      <c r="CN33" s="308"/>
      <c r="CO33" s="308"/>
      <c r="CP33" s="244"/>
      <c r="CQ33" s="306"/>
      <c r="CR33" s="305"/>
      <c r="CS33" s="305"/>
      <c r="CT33" s="305"/>
      <c r="CU33" s="305"/>
      <c r="CV33" s="305"/>
      <c r="CW33" s="305"/>
      <c r="CX33" s="307"/>
      <c r="CY33" s="306"/>
      <c r="CZ33" s="305"/>
      <c r="DA33" s="305"/>
      <c r="DB33" s="305"/>
      <c r="DC33" s="305"/>
      <c r="DD33" s="305"/>
      <c r="DE33" s="307"/>
      <c r="DF33" s="366">
        <v>0</v>
      </c>
      <c r="DG33" s="367"/>
      <c r="DH33" s="367"/>
      <c r="DI33" s="367"/>
      <c r="DJ33" s="367"/>
      <c r="DK33" s="367"/>
      <c r="DL33" s="367"/>
      <c r="DM33" s="368"/>
      <c r="DN33" s="366">
        <v>0</v>
      </c>
      <c r="DO33" s="367"/>
      <c r="DP33" s="367"/>
      <c r="DQ33" s="367"/>
      <c r="DR33" s="367"/>
      <c r="DS33" s="367"/>
      <c r="DT33" s="367"/>
      <c r="DU33" s="368"/>
      <c r="DV33" s="366">
        <v>0</v>
      </c>
      <c r="DW33" s="367"/>
      <c r="DX33" s="367"/>
      <c r="DY33" s="367"/>
      <c r="DZ33" s="367"/>
      <c r="EA33" s="367"/>
      <c r="EB33" s="367"/>
      <c r="EC33" s="368"/>
      <c r="ED33" s="366">
        <v>0</v>
      </c>
      <c r="EE33" s="367"/>
      <c r="EF33" s="367"/>
      <c r="EG33" s="367"/>
      <c r="EH33" s="367"/>
      <c r="EI33" s="367"/>
      <c r="EJ33" s="367"/>
      <c r="EK33" s="368"/>
    </row>
    <row r="34" spans="1:141" s="34" customFormat="1" ht="27.75" customHeight="1" x14ac:dyDescent="0.2">
      <c r="A34" s="169" t="s">
        <v>556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218"/>
      <c r="R34" s="360" t="s">
        <v>546</v>
      </c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77" t="s">
        <v>557</v>
      </c>
      <c r="AH34" s="378"/>
      <c r="AI34" s="378"/>
      <c r="AJ34" s="378"/>
      <c r="AK34" s="378"/>
      <c r="AL34" s="378"/>
      <c r="AM34" s="378"/>
      <c r="AN34" s="378"/>
      <c r="AO34" s="379"/>
      <c r="AP34" s="338" t="s">
        <v>545</v>
      </c>
      <c r="AQ34" s="188"/>
      <c r="AR34" s="188"/>
      <c r="AS34" s="188"/>
      <c r="AT34" s="188"/>
      <c r="AU34" s="339"/>
      <c r="AV34" s="375"/>
      <c r="AW34" s="196"/>
      <c r="AX34" s="196"/>
      <c r="AY34" s="196"/>
      <c r="AZ34" s="196"/>
      <c r="BA34" s="196"/>
      <c r="BB34" s="196"/>
      <c r="BC34" s="197"/>
      <c r="BD34" s="184" t="s">
        <v>548</v>
      </c>
      <c r="BE34" s="185"/>
      <c r="BF34" s="185"/>
      <c r="BG34" s="185"/>
      <c r="BH34" s="357"/>
      <c r="BI34" s="350" t="s">
        <v>552</v>
      </c>
      <c r="BJ34" s="364"/>
      <c r="BK34" s="364"/>
      <c r="BL34" s="364"/>
      <c r="BM34" s="364"/>
      <c r="BN34" s="364"/>
      <c r="BO34" s="364"/>
      <c r="BP34" s="376"/>
      <c r="BQ34" s="365" t="s">
        <v>606</v>
      </c>
      <c r="BR34" s="364"/>
      <c r="BS34" s="364"/>
      <c r="BT34" s="364"/>
      <c r="BU34" s="364"/>
      <c r="BV34" s="316"/>
      <c r="BW34" s="350" t="s">
        <v>550</v>
      </c>
      <c r="BX34" s="364"/>
      <c r="BY34" s="364"/>
      <c r="BZ34" s="364"/>
      <c r="CA34" s="316"/>
      <c r="CB34" s="317">
        <v>49</v>
      </c>
      <c r="CC34" s="308"/>
      <c r="CD34" s="308"/>
      <c r="CE34" s="308"/>
      <c r="CF34" s="308"/>
      <c r="CG34" s="308"/>
      <c r="CH34" s="244"/>
      <c r="CI34" s="317">
        <v>49</v>
      </c>
      <c r="CJ34" s="308"/>
      <c r="CK34" s="308"/>
      <c r="CL34" s="308"/>
      <c r="CM34" s="308"/>
      <c r="CN34" s="308"/>
      <c r="CO34" s="308"/>
      <c r="CP34" s="244"/>
      <c r="CQ34" s="274"/>
      <c r="CR34" s="275"/>
      <c r="CS34" s="275"/>
      <c r="CT34" s="275"/>
      <c r="CU34" s="275"/>
      <c r="CV34" s="275"/>
      <c r="CW34" s="275"/>
      <c r="CX34" s="276"/>
      <c r="CY34" s="274"/>
      <c r="CZ34" s="275"/>
      <c r="DA34" s="275"/>
      <c r="DB34" s="275"/>
      <c r="DC34" s="275"/>
      <c r="DD34" s="275"/>
      <c r="DE34" s="276"/>
      <c r="DF34" s="369"/>
      <c r="DG34" s="370"/>
      <c r="DH34" s="370"/>
      <c r="DI34" s="370"/>
      <c r="DJ34" s="370"/>
      <c r="DK34" s="370"/>
      <c r="DL34" s="370"/>
      <c r="DM34" s="371"/>
      <c r="DN34" s="369"/>
      <c r="DO34" s="370"/>
      <c r="DP34" s="370"/>
      <c r="DQ34" s="370"/>
      <c r="DR34" s="370"/>
      <c r="DS34" s="370"/>
      <c r="DT34" s="370"/>
      <c r="DU34" s="371"/>
      <c r="DV34" s="369"/>
      <c r="DW34" s="370"/>
      <c r="DX34" s="370"/>
      <c r="DY34" s="370"/>
      <c r="DZ34" s="370"/>
      <c r="EA34" s="370"/>
      <c r="EB34" s="370"/>
      <c r="EC34" s="371"/>
      <c r="ED34" s="369"/>
      <c r="EE34" s="370"/>
      <c r="EF34" s="370"/>
      <c r="EG34" s="370"/>
      <c r="EH34" s="370"/>
      <c r="EI34" s="370"/>
      <c r="EJ34" s="370"/>
      <c r="EK34" s="371"/>
    </row>
    <row r="35" spans="1:141" s="34" customFormat="1" ht="28.5" customHeight="1" x14ac:dyDescent="0.2">
      <c r="A35" s="169" t="s">
        <v>558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218"/>
      <c r="R35" s="360" t="s">
        <v>546</v>
      </c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77" t="s">
        <v>559</v>
      </c>
      <c r="AH35" s="378"/>
      <c r="AI35" s="378"/>
      <c r="AJ35" s="378"/>
      <c r="AK35" s="378"/>
      <c r="AL35" s="378"/>
      <c r="AM35" s="378"/>
      <c r="AN35" s="378"/>
      <c r="AO35" s="379"/>
      <c r="AP35" s="338" t="s">
        <v>545</v>
      </c>
      <c r="AQ35" s="188"/>
      <c r="AR35" s="188"/>
      <c r="AS35" s="188"/>
      <c r="AT35" s="188"/>
      <c r="AU35" s="339"/>
      <c r="AV35" s="375"/>
      <c r="AW35" s="196"/>
      <c r="AX35" s="196"/>
      <c r="AY35" s="196"/>
      <c r="AZ35" s="196"/>
      <c r="BA35" s="196"/>
      <c r="BB35" s="196"/>
      <c r="BC35" s="197"/>
      <c r="BD35" s="184" t="s">
        <v>548</v>
      </c>
      <c r="BE35" s="185"/>
      <c r="BF35" s="185"/>
      <c r="BG35" s="185"/>
      <c r="BH35" s="357"/>
      <c r="BI35" s="350" t="s">
        <v>552</v>
      </c>
      <c r="BJ35" s="364"/>
      <c r="BK35" s="364"/>
      <c r="BL35" s="364"/>
      <c r="BM35" s="364"/>
      <c r="BN35" s="364"/>
      <c r="BO35" s="364"/>
      <c r="BP35" s="376"/>
      <c r="BQ35" s="365" t="s">
        <v>606</v>
      </c>
      <c r="BR35" s="364"/>
      <c r="BS35" s="364"/>
      <c r="BT35" s="364"/>
      <c r="BU35" s="364"/>
      <c r="BV35" s="316"/>
      <c r="BW35" s="350" t="s">
        <v>551</v>
      </c>
      <c r="BX35" s="364"/>
      <c r="BY35" s="364"/>
      <c r="BZ35" s="364"/>
      <c r="CA35" s="316"/>
      <c r="CB35" s="317">
        <v>49</v>
      </c>
      <c r="CC35" s="308"/>
      <c r="CD35" s="308"/>
      <c r="CE35" s="308"/>
      <c r="CF35" s="308"/>
      <c r="CG35" s="308"/>
      <c r="CH35" s="244"/>
      <c r="CI35" s="317">
        <v>49</v>
      </c>
      <c r="CJ35" s="308"/>
      <c r="CK35" s="308"/>
      <c r="CL35" s="308"/>
      <c r="CM35" s="308"/>
      <c r="CN35" s="308"/>
      <c r="CO35" s="308"/>
      <c r="CP35" s="244"/>
      <c r="CQ35" s="274"/>
      <c r="CR35" s="275"/>
      <c r="CS35" s="275"/>
      <c r="CT35" s="275"/>
      <c r="CU35" s="275"/>
      <c r="CV35" s="275"/>
      <c r="CW35" s="275"/>
      <c r="CX35" s="276"/>
      <c r="CY35" s="274"/>
      <c r="CZ35" s="275"/>
      <c r="DA35" s="275"/>
      <c r="DB35" s="275"/>
      <c r="DC35" s="275"/>
      <c r="DD35" s="275"/>
      <c r="DE35" s="276"/>
      <c r="DF35" s="369"/>
      <c r="DG35" s="370"/>
      <c r="DH35" s="370"/>
      <c r="DI35" s="370"/>
      <c r="DJ35" s="370"/>
      <c r="DK35" s="370"/>
      <c r="DL35" s="370"/>
      <c r="DM35" s="371"/>
      <c r="DN35" s="369"/>
      <c r="DO35" s="370"/>
      <c r="DP35" s="370"/>
      <c r="DQ35" s="370"/>
      <c r="DR35" s="370"/>
      <c r="DS35" s="370"/>
      <c r="DT35" s="370"/>
      <c r="DU35" s="371"/>
      <c r="DV35" s="369"/>
      <c r="DW35" s="370"/>
      <c r="DX35" s="370"/>
      <c r="DY35" s="370"/>
      <c r="DZ35" s="370"/>
      <c r="EA35" s="370"/>
      <c r="EB35" s="370"/>
      <c r="EC35" s="371"/>
      <c r="ED35" s="369"/>
      <c r="EE35" s="370"/>
      <c r="EF35" s="370"/>
      <c r="EG35" s="370"/>
      <c r="EH35" s="370"/>
      <c r="EI35" s="370"/>
      <c r="EJ35" s="370"/>
      <c r="EK35" s="371"/>
    </row>
    <row r="36" spans="1:141" s="34" customFormat="1" ht="26.25" customHeight="1" x14ac:dyDescent="0.2">
      <c r="A36" s="169" t="s">
        <v>561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218"/>
      <c r="R36" s="360" t="s">
        <v>546</v>
      </c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77" t="s">
        <v>562</v>
      </c>
      <c r="AH36" s="378"/>
      <c r="AI36" s="378"/>
      <c r="AJ36" s="378"/>
      <c r="AK36" s="378"/>
      <c r="AL36" s="378"/>
      <c r="AM36" s="378"/>
      <c r="AN36" s="378"/>
      <c r="AO36" s="379"/>
      <c r="AP36" s="338" t="s">
        <v>545</v>
      </c>
      <c r="AQ36" s="188"/>
      <c r="AR36" s="188"/>
      <c r="AS36" s="188"/>
      <c r="AT36" s="188"/>
      <c r="AU36" s="339"/>
      <c r="AV36" s="375"/>
      <c r="AW36" s="196"/>
      <c r="AX36" s="196"/>
      <c r="AY36" s="196"/>
      <c r="AZ36" s="196"/>
      <c r="BA36" s="196"/>
      <c r="BB36" s="196"/>
      <c r="BC36" s="197"/>
      <c r="BD36" s="184" t="s">
        <v>548</v>
      </c>
      <c r="BE36" s="185"/>
      <c r="BF36" s="185"/>
      <c r="BG36" s="185"/>
      <c r="BH36" s="357"/>
      <c r="BI36" s="350" t="s">
        <v>552</v>
      </c>
      <c r="BJ36" s="364"/>
      <c r="BK36" s="364"/>
      <c r="BL36" s="364"/>
      <c r="BM36" s="364"/>
      <c r="BN36" s="364"/>
      <c r="BO36" s="364"/>
      <c r="BP36" s="376"/>
      <c r="BQ36" s="365" t="s">
        <v>606</v>
      </c>
      <c r="BR36" s="364"/>
      <c r="BS36" s="364"/>
      <c r="BT36" s="364"/>
      <c r="BU36" s="364"/>
      <c r="BV36" s="316"/>
      <c r="BW36" s="350" t="s">
        <v>555</v>
      </c>
      <c r="BX36" s="364"/>
      <c r="BY36" s="364"/>
      <c r="BZ36" s="364"/>
      <c r="CA36" s="316"/>
      <c r="CB36" s="317">
        <v>69</v>
      </c>
      <c r="CC36" s="308"/>
      <c r="CD36" s="308"/>
      <c r="CE36" s="308"/>
      <c r="CF36" s="308"/>
      <c r="CG36" s="308"/>
      <c r="CH36" s="244"/>
      <c r="CI36" s="317">
        <v>69</v>
      </c>
      <c r="CJ36" s="308"/>
      <c r="CK36" s="308"/>
      <c r="CL36" s="308"/>
      <c r="CM36" s="308"/>
      <c r="CN36" s="308"/>
      <c r="CO36" s="308"/>
      <c r="CP36" s="244"/>
      <c r="CQ36" s="274"/>
      <c r="CR36" s="275"/>
      <c r="CS36" s="275"/>
      <c r="CT36" s="275"/>
      <c r="CU36" s="275"/>
      <c r="CV36" s="275"/>
      <c r="CW36" s="275"/>
      <c r="CX36" s="276"/>
      <c r="CY36" s="274"/>
      <c r="CZ36" s="275"/>
      <c r="DA36" s="275"/>
      <c r="DB36" s="275"/>
      <c r="DC36" s="275"/>
      <c r="DD36" s="275"/>
      <c r="DE36" s="276"/>
      <c r="DF36" s="369"/>
      <c r="DG36" s="370"/>
      <c r="DH36" s="370"/>
      <c r="DI36" s="370"/>
      <c r="DJ36" s="370"/>
      <c r="DK36" s="370"/>
      <c r="DL36" s="370"/>
      <c r="DM36" s="371"/>
      <c r="DN36" s="369"/>
      <c r="DO36" s="370"/>
      <c r="DP36" s="370"/>
      <c r="DQ36" s="370"/>
      <c r="DR36" s="370"/>
      <c r="DS36" s="370"/>
      <c r="DT36" s="370"/>
      <c r="DU36" s="371"/>
      <c r="DV36" s="369"/>
      <c r="DW36" s="370"/>
      <c r="DX36" s="370"/>
      <c r="DY36" s="370"/>
      <c r="DZ36" s="370"/>
      <c r="EA36" s="370"/>
      <c r="EB36" s="370"/>
      <c r="EC36" s="371"/>
      <c r="ED36" s="369"/>
      <c r="EE36" s="370"/>
      <c r="EF36" s="370"/>
      <c r="EG36" s="370"/>
      <c r="EH36" s="370"/>
      <c r="EI36" s="370"/>
      <c r="EJ36" s="370"/>
      <c r="EK36" s="371"/>
    </row>
    <row r="37" spans="1:141" s="34" customFormat="1" ht="27.75" customHeight="1" x14ac:dyDescent="0.2">
      <c r="A37" s="341" t="s">
        <v>614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2"/>
      <c r="R37" s="360" t="s">
        <v>546</v>
      </c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77" t="s">
        <v>563</v>
      </c>
      <c r="AH37" s="378"/>
      <c r="AI37" s="378"/>
      <c r="AJ37" s="378"/>
      <c r="AK37" s="378"/>
      <c r="AL37" s="378"/>
      <c r="AM37" s="378"/>
      <c r="AN37" s="378"/>
      <c r="AO37" s="379"/>
      <c r="AP37" s="338" t="s">
        <v>545</v>
      </c>
      <c r="AQ37" s="188"/>
      <c r="AR37" s="188"/>
      <c r="AS37" s="188"/>
      <c r="AT37" s="188"/>
      <c r="AU37" s="339"/>
      <c r="AV37" s="375"/>
      <c r="AW37" s="196"/>
      <c r="AX37" s="196"/>
      <c r="AY37" s="196"/>
      <c r="AZ37" s="196"/>
      <c r="BA37" s="196"/>
      <c r="BB37" s="196"/>
      <c r="BC37" s="197"/>
      <c r="BD37" s="184" t="s">
        <v>548</v>
      </c>
      <c r="BE37" s="185"/>
      <c r="BF37" s="185"/>
      <c r="BG37" s="185"/>
      <c r="BH37" s="357"/>
      <c r="BI37" s="350" t="s">
        <v>552</v>
      </c>
      <c r="BJ37" s="364"/>
      <c r="BK37" s="364"/>
      <c r="BL37" s="364"/>
      <c r="BM37" s="364"/>
      <c r="BN37" s="364"/>
      <c r="BO37" s="364"/>
      <c r="BP37" s="376"/>
      <c r="BQ37" s="365" t="s">
        <v>606</v>
      </c>
      <c r="BR37" s="364"/>
      <c r="BS37" s="364"/>
      <c r="BT37" s="364"/>
      <c r="BU37" s="364"/>
      <c r="BV37" s="316"/>
      <c r="BW37" s="350" t="s">
        <v>560</v>
      </c>
      <c r="BX37" s="364"/>
      <c r="BY37" s="364"/>
      <c r="BZ37" s="364"/>
      <c r="CA37" s="316"/>
      <c r="CB37" s="317">
        <v>46</v>
      </c>
      <c r="CC37" s="308"/>
      <c r="CD37" s="308"/>
      <c r="CE37" s="308"/>
      <c r="CF37" s="308"/>
      <c r="CG37" s="308"/>
      <c r="CH37" s="244"/>
      <c r="CI37" s="317">
        <v>46</v>
      </c>
      <c r="CJ37" s="308"/>
      <c r="CK37" s="308"/>
      <c r="CL37" s="308"/>
      <c r="CM37" s="308"/>
      <c r="CN37" s="308"/>
      <c r="CO37" s="308"/>
      <c r="CP37" s="244"/>
      <c r="CQ37" s="274"/>
      <c r="CR37" s="275"/>
      <c r="CS37" s="275"/>
      <c r="CT37" s="275"/>
      <c r="CU37" s="275"/>
      <c r="CV37" s="275"/>
      <c r="CW37" s="275"/>
      <c r="CX37" s="276"/>
      <c r="CY37" s="274"/>
      <c r="CZ37" s="275"/>
      <c r="DA37" s="275"/>
      <c r="DB37" s="275"/>
      <c r="DC37" s="275"/>
      <c r="DD37" s="275"/>
      <c r="DE37" s="276"/>
      <c r="DF37" s="369"/>
      <c r="DG37" s="370"/>
      <c r="DH37" s="370"/>
      <c r="DI37" s="370"/>
      <c r="DJ37" s="370"/>
      <c r="DK37" s="370"/>
      <c r="DL37" s="370"/>
      <c r="DM37" s="371"/>
      <c r="DN37" s="369"/>
      <c r="DO37" s="370"/>
      <c r="DP37" s="370"/>
      <c r="DQ37" s="370"/>
      <c r="DR37" s="370"/>
      <c r="DS37" s="370"/>
      <c r="DT37" s="370"/>
      <c r="DU37" s="371"/>
      <c r="DV37" s="369"/>
      <c r="DW37" s="370"/>
      <c r="DX37" s="370"/>
      <c r="DY37" s="370"/>
      <c r="DZ37" s="370"/>
      <c r="EA37" s="370"/>
      <c r="EB37" s="370"/>
      <c r="EC37" s="371"/>
      <c r="ED37" s="369"/>
      <c r="EE37" s="370"/>
      <c r="EF37" s="370"/>
      <c r="EG37" s="370"/>
      <c r="EH37" s="370"/>
      <c r="EI37" s="370"/>
      <c r="EJ37" s="370"/>
      <c r="EK37" s="371"/>
    </row>
    <row r="38" spans="1:141" s="34" customFormat="1" ht="30" customHeight="1" x14ac:dyDescent="0.2">
      <c r="A38" s="341" t="s">
        <v>568</v>
      </c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2"/>
      <c r="R38" s="360" t="s">
        <v>546</v>
      </c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77" t="s">
        <v>569</v>
      </c>
      <c r="AH38" s="378"/>
      <c r="AI38" s="378"/>
      <c r="AJ38" s="378"/>
      <c r="AK38" s="378"/>
      <c r="AL38" s="378"/>
      <c r="AM38" s="378"/>
      <c r="AN38" s="378"/>
      <c r="AO38" s="379"/>
      <c r="AP38" s="338" t="s">
        <v>545</v>
      </c>
      <c r="AQ38" s="188"/>
      <c r="AR38" s="188"/>
      <c r="AS38" s="188"/>
      <c r="AT38" s="188"/>
      <c r="AU38" s="339"/>
      <c r="AV38" s="338"/>
      <c r="AW38" s="188"/>
      <c r="AX38" s="188"/>
      <c r="AY38" s="188"/>
      <c r="AZ38" s="188"/>
      <c r="BA38" s="188"/>
      <c r="BB38" s="188"/>
      <c r="BC38" s="189"/>
      <c r="BD38" s="184" t="s">
        <v>548</v>
      </c>
      <c r="BE38" s="185"/>
      <c r="BF38" s="185"/>
      <c r="BG38" s="185"/>
      <c r="BH38" s="357"/>
      <c r="BI38" s="350" t="s">
        <v>552</v>
      </c>
      <c r="BJ38" s="364"/>
      <c r="BK38" s="364"/>
      <c r="BL38" s="364"/>
      <c r="BM38" s="364"/>
      <c r="BN38" s="364"/>
      <c r="BO38" s="364"/>
      <c r="BP38" s="376"/>
      <c r="BQ38" s="365" t="s">
        <v>606</v>
      </c>
      <c r="BR38" s="364"/>
      <c r="BS38" s="364"/>
      <c r="BT38" s="364"/>
      <c r="BU38" s="364"/>
      <c r="BV38" s="316"/>
      <c r="BW38" s="350" t="s">
        <v>564</v>
      </c>
      <c r="BX38" s="364"/>
      <c r="BY38" s="364"/>
      <c r="BZ38" s="364"/>
      <c r="CA38" s="316"/>
      <c r="CB38" s="317">
        <v>61</v>
      </c>
      <c r="CC38" s="308"/>
      <c r="CD38" s="308"/>
      <c r="CE38" s="308"/>
      <c r="CF38" s="308"/>
      <c r="CG38" s="308"/>
      <c r="CH38" s="244"/>
      <c r="CI38" s="317">
        <v>61</v>
      </c>
      <c r="CJ38" s="308"/>
      <c r="CK38" s="308"/>
      <c r="CL38" s="308"/>
      <c r="CM38" s="308"/>
      <c r="CN38" s="308"/>
      <c r="CO38" s="308"/>
      <c r="CP38" s="244"/>
      <c r="CQ38" s="234"/>
      <c r="CR38" s="181"/>
      <c r="CS38" s="181"/>
      <c r="CT38" s="181"/>
      <c r="CU38" s="181"/>
      <c r="CV38" s="181"/>
      <c r="CW38" s="181"/>
      <c r="CX38" s="235"/>
      <c r="CY38" s="234"/>
      <c r="CZ38" s="181"/>
      <c r="DA38" s="181"/>
      <c r="DB38" s="181"/>
      <c r="DC38" s="181"/>
      <c r="DD38" s="181"/>
      <c r="DE38" s="235"/>
      <c r="DF38" s="372"/>
      <c r="DG38" s="373"/>
      <c r="DH38" s="373"/>
      <c r="DI38" s="373"/>
      <c r="DJ38" s="373"/>
      <c r="DK38" s="373"/>
      <c r="DL38" s="373"/>
      <c r="DM38" s="374"/>
      <c r="DN38" s="372"/>
      <c r="DO38" s="373"/>
      <c r="DP38" s="373"/>
      <c r="DQ38" s="373"/>
      <c r="DR38" s="373"/>
      <c r="DS38" s="373"/>
      <c r="DT38" s="373"/>
      <c r="DU38" s="374"/>
      <c r="DV38" s="372"/>
      <c r="DW38" s="373"/>
      <c r="DX38" s="373"/>
      <c r="DY38" s="373"/>
      <c r="DZ38" s="373"/>
      <c r="EA38" s="373"/>
      <c r="EB38" s="373"/>
      <c r="EC38" s="374"/>
      <c r="ED38" s="372"/>
      <c r="EE38" s="373"/>
      <c r="EF38" s="373"/>
      <c r="EG38" s="373"/>
      <c r="EH38" s="373"/>
      <c r="EI38" s="373"/>
      <c r="EJ38" s="373"/>
      <c r="EK38" s="374"/>
    </row>
    <row r="39" spans="1:141" s="34" customFormat="1" ht="12.75" x14ac:dyDescent="0.2">
      <c r="A39" s="263" t="s">
        <v>255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27" t="s">
        <v>39</v>
      </c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317"/>
      <c r="AG39" s="178" t="s">
        <v>39</v>
      </c>
      <c r="AH39" s="179"/>
      <c r="AI39" s="179"/>
      <c r="AJ39" s="179"/>
      <c r="AK39" s="179"/>
      <c r="AL39" s="179"/>
      <c r="AM39" s="179"/>
      <c r="AN39" s="179"/>
      <c r="AO39" s="179"/>
      <c r="AP39" s="179" t="s">
        <v>39</v>
      </c>
      <c r="AQ39" s="179"/>
      <c r="AR39" s="179"/>
      <c r="AS39" s="179"/>
      <c r="AT39" s="179"/>
      <c r="AU39" s="179"/>
      <c r="AV39" s="226"/>
      <c r="AW39" s="226"/>
      <c r="AX39" s="226"/>
      <c r="AY39" s="226"/>
      <c r="AZ39" s="226"/>
      <c r="BA39" s="226"/>
      <c r="BB39" s="226"/>
      <c r="BC39" s="349"/>
      <c r="BD39" s="316" t="s">
        <v>39</v>
      </c>
      <c r="BE39" s="179"/>
      <c r="BF39" s="179"/>
      <c r="BG39" s="179"/>
      <c r="BH39" s="179"/>
      <c r="BI39" s="179" t="s">
        <v>39</v>
      </c>
      <c r="BJ39" s="179"/>
      <c r="BK39" s="179"/>
      <c r="BL39" s="179"/>
      <c r="BM39" s="179"/>
      <c r="BN39" s="179"/>
      <c r="BO39" s="179"/>
      <c r="BP39" s="350"/>
      <c r="BQ39" s="178" t="s">
        <v>39</v>
      </c>
      <c r="BR39" s="179"/>
      <c r="BS39" s="179"/>
      <c r="BT39" s="179"/>
      <c r="BU39" s="179"/>
      <c r="BV39" s="179"/>
      <c r="BW39" s="179" t="s">
        <v>69</v>
      </c>
      <c r="BX39" s="179"/>
      <c r="BY39" s="179"/>
      <c r="BZ39" s="179"/>
      <c r="CA39" s="179"/>
      <c r="CB39" s="228"/>
      <c r="CC39" s="228"/>
      <c r="CD39" s="228"/>
      <c r="CE39" s="228"/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228"/>
      <c r="CR39" s="228"/>
      <c r="CS39" s="228"/>
      <c r="CT39" s="228"/>
      <c r="CU39" s="228"/>
      <c r="CV39" s="228"/>
      <c r="CW39" s="228"/>
      <c r="CX39" s="228"/>
      <c r="CY39" s="228"/>
      <c r="CZ39" s="228"/>
      <c r="DA39" s="228"/>
      <c r="DB39" s="228"/>
      <c r="DC39" s="228"/>
      <c r="DD39" s="228"/>
      <c r="DE39" s="228"/>
      <c r="DF39" s="217">
        <v>0</v>
      </c>
      <c r="DG39" s="217"/>
      <c r="DH39" s="217"/>
      <c r="DI39" s="217"/>
      <c r="DJ39" s="217"/>
      <c r="DK39" s="217"/>
      <c r="DL39" s="217"/>
      <c r="DM39" s="217"/>
      <c r="DN39" s="217">
        <v>0</v>
      </c>
      <c r="DO39" s="217"/>
      <c r="DP39" s="217"/>
      <c r="DQ39" s="217"/>
      <c r="DR39" s="217"/>
      <c r="DS39" s="217"/>
      <c r="DT39" s="217"/>
      <c r="DU39" s="217"/>
      <c r="DV39" s="217">
        <v>0</v>
      </c>
      <c r="DW39" s="217"/>
      <c r="DX39" s="217"/>
      <c r="DY39" s="217"/>
      <c r="DZ39" s="217"/>
      <c r="EA39" s="217"/>
      <c r="EB39" s="217"/>
      <c r="EC39" s="217"/>
      <c r="ED39" s="217">
        <v>0</v>
      </c>
      <c r="EE39" s="217"/>
      <c r="EF39" s="217"/>
      <c r="EG39" s="217"/>
      <c r="EH39" s="217"/>
      <c r="EI39" s="217"/>
      <c r="EJ39" s="217"/>
      <c r="EK39" s="217"/>
    </row>
    <row r="40" spans="1:141" s="34" customFormat="1" ht="12.75" x14ac:dyDescent="0.2">
      <c r="A40" s="168" t="s">
        <v>256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317"/>
      <c r="AG40" s="178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226"/>
      <c r="AW40" s="226"/>
      <c r="AX40" s="226"/>
      <c r="AY40" s="226"/>
      <c r="AZ40" s="226"/>
      <c r="BA40" s="226"/>
      <c r="BB40" s="226"/>
      <c r="BC40" s="349"/>
      <c r="BD40" s="316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350"/>
      <c r="BQ40" s="178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228"/>
      <c r="CC40" s="228"/>
      <c r="CD40" s="228"/>
      <c r="CE40" s="228"/>
      <c r="CF40" s="228"/>
      <c r="CG40" s="228"/>
      <c r="CH40" s="228"/>
      <c r="CI40" s="228"/>
      <c r="CJ40" s="228"/>
      <c r="CK40" s="228"/>
      <c r="CL40" s="228"/>
      <c r="CM40" s="228"/>
      <c r="CN40" s="228"/>
      <c r="CO40" s="228"/>
      <c r="CP40" s="228"/>
      <c r="CQ40" s="228"/>
      <c r="CR40" s="228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/>
      <c r="DC40" s="228"/>
      <c r="DD40" s="228"/>
      <c r="DE40" s="228"/>
      <c r="DF40" s="217"/>
      <c r="DG40" s="217"/>
      <c r="DH40" s="217"/>
      <c r="DI40" s="217"/>
      <c r="DJ40" s="217"/>
      <c r="DK40" s="217"/>
      <c r="DL40" s="217"/>
      <c r="DM40" s="217"/>
      <c r="DN40" s="217"/>
      <c r="DO40" s="217"/>
      <c r="DP40" s="217"/>
      <c r="DQ40" s="217"/>
      <c r="DR40" s="217"/>
      <c r="DS40" s="217"/>
      <c r="DT40" s="217"/>
      <c r="DU40" s="217"/>
      <c r="DV40" s="217"/>
      <c r="DW40" s="217"/>
      <c r="DX40" s="217"/>
      <c r="DY40" s="217"/>
      <c r="DZ40" s="217"/>
      <c r="EA40" s="217"/>
      <c r="EB40" s="217"/>
      <c r="EC40" s="217"/>
      <c r="ED40" s="217"/>
      <c r="EE40" s="217"/>
      <c r="EF40" s="217"/>
      <c r="EG40" s="217"/>
      <c r="EH40" s="217"/>
      <c r="EI40" s="217"/>
      <c r="EJ40" s="217"/>
      <c r="EK40" s="217"/>
    </row>
    <row r="41" spans="1:141" s="34" customFormat="1" ht="12.75" x14ac:dyDescent="0.2">
      <c r="A41" s="255" t="s">
        <v>62</v>
      </c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84"/>
      <c r="AG41" s="348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349"/>
      <c r="BD41" s="222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0"/>
      <c r="BQ41" s="348"/>
      <c r="BR41" s="226"/>
      <c r="BS41" s="226"/>
      <c r="BT41" s="226"/>
      <c r="BU41" s="226"/>
      <c r="BV41" s="226"/>
      <c r="BW41" s="179" t="s">
        <v>263</v>
      </c>
      <c r="BX41" s="179"/>
      <c r="BY41" s="179"/>
      <c r="BZ41" s="179"/>
      <c r="CA41" s="179"/>
      <c r="CB41" s="228"/>
      <c r="CC41" s="228"/>
      <c r="CD41" s="228"/>
      <c r="CE41" s="228"/>
      <c r="CF41" s="228"/>
      <c r="CG41" s="228"/>
      <c r="CH41" s="228"/>
      <c r="CI41" s="228"/>
      <c r="CJ41" s="228"/>
      <c r="CK41" s="228"/>
      <c r="CL41" s="228"/>
      <c r="CM41" s="228"/>
      <c r="CN41" s="228"/>
      <c r="CO41" s="228"/>
      <c r="CP41" s="228"/>
      <c r="CQ41" s="228"/>
      <c r="CR41" s="228"/>
      <c r="CS41" s="228"/>
      <c r="CT41" s="228"/>
      <c r="CU41" s="228"/>
      <c r="CV41" s="228"/>
      <c r="CW41" s="228"/>
      <c r="CX41" s="228"/>
      <c r="CY41" s="228"/>
      <c r="CZ41" s="228"/>
      <c r="DA41" s="228"/>
      <c r="DB41" s="228"/>
      <c r="DC41" s="228"/>
      <c r="DD41" s="228"/>
      <c r="DE41" s="228"/>
      <c r="DF41" s="217">
        <v>0</v>
      </c>
      <c r="DG41" s="217"/>
      <c r="DH41" s="217"/>
      <c r="DI41" s="217"/>
      <c r="DJ41" s="217"/>
      <c r="DK41" s="217"/>
      <c r="DL41" s="217"/>
      <c r="DM41" s="217"/>
      <c r="DN41" s="217">
        <v>0</v>
      </c>
      <c r="DO41" s="217"/>
      <c r="DP41" s="217"/>
      <c r="DQ41" s="217"/>
      <c r="DR41" s="217"/>
      <c r="DS41" s="217"/>
      <c r="DT41" s="217"/>
      <c r="DU41" s="217"/>
      <c r="DV41" s="217">
        <v>0</v>
      </c>
      <c r="DW41" s="217"/>
      <c r="DX41" s="217"/>
      <c r="DY41" s="217"/>
      <c r="DZ41" s="217"/>
      <c r="EA41" s="217"/>
      <c r="EB41" s="217"/>
      <c r="EC41" s="217"/>
      <c r="ED41" s="217">
        <v>0</v>
      </c>
      <c r="EE41" s="217"/>
      <c r="EF41" s="217"/>
      <c r="EG41" s="217"/>
      <c r="EH41" s="217"/>
      <c r="EI41" s="217"/>
      <c r="EJ41" s="217"/>
      <c r="EK41" s="217"/>
    </row>
    <row r="42" spans="1:141" s="34" customFormat="1" ht="0.75" hidden="1" customHeight="1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84"/>
      <c r="AG42" s="348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349"/>
      <c r="BD42" s="222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0"/>
      <c r="BQ42" s="348"/>
      <c r="BR42" s="226"/>
      <c r="BS42" s="226"/>
      <c r="BT42" s="226"/>
      <c r="BU42" s="226"/>
      <c r="BV42" s="226"/>
      <c r="BW42" s="179"/>
      <c r="BX42" s="179"/>
      <c r="BY42" s="179"/>
      <c r="BZ42" s="179"/>
      <c r="CA42" s="179"/>
      <c r="CB42" s="228"/>
      <c r="CC42" s="228"/>
      <c r="CD42" s="228"/>
      <c r="CE42" s="228"/>
      <c r="CF42" s="228"/>
      <c r="CG42" s="228"/>
      <c r="CH42" s="228"/>
      <c r="CI42" s="228"/>
      <c r="CJ42" s="228"/>
      <c r="CK42" s="228"/>
      <c r="CL42" s="228"/>
      <c r="CM42" s="228"/>
      <c r="CN42" s="228"/>
      <c r="CO42" s="228"/>
      <c r="CP42" s="228"/>
      <c r="CQ42" s="228"/>
      <c r="CR42" s="228"/>
      <c r="CS42" s="228"/>
      <c r="CT42" s="228"/>
      <c r="CU42" s="228"/>
      <c r="CV42" s="228"/>
      <c r="CW42" s="228"/>
      <c r="CX42" s="228"/>
      <c r="CY42" s="228"/>
      <c r="CZ42" s="228"/>
      <c r="DA42" s="228"/>
      <c r="DB42" s="228"/>
      <c r="DC42" s="228"/>
      <c r="DD42" s="228"/>
      <c r="DE42" s="228"/>
      <c r="DF42" s="217"/>
      <c r="DG42" s="217"/>
      <c r="DH42" s="217"/>
      <c r="DI42" s="217"/>
      <c r="DJ42" s="217"/>
      <c r="DK42" s="217"/>
      <c r="DL42" s="217"/>
      <c r="DM42" s="217"/>
      <c r="DN42" s="217"/>
      <c r="DO42" s="217"/>
      <c r="DP42" s="217"/>
      <c r="DQ42" s="217"/>
      <c r="DR42" s="217"/>
      <c r="DS42" s="217"/>
      <c r="DT42" s="217"/>
      <c r="DU42" s="217"/>
      <c r="DV42" s="217"/>
      <c r="DW42" s="217"/>
      <c r="DX42" s="217"/>
      <c r="DY42" s="217"/>
      <c r="DZ42" s="217"/>
      <c r="EA42" s="217"/>
      <c r="EB42" s="217"/>
      <c r="EC42" s="217"/>
      <c r="ED42" s="217"/>
      <c r="EE42" s="217"/>
      <c r="EF42" s="217"/>
      <c r="EG42" s="217"/>
      <c r="EH42" s="217"/>
      <c r="EI42" s="217"/>
      <c r="EJ42" s="217"/>
      <c r="EK42" s="217"/>
    </row>
    <row r="43" spans="1:141" s="34" customFormat="1" ht="2.25" hidden="1" customHeight="1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84"/>
      <c r="AG43" s="348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349"/>
      <c r="BD43" s="222"/>
      <c r="BE43" s="226"/>
      <c r="BF43" s="226"/>
      <c r="BG43" s="226"/>
      <c r="BH43" s="226"/>
      <c r="BI43" s="219"/>
      <c r="BJ43" s="219"/>
      <c r="BK43" s="219"/>
      <c r="BL43" s="219"/>
      <c r="BM43" s="219"/>
      <c r="BN43" s="219"/>
      <c r="BO43" s="219"/>
      <c r="BP43" s="284"/>
      <c r="BQ43" s="348"/>
      <c r="BR43" s="226"/>
      <c r="BS43" s="226"/>
      <c r="BT43" s="226"/>
      <c r="BU43" s="226"/>
      <c r="BV43" s="226"/>
      <c r="BW43" s="179"/>
      <c r="BX43" s="179"/>
      <c r="BY43" s="179"/>
      <c r="BZ43" s="179"/>
      <c r="CA43" s="179"/>
      <c r="CB43" s="228"/>
      <c r="CC43" s="228"/>
      <c r="CD43" s="228"/>
      <c r="CE43" s="228"/>
      <c r="CF43" s="228"/>
      <c r="CG43" s="228"/>
      <c r="CH43" s="228"/>
      <c r="CI43" s="228"/>
      <c r="CJ43" s="228"/>
      <c r="CK43" s="228"/>
      <c r="CL43" s="228"/>
      <c r="CM43" s="228"/>
      <c r="CN43" s="228"/>
      <c r="CO43" s="228"/>
      <c r="CP43" s="228"/>
      <c r="CQ43" s="228"/>
      <c r="CR43" s="228"/>
      <c r="CS43" s="228"/>
      <c r="CT43" s="228"/>
      <c r="CU43" s="228"/>
      <c r="CV43" s="228"/>
      <c r="CW43" s="228"/>
      <c r="CX43" s="228"/>
      <c r="CY43" s="228"/>
      <c r="CZ43" s="228"/>
      <c r="DA43" s="228"/>
      <c r="DB43" s="228"/>
      <c r="DC43" s="228"/>
      <c r="DD43" s="228"/>
      <c r="DE43" s="228"/>
      <c r="DF43" s="217">
        <v>0</v>
      </c>
      <c r="DG43" s="217"/>
      <c r="DH43" s="217"/>
      <c r="DI43" s="217"/>
      <c r="DJ43" s="217"/>
      <c r="DK43" s="217"/>
      <c r="DL43" s="217"/>
      <c r="DM43" s="217"/>
      <c r="DN43" s="217">
        <v>0</v>
      </c>
      <c r="DO43" s="217"/>
      <c r="DP43" s="217"/>
      <c r="DQ43" s="217"/>
      <c r="DR43" s="217"/>
      <c r="DS43" s="217"/>
      <c r="DT43" s="217"/>
      <c r="DU43" s="217"/>
      <c r="DV43" s="217">
        <v>0</v>
      </c>
      <c r="DW43" s="217"/>
      <c r="DX43" s="217"/>
      <c r="DY43" s="217"/>
      <c r="DZ43" s="217"/>
      <c r="EA43" s="217"/>
      <c r="EB43" s="217"/>
      <c r="EC43" s="217"/>
      <c r="ED43" s="217">
        <v>0</v>
      </c>
      <c r="EE43" s="217"/>
      <c r="EF43" s="217"/>
      <c r="EG43" s="217"/>
      <c r="EH43" s="217"/>
      <c r="EI43" s="217"/>
      <c r="EJ43" s="217"/>
      <c r="EK43" s="217"/>
    </row>
    <row r="44" spans="1:141" s="34" customFormat="1" ht="12.75" x14ac:dyDescent="0.2">
      <c r="A44" s="263" t="s">
        <v>257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27" t="s">
        <v>39</v>
      </c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317"/>
      <c r="AG44" s="178" t="s">
        <v>39</v>
      </c>
      <c r="AH44" s="179"/>
      <c r="AI44" s="179"/>
      <c r="AJ44" s="179"/>
      <c r="AK44" s="179"/>
      <c r="AL44" s="179"/>
      <c r="AM44" s="179"/>
      <c r="AN44" s="179"/>
      <c r="AO44" s="179"/>
      <c r="AP44" s="179" t="s">
        <v>39</v>
      </c>
      <c r="AQ44" s="179"/>
      <c r="AR44" s="179"/>
      <c r="AS44" s="179"/>
      <c r="AT44" s="179"/>
      <c r="AU44" s="179"/>
      <c r="AV44" s="226"/>
      <c r="AW44" s="226"/>
      <c r="AX44" s="226"/>
      <c r="AY44" s="226"/>
      <c r="AZ44" s="226"/>
      <c r="BA44" s="226"/>
      <c r="BB44" s="226"/>
      <c r="BC44" s="349"/>
      <c r="BD44" s="316" t="s">
        <v>39</v>
      </c>
      <c r="BE44" s="179"/>
      <c r="BF44" s="179"/>
      <c r="BG44" s="179"/>
      <c r="BH44" s="179"/>
      <c r="BI44" s="179" t="s">
        <v>39</v>
      </c>
      <c r="BJ44" s="179"/>
      <c r="BK44" s="179"/>
      <c r="BL44" s="179"/>
      <c r="BM44" s="179"/>
      <c r="BN44" s="179"/>
      <c r="BO44" s="179"/>
      <c r="BP44" s="350"/>
      <c r="BQ44" s="178" t="s">
        <v>39</v>
      </c>
      <c r="BR44" s="179"/>
      <c r="BS44" s="179"/>
      <c r="BT44" s="179"/>
      <c r="BU44" s="179"/>
      <c r="BV44" s="179"/>
      <c r="BW44" s="179" t="s">
        <v>66</v>
      </c>
      <c r="BX44" s="179"/>
      <c r="BY44" s="179"/>
      <c r="BZ44" s="179"/>
      <c r="CA44" s="179"/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28"/>
      <c r="CN44" s="228"/>
      <c r="CO44" s="228"/>
      <c r="CP44" s="228"/>
      <c r="CQ44" s="228"/>
      <c r="CR44" s="228"/>
      <c r="CS44" s="228"/>
      <c r="CT44" s="228"/>
      <c r="CU44" s="228"/>
      <c r="CV44" s="228"/>
      <c r="CW44" s="228"/>
      <c r="CX44" s="228"/>
      <c r="CY44" s="228"/>
      <c r="CZ44" s="228"/>
      <c r="DA44" s="228"/>
      <c r="DB44" s="228"/>
      <c r="DC44" s="228"/>
      <c r="DD44" s="228"/>
      <c r="DE44" s="228"/>
      <c r="DF44" s="217">
        <v>0</v>
      </c>
      <c r="DG44" s="217"/>
      <c r="DH44" s="217"/>
      <c r="DI44" s="217"/>
      <c r="DJ44" s="217"/>
      <c r="DK44" s="217"/>
      <c r="DL44" s="217"/>
      <c r="DM44" s="217"/>
      <c r="DN44" s="217">
        <v>0</v>
      </c>
      <c r="DO44" s="217"/>
      <c r="DP44" s="217"/>
      <c r="DQ44" s="217"/>
      <c r="DR44" s="217"/>
      <c r="DS44" s="217"/>
      <c r="DT44" s="217"/>
      <c r="DU44" s="217"/>
      <c r="DV44" s="217">
        <v>0</v>
      </c>
      <c r="DW44" s="217"/>
      <c r="DX44" s="217"/>
      <c r="DY44" s="217"/>
      <c r="DZ44" s="217"/>
      <c r="EA44" s="217"/>
      <c r="EB44" s="217"/>
      <c r="EC44" s="217"/>
      <c r="ED44" s="217">
        <v>0</v>
      </c>
      <c r="EE44" s="217"/>
      <c r="EF44" s="217"/>
      <c r="EG44" s="217"/>
      <c r="EH44" s="217"/>
      <c r="EI44" s="217"/>
      <c r="EJ44" s="217"/>
      <c r="EK44" s="217"/>
    </row>
    <row r="45" spans="1:141" s="34" customFormat="1" ht="12.75" x14ac:dyDescent="0.2">
      <c r="A45" s="168" t="s">
        <v>258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317"/>
      <c r="AG45" s="178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226"/>
      <c r="AW45" s="226"/>
      <c r="AX45" s="226"/>
      <c r="AY45" s="226"/>
      <c r="AZ45" s="226"/>
      <c r="BA45" s="226"/>
      <c r="BB45" s="226"/>
      <c r="BC45" s="349"/>
      <c r="BD45" s="316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350"/>
      <c r="BQ45" s="178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228"/>
      <c r="CC45" s="228"/>
      <c r="CD45" s="228"/>
      <c r="CE45" s="228"/>
      <c r="CF45" s="228"/>
      <c r="CG45" s="228"/>
      <c r="CH45" s="228"/>
      <c r="CI45" s="228"/>
      <c r="CJ45" s="228"/>
      <c r="CK45" s="228"/>
      <c r="CL45" s="228"/>
      <c r="CM45" s="228"/>
      <c r="CN45" s="228"/>
      <c r="CO45" s="228"/>
      <c r="CP45" s="228"/>
      <c r="CQ45" s="228"/>
      <c r="CR45" s="228"/>
      <c r="CS45" s="228"/>
      <c r="CT45" s="228"/>
      <c r="CU45" s="228"/>
      <c r="CV45" s="228"/>
      <c r="CW45" s="228"/>
      <c r="CX45" s="228"/>
      <c r="CY45" s="228"/>
      <c r="CZ45" s="228"/>
      <c r="DA45" s="228"/>
      <c r="DB45" s="228"/>
      <c r="DC45" s="228"/>
      <c r="DD45" s="228"/>
      <c r="DE45" s="228"/>
      <c r="DF45" s="217"/>
      <c r="DG45" s="217"/>
      <c r="DH45" s="217"/>
      <c r="DI45" s="217"/>
      <c r="DJ45" s="217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217"/>
      <c r="DV45" s="217"/>
      <c r="DW45" s="217"/>
      <c r="DX45" s="217"/>
      <c r="DY45" s="217"/>
      <c r="DZ45" s="217"/>
      <c r="EA45" s="217"/>
      <c r="EB45" s="217"/>
      <c r="EC45" s="217"/>
      <c r="ED45" s="217"/>
      <c r="EE45" s="217"/>
      <c r="EF45" s="217"/>
      <c r="EG45" s="217"/>
      <c r="EH45" s="217"/>
      <c r="EI45" s="217"/>
      <c r="EJ45" s="217"/>
      <c r="EK45" s="217"/>
    </row>
    <row r="46" spans="1:141" s="34" customFormat="1" ht="12.75" x14ac:dyDescent="0.2">
      <c r="A46" s="255" t="s">
        <v>62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84"/>
      <c r="AG46" s="348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349"/>
      <c r="BD46" s="222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0"/>
      <c r="BQ46" s="348"/>
      <c r="BR46" s="226"/>
      <c r="BS46" s="226"/>
      <c r="BT46" s="226"/>
      <c r="BU46" s="226"/>
      <c r="BV46" s="226"/>
      <c r="BW46" s="179" t="s">
        <v>264</v>
      </c>
      <c r="BX46" s="179"/>
      <c r="BY46" s="179"/>
      <c r="BZ46" s="179"/>
      <c r="CA46" s="179"/>
      <c r="CB46" s="228"/>
      <c r="CC46" s="228"/>
      <c r="CD46" s="228"/>
      <c r="CE46" s="228"/>
      <c r="CF46" s="228"/>
      <c r="CG46" s="228"/>
      <c r="CH46" s="228"/>
      <c r="CI46" s="228"/>
      <c r="CJ46" s="228"/>
      <c r="CK46" s="228"/>
      <c r="CL46" s="228"/>
      <c r="CM46" s="228"/>
      <c r="CN46" s="228"/>
      <c r="CO46" s="228"/>
      <c r="CP46" s="228"/>
      <c r="CQ46" s="228"/>
      <c r="CR46" s="228"/>
      <c r="CS46" s="228"/>
      <c r="CT46" s="228"/>
      <c r="CU46" s="228"/>
      <c r="CV46" s="228"/>
      <c r="CW46" s="228"/>
      <c r="CX46" s="228"/>
      <c r="CY46" s="228"/>
      <c r="CZ46" s="228"/>
      <c r="DA46" s="228"/>
      <c r="DB46" s="228"/>
      <c r="DC46" s="228"/>
      <c r="DD46" s="228"/>
      <c r="DE46" s="228"/>
      <c r="DF46" s="217">
        <v>0</v>
      </c>
      <c r="DG46" s="217"/>
      <c r="DH46" s="217"/>
      <c r="DI46" s="217"/>
      <c r="DJ46" s="217"/>
      <c r="DK46" s="217"/>
      <c r="DL46" s="217"/>
      <c r="DM46" s="217"/>
      <c r="DN46" s="217">
        <v>0</v>
      </c>
      <c r="DO46" s="217"/>
      <c r="DP46" s="217"/>
      <c r="DQ46" s="217"/>
      <c r="DR46" s="217"/>
      <c r="DS46" s="217"/>
      <c r="DT46" s="217"/>
      <c r="DU46" s="217"/>
      <c r="DV46" s="217">
        <v>0</v>
      </c>
      <c r="DW46" s="217"/>
      <c r="DX46" s="217"/>
      <c r="DY46" s="217"/>
      <c r="DZ46" s="217"/>
      <c r="EA46" s="217"/>
      <c r="EB46" s="217"/>
      <c r="EC46" s="217"/>
      <c r="ED46" s="217">
        <v>0</v>
      </c>
      <c r="EE46" s="217"/>
      <c r="EF46" s="217"/>
      <c r="EG46" s="217"/>
      <c r="EH46" s="217"/>
      <c r="EI46" s="217"/>
      <c r="EJ46" s="217"/>
      <c r="EK46" s="217"/>
    </row>
    <row r="47" spans="1:141" s="34" customFormat="1" ht="7.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84"/>
      <c r="AG47" s="348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349"/>
      <c r="BD47" s="222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0"/>
      <c r="BQ47" s="348"/>
      <c r="BR47" s="226"/>
      <c r="BS47" s="226"/>
      <c r="BT47" s="226"/>
      <c r="BU47" s="226"/>
      <c r="BV47" s="226"/>
      <c r="BW47" s="179"/>
      <c r="BX47" s="179"/>
      <c r="BY47" s="179"/>
      <c r="BZ47" s="179"/>
      <c r="CA47" s="179"/>
      <c r="CB47" s="228"/>
      <c r="CC47" s="228"/>
      <c r="CD47" s="228"/>
      <c r="CE47" s="228"/>
      <c r="CF47" s="228"/>
      <c r="CG47" s="228"/>
      <c r="CH47" s="228"/>
      <c r="CI47" s="228"/>
      <c r="CJ47" s="228"/>
      <c r="CK47" s="228"/>
      <c r="CL47" s="228"/>
      <c r="CM47" s="228"/>
      <c r="CN47" s="228"/>
      <c r="CO47" s="228"/>
      <c r="CP47" s="228"/>
      <c r="CQ47" s="228"/>
      <c r="CR47" s="228"/>
      <c r="CS47" s="228"/>
      <c r="CT47" s="228"/>
      <c r="CU47" s="228"/>
      <c r="CV47" s="228"/>
      <c r="CW47" s="228"/>
      <c r="CX47" s="228"/>
      <c r="CY47" s="228"/>
      <c r="CZ47" s="228"/>
      <c r="DA47" s="228"/>
      <c r="DB47" s="228"/>
      <c r="DC47" s="228"/>
      <c r="DD47" s="228"/>
      <c r="DE47" s="228"/>
      <c r="DF47" s="217"/>
      <c r="DG47" s="217"/>
      <c r="DH47" s="217"/>
      <c r="DI47" s="217"/>
      <c r="DJ47" s="217"/>
      <c r="DK47" s="217"/>
      <c r="DL47" s="217"/>
      <c r="DM47" s="217"/>
      <c r="DN47" s="217"/>
      <c r="DO47" s="217"/>
      <c r="DP47" s="217"/>
      <c r="DQ47" s="217"/>
      <c r="DR47" s="217"/>
      <c r="DS47" s="217"/>
      <c r="DT47" s="217"/>
      <c r="DU47" s="217"/>
      <c r="DV47" s="217"/>
      <c r="DW47" s="217"/>
      <c r="DX47" s="217"/>
      <c r="DY47" s="217"/>
      <c r="DZ47" s="217"/>
      <c r="EA47" s="217"/>
      <c r="EB47" s="217"/>
      <c r="EC47" s="217"/>
      <c r="ED47" s="217"/>
      <c r="EE47" s="217"/>
      <c r="EF47" s="217"/>
      <c r="EG47" s="217"/>
      <c r="EH47" s="217"/>
      <c r="EI47" s="217"/>
      <c r="EJ47" s="217"/>
      <c r="EK47" s="217"/>
    </row>
    <row r="48" spans="1:141" s="34" customFormat="1" ht="2.25" hidden="1" customHeight="1" x14ac:dyDescent="0.2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84"/>
      <c r="AG48" s="348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349"/>
      <c r="BD48" s="222"/>
      <c r="BE48" s="226"/>
      <c r="BF48" s="226"/>
      <c r="BG48" s="226"/>
      <c r="BH48" s="226"/>
      <c r="BI48" s="219"/>
      <c r="BJ48" s="219"/>
      <c r="BK48" s="219"/>
      <c r="BL48" s="219"/>
      <c r="BM48" s="219"/>
      <c r="BN48" s="219"/>
      <c r="BO48" s="219"/>
      <c r="BP48" s="284"/>
      <c r="BQ48" s="348"/>
      <c r="BR48" s="226"/>
      <c r="BS48" s="226"/>
      <c r="BT48" s="226"/>
      <c r="BU48" s="226"/>
      <c r="BV48" s="226"/>
      <c r="BW48" s="179"/>
      <c r="BX48" s="179"/>
      <c r="BY48" s="179"/>
      <c r="BZ48" s="179"/>
      <c r="CA48" s="179"/>
      <c r="CB48" s="228"/>
      <c r="CC48" s="228"/>
      <c r="CD48" s="228"/>
      <c r="CE48" s="228"/>
      <c r="CF48" s="228"/>
      <c r="CG48" s="228"/>
      <c r="CH48" s="228"/>
      <c r="CI48" s="228"/>
      <c r="CJ48" s="228"/>
      <c r="CK48" s="228"/>
      <c r="CL48" s="228"/>
      <c r="CM48" s="228"/>
      <c r="CN48" s="228"/>
      <c r="CO48" s="228"/>
      <c r="CP48" s="228"/>
      <c r="CQ48" s="228"/>
      <c r="CR48" s="228"/>
      <c r="CS48" s="228"/>
      <c r="CT48" s="228"/>
      <c r="CU48" s="228"/>
      <c r="CV48" s="228"/>
      <c r="CW48" s="228"/>
      <c r="CX48" s="228"/>
      <c r="CY48" s="228"/>
      <c r="CZ48" s="228"/>
      <c r="DA48" s="228"/>
      <c r="DB48" s="228"/>
      <c r="DC48" s="228"/>
      <c r="DD48" s="228"/>
      <c r="DE48" s="228"/>
      <c r="DF48" s="217">
        <v>0</v>
      </c>
      <c r="DG48" s="217"/>
      <c r="DH48" s="217"/>
      <c r="DI48" s="217"/>
      <c r="DJ48" s="217"/>
      <c r="DK48" s="217"/>
      <c r="DL48" s="217"/>
      <c r="DM48" s="217"/>
      <c r="DN48" s="217">
        <v>0</v>
      </c>
      <c r="DO48" s="217"/>
      <c r="DP48" s="217"/>
      <c r="DQ48" s="217"/>
      <c r="DR48" s="217"/>
      <c r="DS48" s="217"/>
      <c r="DT48" s="217"/>
      <c r="DU48" s="217"/>
      <c r="DV48" s="217">
        <v>0</v>
      </c>
      <c r="DW48" s="217"/>
      <c r="DX48" s="217"/>
      <c r="DY48" s="217"/>
      <c r="DZ48" s="217"/>
      <c r="EA48" s="217"/>
      <c r="EB48" s="217"/>
      <c r="EC48" s="217"/>
      <c r="ED48" s="217">
        <v>0</v>
      </c>
      <c r="EE48" s="217"/>
      <c r="EF48" s="217"/>
      <c r="EG48" s="217"/>
      <c r="EH48" s="217"/>
      <c r="EI48" s="217"/>
      <c r="EJ48" s="217"/>
      <c r="EK48" s="217"/>
    </row>
    <row r="49" spans="1:141" s="34" customFormat="1" ht="12.75" x14ac:dyDescent="0.2">
      <c r="A49" s="263" t="s">
        <v>259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27" t="s">
        <v>39</v>
      </c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317"/>
      <c r="AG49" s="178" t="s">
        <v>39</v>
      </c>
      <c r="AH49" s="179"/>
      <c r="AI49" s="179"/>
      <c r="AJ49" s="179"/>
      <c r="AK49" s="179"/>
      <c r="AL49" s="179"/>
      <c r="AM49" s="179"/>
      <c r="AN49" s="179"/>
      <c r="AO49" s="179"/>
      <c r="AP49" s="179" t="s">
        <v>39</v>
      </c>
      <c r="AQ49" s="179"/>
      <c r="AR49" s="179"/>
      <c r="AS49" s="179"/>
      <c r="AT49" s="179"/>
      <c r="AU49" s="179"/>
      <c r="AV49" s="226"/>
      <c r="AW49" s="226"/>
      <c r="AX49" s="226"/>
      <c r="AY49" s="226"/>
      <c r="AZ49" s="226"/>
      <c r="BA49" s="226"/>
      <c r="BB49" s="226"/>
      <c r="BC49" s="349"/>
      <c r="BD49" s="316" t="s">
        <v>39</v>
      </c>
      <c r="BE49" s="179"/>
      <c r="BF49" s="179"/>
      <c r="BG49" s="179"/>
      <c r="BH49" s="179"/>
      <c r="BI49" s="179" t="s">
        <v>39</v>
      </c>
      <c r="BJ49" s="179"/>
      <c r="BK49" s="179"/>
      <c r="BL49" s="179"/>
      <c r="BM49" s="179"/>
      <c r="BN49" s="179"/>
      <c r="BO49" s="179"/>
      <c r="BP49" s="350"/>
      <c r="BQ49" s="178" t="s">
        <v>39</v>
      </c>
      <c r="BR49" s="179"/>
      <c r="BS49" s="179"/>
      <c r="BT49" s="179"/>
      <c r="BU49" s="179"/>
      <c r="BV49" s="179"/>
      <c r="BW49" s="179" t="s">
        <v>64</v>
      </c>
      <c r="BX49" s="179"/>
      <c r="BY49" s="179"/>
      <c r="BZ49" s="179"/>
      <c r="CA49" s="179"/>
      <c r="CB49" s="228"/>
      <c r="CC49" s="228"/>
      <c r="CD49" s="228"/>
      <c r="CE49" s="228"/>
      <c r="CF49" s="228"/>
      <c r="CG49" s="228"/>
      <c r="CH49" s="228"/>
      <c r="CI49" s="228"/>
      <c r="CJ49" s="228"/>
      <c r="CK49" s="228"/>
      <c r="CL49" s="228"/>
      <c r="CM49" s="228"/>
      <c r="CN49" s="228"/>
      <c r="CO49" s="228"/>
      <c r="CP49" s="228"/>
      <c r="CQ49" s="228"/>
      <c r="CR49" s="228"/>
      <c r="CS49" s="228"/>
      <c r="CT49" s="228"/>
      <c r="CU49" s="228"/>
      <c r="CV49" s="228"/>
      <c r="CW49" s="228"/>
      <c r="CX49" s="228"/>
      <c r="CY49" s="228"/>
      <c r="CZ49" s="228"/>
      <c r="DA49" s="228"/>
      <c r="DB49" s="228"/>
      <c r="DC49" s="228"/>
      <c r="DD49" s="228"/>
      <c r="DE49" s="228"/>
      <c r="DF49" s="217">
        <v>0</v>
      </c>
      <c r="DG49" s="217"/>
      <c r="DH49" s="217"/>
      <c r="DI49" s="217"/>
      <c r="DJ49" s="217"/>
      <c r="DK49" s="217"/>
      <c r="DL49" s="217"/>
      <c r="DM49" s="217"/>
      <c r="DN49" s="217">
        <v>0</v>
      </c>
      <c r="DO49" s="217"/>
      <c r="DP49" s="217"/>
      <c r="DQ49" s="217"/>
      <c r="DR49" s="217"/>
      <c r="DS49" s="217"/>
      <c r="DT49" s="217"/>
      <c r="DU49" s="217"/>
      <c r="DV49" s="217">
        <v>0</v>
      </c>
      <c r="DW49" s="217"/>
      <c r="DX49" s="217"/>
      <c r="DY49" s="217"/>
      <c r="DZ49" s="217"/>
      <c r="EA49" s="217"/>
      <c r="EB49" s="217"/>
      <c r="EC49" s="217"/>
      <c r="ED49" s="217">
        <v>0</v>
      </c>
      <c r="EE49" s="217"/>
      <c r="EF49" s="217"/>
      <c r="EG49" s="217"/>
      <c r="EH49" s="217"/>
      <c r="EI49" s="217"/>
      <c r="EJ49" s="217"/>
      <c r="EK49" s="217"/>
    </row>
    <row r="50" spans="1:141" s="34" customFormat="1" ht="12.75" x14ac:dyDescent="0.2">
      <c r="A50" s="168" t="s">
        <v>260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317"/>
      <c r="AG50" s="178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226"/>
      <c r="AW50" s="226"/>
      <c r="AX50" s="226"/>
      <c r="AY50" s="226"/>
      <c r="AZ50" s="226"/>
      <c r="BA50" s="226"/>
      <c r="BB50" s="226"/>
      <c r="BC50" s="349"/>
      <c r="BD50" s="316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350"/>
      <c r="BQ50" s="178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228"/>
      <c r="CC50" s="228"/>
      <c r="CD50" s="228"/>
      <c r="CE50" s="228"/>
      <c r="CF50" s="228"/>
      <c r="CG50" s="228"/>
      <c r="CH50" s="228"/>
      <c r="CI50" s="228"/>
      <c r="CJ50" s="228"/>
      <c r="CK50" s="228"/>
      <c r="CL50" s="228"/>
      <c r="CM50" s="228"/>
      <c r="CN50" s="228"/>
      <c r="CO50" s="228"/>
      <c r="CP50" s="228"/>
      <c r="CQ50" s="228"/>
      <c r="CR50" s="228"/>
      <c r="CS50" s="228"/>
      <c r="CT50" s="228"/>
      <c r="CU50" s="228"/>
      <c r="CV50" s="228"/>
      <c r="CW50" s="228"/>
      <c r="CX50" s="228"/>
      <c r="CY50" s="228"/>
      <c r="CZ50" s="228"/>
      <c r="DA50" s="228"/>
      <c r="DB50" s="228"/>
      <c r="DC50" s="228"/>
      <c r="DD50" s="228"/>
      <c r="DE50" s="228"/>
      <c r="DF50" s="217"/>
      <c r="DG50" s="217"/>
      <c r="DH50" s="217"/>
      <c r="DI50" s="217"/>
      <c r="DJ50" s="217"/>
      <c r="DK50" s="217"/>
      <c r="DL50" s="217"/>
      <c r="DM50" s="217"/>
      <c r="DN50" s="217"/>
      <c r="DO50" s="217"/>
      <c r="DP50" s="217"/>
      <c r="DQ50" s="217"/>
      <c r="DR50" s="217"/>
      <c r="DS50" s="217"/>
      <c r="DT50" s="217"/>
      <c r="DU50" s="217"/>
      <c r="DV50" s="217"/>
      <c r="DW50" s="217"/>
      <c r="DX50" s="217"/>
      <c r="DY50" s="217"/>
      <c r="DZ50" s="217"/>
      <c r="EA50" s="217"/>
      <c r="EB50" s="217"/>
      <c r="EC50" s="217"/>
      <c r="ED50" s="217"/>
      <c r="EE50" s="217"/>
      <c r="EF50" s="217"/>
      <c r="EG50" s="217"/>
      <c r="EH50" s="217"/>
      <c r="EI50" s="217"/>
      <c r="EJ50" s="217"/>
      <c r="EK50" s="217"/>
    </row>
    <row r="51" spans="1:141" s="34" customFormat="1" ht="12.75" x14ac:dyDescent="0.2">
      <c r="A51" s="255" t="s">
        <v>62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84"/>
      <c r="AG51" s="348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349"/>
      <c r="BD51" s="222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0"/>
      <c r="BQ51" s="348"/>
      <c r="BR51" s="226"/>
      <c r="BS51" s="226"/>
      <c r="BT51" s="226"/>
      <c r="BU51" s="226"/>
      <c r="BV51" s="226"/>
      <c r="BW51" s="179" t="s">
        <v>265</v>
      </c>
      <c r="BX51" s="179"/>
      <c r="BY51" s="179"/>
      <c r="BZ51" s="179"/>
      <c r="CA51" s="179"/>
      <c r="CB51" s="228"/>
      <c r="CC51" s="228"/>
      <c r="CD51" s="228"/>
      <c r="CE51" s="228"/>
      <c r="CF51" s="228"/>
      <c r="CG51" s="228"/>
      <c r="CH51" s="228"/>
      <c r="CI51" s="228"/>
      <c r="CJ51" s="228"/>
      <c r="CK51" s="228"/>
      <c r="CL51" s="228"/>
      <c r="CM51" s="228"/>
      <c r="CN51" s="228"/>
      <c r="CO51" s="228"/>
      <c r="CP51" s="228"/>
      <c r="CQ51" s="228"/>
      <c r="CR51" s="228"/>
      <c r="CS51" s="228"/>
      <c r="CT51" s="228"/>
      <c r="CU51" s="228"/>
      <c r="CV51" s="228"/>
      <c r="CW51" s="228"/>
      <c r="CX51" s="228"/>
      <c r="CY51" s="228"/>
      <c r="CZ51" s="228"/>
      <c r="DA51" s="228"/>
      <c r="DB51" s="228"/>
      <c r="DC51" s="228"/>
      <c r="DD51" s="228"/>
      <c r="DE51" s="228"/>
      <c r="DF51" s="217">
        <v>0</v>
      </c>
      <c r="DG51" s="217"/>
      <c r="DH51" s="217"/>
      <c r="DI51" s="217"/>
      <c r="DJ51" s="217"/>
      <c r="DK51" s="217"/>
      <c r="DL51" s="217"/>
      <c r="DM51" s="217"/>
      <c r="DN51" s="217">
        <v>0</v>
      </c>
      <c r="DO51" s="217"/>
      <c r="DP51" s="217"/>
      <c r="DQ51" s="217"/>
      <c r="DR51" s="217"/>
      <c r="DS51" s="217"/>
      <c r="DT51" s="217"/>
      <c r="DU51" s="217"/>
      <c r="DV51" s="217">
        <v>0</v>
      </c>
      <c r="DW51" s="217"/>
      <c r="DX51" s="217"/>
      <c r="DY51" s="217"/>
      <c r="DZ51" s="217"/>
      <c r="EA51" s="217"/>
      <c r="EB51" s="217"/>
      <c r="EC51" s="217"/>
      <c r="ED51" s="217">
        <v>0</v>
      </c>
      <c r="EE51" s="217"/>
      <c r="EF51" s="217"/>
      <c r="EG51" s="217"/>
      <c r="EH51" s="217"/>
      <c r="EI51" s="217"/>
      <c r="EJ51" s="217"/>
      <c r="EK51" s="217"/>
    </row>
    <row r="52" spans="1:141" s="34" customFormat="1" ht="3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84"/>
      <c r="AG52" s="348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349"/>
      <c r="BD52" s="222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0"/>
      <c r="BQ52" s="348"/>
      <c r="BR52" s="226"/>
      <c r="BS52" s="226"/>
      <c r="BT52" s="226"/>
      <c r="BU52" s="226"/>
      <c r="BV52" s="226"/>
      <c r="BW52" s="179"/>
      <c r="BX52" s="179"/>
      <c r="BY52" s="179"/>
      <c r="BZ52" s="179"/>
      <c r="CA52" s="179"/>
      <c r="CB52" s="228"/>
      <c r="CC52" s="228"/>
      <c r="CD52" s="228"/>
      <c r="CE52" s="228"/>
      <c r="CF52" s="228"/>
      <c r="CG52" s="228"/>
      <c r="CH52" s="228"/>
      <c r="CI52" s="228"/>
      <c r="CJ52" s="228"/>
      <c r="CK52" s="228"/>
      <c r="CL52" s="228"/>
      <c r="CM52" s="228"/>
      <c r="CN52" s="228"/>
      <c r="CO52" s="228"/>
      <c r="CP52" s="228"/>
      <c r="CQ52" s="228"/>
      <c r="CR52" s="228"/>
      <c r="CS52" s="228"/>
      <c r="CT52" s="228"/>
      <c r="CU52" s="228"/>
      <c r="CV52" s="228"/>
      <c r="CW52" s="228"/>
      <c r="CX52" s="228"/>
      <c r="CY52" s="228"/>
      <c r="CZ52" s="228"/>
      <c r="DA52" s="228"/>
      <c r="DB52" s="228"/>
      <c r="DC52" s="228"/>
      <c r="DD52" s="228"/>
      <c r="DE52" s="228"/>
      <c r="DF52" s="217"/>
      <c r="DG52" s="217"/>
      <c r="DH52" s="217"/>
      <c r="DI52" s="217"/>
      <c r="DJ52" s="217"/>
      <c r="DK52" s="217"/>
      <c r="DL52" s="217"/>
      <c r="DM52" s="217"/>
      <c r="DN52" s="217"/>
      <c r="DO52" s="217"/>
      <c r="DP52" s="217"/>
      <c r="DQ52" s="217"/>
      <c r="DR52" s="217"/>
      <c r="DS52" s="217"/>
      <c r="DT52" s="217"/>
      <c r="DU52" s="217"/>
      <c r="DV52" s="217"/>
      <c r="DW52" s="217"/>
      <c r="DX52" s="217"/>
      <c r="DY52" s="217"/>
      <c r="DZ52" s="217"/>
      <c r="EA52" s="217"/>
      <c r="EB52" s="217"/>
      <c r="EC52" s="217"/>
      <c r="ED52" s="217"/>
      <c r="EE52" s="217"/>
      <c r="EF52" s="217"/>
      <c r="EG52" s="217"/>
      <c r="EH52" s="217"/>
      <c r="EI52" s="217"/>
      <c r="EJ52" s="217"/>
      <c r="EK52" s="217"/>
    </row>
    <row r="53" spans="1:141" s="34" customFormat="1" ht="15" customHeight="1" thickBot="1" x14ac:dyDescent="0.25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84"/>
      <c r="AG53" s="352"/>
      <c r="AH53" s="353"/>
      <c r="AI53" s="353"/>
      <c r="AJ53" s="353"/>
      <c r="AK53" s="353"/>
      <c r="AL53" s="353"/>
      <c r="AM53" s="353"/>
      <c r="AN53" s="353"/>
      <c r="AO53" s="353"/>
      <c r="AP53" s="353"/>
      <c r="AQ53" s="353"/>
      <c r="AR53" s="353"/>
      <c r="AS53" s="353"/>
      <c r="AT53" s="353"/>
      <c r="AU53" s="353"/>
      <c r="AV53" s="353"/>
      <c r="AW53" s="353"/>
      <c r="AX53" s="353"/>
      <c r="AY53" s="353"/>
      <c r="AZ53" s="353"/>
      <c r="BA53" s="353"/>
      <c r="BB53" s="353"/>
      <c r="BC53" s="354"/>
      <c r="BD53" s="222"/>
      <c r="BE53" s="226"/>
      <c r="BF53" s="226"/>
      <c r="BG53" s="226"/>
      <c r="BH53" s="226"/>
      <c r="BI53" s="219"/>
      <c r="BJ53" s="219"/>
      <c r="BK53" s="219"/>
      <c r="BL53" s="219"/>
      <c r="BM53" s="219"/>
      <c r="BN53" s="219"/>
      <c r="BO53" s="219"/>
      <c r="BP53" s="284"/>
      <c r="BQ53" s="352"/>
      <c r="BR53" s="353"/>
      <c r="BS53" s="353"/>
      <c r="BT53" s="353"/>
      <c r="BU53" s="353"/>
      <c r="BV53" s="353"/>
      <c r="BW53" s="179"/>
      <c r="BX53" s="179"/>
      <c r="BY53" s="179"/>
      <c r="BZ53" s="179"/>
      <c r="CA53" s="179"/>
      <c r="CB53" s="228"/>
      <c r="CC53" s="228"/>
      <c r="CD53" s="228"/>
      <c r="CE53" s="228"/>
      <c r="CF53" s="228"/>
      <c r="CG53" s="228"/>
      <c r="CH53" s="228"/>
      <c r="CI53" s="228"/>
      <c r="CJ53" s="228"/>
      <c r="CK53" s="228"/>
      <c r="CL53" s="228"/>
      <c r="CM53" s="228"/>
      <c r="CN53" s="228"/>
      <c r="CO53" s="228"/>
      <c r="CP53" s="228"/>
      <c r="CQ53" s="228"/>
      <c r="CR53" s="228"/>
      <c r="CS53" s="228"/>
      <c r="CT53" s="228"/>
      <c r="CU53" s="228"/>
      <c r="CV53" s="228"/>
      <c r="CW53" s="228"/>
      <c r="CX53" s="228"/>
      <c r="CY53" s="228"/>
      <c r="CZ53" s="228"/>
      <c r="DA53" s="228"/>
      <c r="DB53" s="228"/>
      <c r="DC53" s="228"/>
      <c r="DD53" s="228"/>
      <c r="DE53" s="228"/>
      <c r="DF53" s="217">
        <v>0</v>
      </c>
      <c r="DG53" s="217"/>
      <c r="DH53" s="217"/>
      <c r="DI53" s="217"/>
      <c r="DJ53" s="217"/>
      <c r="DK53" s="217"/>
      <c r="DL53" s="217"/>
      <c r="DM53" s="217"/>
      <c r="DN53" s="217">
        <v>0</v>
      </c>
      <c r="DO53" s="217"/>
      <c r="DP53" s="217"/>
      <c r="DQ53" s="217"/>
      <c r="DR53" s="217"/>
      <c r="DS53" s="217"/>
      <c r="DT53" s="217"/>
      <c r="DU53" s="217"/>
      <c r="DV53" s="217">
        <v>0</v>
      </c>
      <c r="DW53" s="217"/>
      <c r="DX53" s="217"/>
      <c r="DY53" s="217"/>
      <c r="DZ53" s="217"/>
      <c r="EA53" s="217"/>
      <c r="EB53" s="217"/>
      <c r="EC53" s="217"/>
      <c r="ED53" s="217">
        <v>0</v>
      </c>
      <c r="EE53" s="217"/>
      <c r="EF53" s="217"/>
      <c r="EG53" s="217"/>
      <c r="EH53" s="217"/>
      <c r="EI53" s="217"/>
      <c r="EJ53" s="217"/>
      <c r="EK53" s="217"/>
    </row>
    <row r="54" spans="1:141" s="34" customFormat="1" ht="15" customHeight="1" thickBot="1" x14ac:dyDescent="0.25">
      <c r="A54" s="263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52"/>
      <c r="AW54" s="52"/>
      <c r="AX54" s="52"/>
      <c r="AY54" s="52"/>
      <c r="AZ54" s="52"/>
      <c r="BA54" s="52"/>
      <c r="BB54" s="52"/>
      <c r="BC54" s="52"/>
      <c r="BD54" s="351"/>
      <c r="BE54" s="351"/>
      <c r="BF54" s="351"/>
      <c r="BG54" s="351"/>
      <c r="BH54" s="351"/>
      <c r="BI54" s="190"/>
      <c r="BJ54" s="190"/>
      <c r="BK54" s="190"/>
      <c r="BL54" s="190"/>
      <c r="BM54" s="190"/>
      <c r="BN54" s="190"/>
      <c r="BO54" s="190"/>
      <c r="BP54" s="190"/>
      <c r="BQ54" s="358" t="s">
        <v>38</v>
      </c>
      <c r="BR54" s="358"/>
      <c r="BS54" s="358"/>
      <c r="BT54" s="358"/>
      <c r="BU54" s="358"/>
      <c r="BV54" s="358"/>
      <c r="BW54" s="245" t="s">
        <v>42</v>
      </c>
      <c r="BX54" s="246"/>
      <c r="BY54" s="246"/>
      <c r="BZ54" s="246"/>
      <c r="CA54" s="246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2"/>
      <c r="CX54" s="242"/>
      <c r="CY54" s="242"/>
      <c r="CZ54" s="242"/>
      <c r="DA54" s="242"/>
      <c r="DB54" s="242"/>
      <c r="DC54" s="242"/>
      <c r="DD54" s="242"/>
      <c r="DE54" s="242"/>
      <c r="DF54" s="355">
        <f>DF25+DF30+DF39+DF44+DF49</f>
        <v>601.11</v>
      </c>
      <c r="DG54" s="356"/>
      <c r="DH54" s="356"/>
      <c r="DI54" s="356"/>
      <c r="DJ54" s="356"/>
      <c r="DK54" s="356"/>
      <c r="DL54" s="356"/>
      <c r="DM54" s="356"/>
      <c r="DN54" s="355">
        <f t="shared" ref="DN54" si="0">DN25+DN30+DN39+DN44+DN49</f>
        <v>0</v>
      </c>
      <c r="DO54" s="356"/>
      <c r="DP54" s="356"/>
      <c r="DQ54" s="356"/>
      <c r="DR54" s="356"/>
      <c r="DS54" s="356"/>
      <c r="DT54" s="356"/>
      <c r="DU54" s="356"/>
      <c r="DV54" s="355">
        <f t="shared" ref="DV54" si="1">DV25+DV30+DV39+DV44+DV49</f>
        <v>353.91</v>
      </c>
      <c r="DW54" s="356"/>
      <c r="DX54" s="356"/>
      <c r="DY54" s="356"/>
      <c r="DZ54" s="356"/>
      <c r="EA54" s="356"/>
      <c r="EB54" s="356"/>
      <c r="EC54" s="356"/>
      <c r="ED54" s="355">
        <f t="shared" ref="ED54" si="2">ED25+ED30+ED39+ED44+ED49</f>
        <v>247.20000000000002</v>
      </c>
      <c r="EE54" s="356"/>
      <c r="EF54" s="356"/>
      <c r="EG54" s="356"/>
      <c r="EH54" s="356"/>
      <c r="EI54" s="356"/>
      <c r="EJ54" s="356"/>
      <c r="EK54" s="356"/>
    </row>
    <row r="56" spans="1:14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41" s="36" customFormat="1" ht="12" customHeight="1" x14ac:dyDescent="0.2">
      <c r="A57" s="37" t="s">
        <v>463</v>
      </c>
    </row>
    <row r="58" spans="1:141" s="36" customFormat="1" ht="12" customHeight="1" x14ac:dyDescent="0.2">
      <c r="A58" s="37" t="s">
        <v>440</v>
      </c>
    </row>
    <row r="59" spans="1:141" s="36" customFormat="1" ht="12" customHeight="1" x14ac:dyDescent="0.2">
      <c r="A59" s="37" t="s">
        <v>439</v>
      </c>
    </row>
  </sheetData>
  <customSheetViews>
    <customSheetView guid="{99F06617-C8D1-426F-967E-9F9485120AD4}" topLeftCell="A19">
      <selection activeCell="DW8" sqref="DW8:EK8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>
      <selection activeCell="Z8" sqref="Z8:DE8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540">
    <mergeCell ref="ED29:EK29"/>
    <mergeCell ref="A37:Q37"/>
    <mergeCell ref="R37:AF37"/>
    <mergeCell ref="AP37:AU37"/>
    <mergeCell ref="BD37:BH37"/>
    <mergeCell ref="BI37:BP37"/>
    <mergeCell ref="BW37:CA37"/>
    <mergeCell ref="CB37:CH37"/>
    <mergeCell ref="CI37:CP37"/>
    <mergeCell ref="AG37:AO37"/>
    <mergeCell ref="A29:Q29"/>
    <mergeCell ref="R29:AF29"/>
    <mergeCell ref="AG29:AO29"/>
    <mergeCell ref="AP29:AU29"/>
    <mergeCell ref="BD29:BH29"/>
    <mergeCell ref="BI29:BP29"/>
    <mergeCell ref="BQ29:BV29"/>
    <mergeCell ref="AV29:BC29"/>
    <mergeCell ref="BW29:CA29"/>
    <mergeCell ref="CB29:CH29"/>
    <mergeCell ref="CI29:CP29"/>
    <mergeCell ref="CQ29:CX29"/>
    <mergeCell ref="CY29:DE29"/>
    <mergeCell ref="DF29:DM29"/>
    <mergeCell ref="A33:Q33"/>
    <mergeCell ref="R32:AF32"/>
    <mergeCell ref="R31:AF31"/>
    <mergeCell ref="R33:AF33"/>
    <mergeCell ref="R34:AF34"/>
    <mergeCell ref="AG33:AO33"/>
    <mergeCell ref="AG34:AO34"/>
    <mergeCell ref="AG35:AO35"/>
    <mergeCell ref="AG36:AO36"/>
    <mergeCell ref="AG31:AO32"/>
    <mergeCell ref="A32:Q32"/>
    <mergeCell ref="CI36:CP36"/>
    <mergeCell ref="R35:AF35"/>
    <mergeCell ref="A34:Q34"/>
    <mergeCell ref="A35:Q35"/>
    <mergeCell ref="BW38:CA38"/>
    <mergeCell ref="CB38:CH38"/>
    <mergeCell ref="CI38:CP38"/>
    <mergeCell ref="AG38:AO38"/>
    <mergeCell ref="R36:AF36"/>
    <mergeCell ref="R38:AF38"/>
    <mergeCell ref="A36:Q36"/>
    <mergeCell ref="A38:Q38"/>
    <mergeCell ref="CQ33:CX38"/>
    <mergeCell ref="CY33:DE38"/>
    <mergeCell ref="DF33:DM38"/>
    <mergeCell ref="DN33:DU38"/>
    <mergeCell ref="DV33:EC38"/>
    <mergeCell ref="ED33:EK38"/>
    <mergeCell ref="CB33:CH33"/>
    <mergeCell ref="CI33:CP33"/>
    <mergeCell ref="AP33:AU33"/>
    <mergeCell ref="AP34:AU34"/>
    <mergeCell ref="AP35:AU35"/>
    <mergeCell ref="AP36:AU36"/>
    <mergeCell ref="AP38:AU38"/>
    <mergeCell ref="AV33:BC38"/>
    <mergeCell ref="BI33:BP33"/>
    <mergeCell ref="BI34:BP34"/>
    <mergeCell ref="BI35:BP35"/>
    <mergeCell ref="BI36:BP36"/>
    <mergeCell ref="BI38:BP38"/>
    <mergeCell ref="CB34:CH34"/>
    <mergeCell ref="CI34:CP34"/>
    <mergeCell ref="CB35:CH35"/>
    <mergeCell ref="CI35:CP35"/>
    <mergeCell ref="CB36:CH36"/>
    <mergeCell ref="BD33:BH33"/>
    <mergeCell ref="BD34:BH34"/>
    <mergeCell ref="BD35:BH35"/>
    <mergeCell ref="BD36:BH36"/>
    <mergeCell ref="BD38:BH38"/>
    <mergeCell ref="BW33:CA33"/>
    <mergeCell ref="BW34:CA34"/>
    <mergeCell ref="BW35:CA35"/>
    <mergeCell ref="BW36:CA36"/>
    <mergeCell ref="BQ33:BV33"/>
    <mergeCell ref="BQ34:BV34"/>
    <mergeCell ref="BQ35:BV35"/>
    <mergeCell ref="BQ36:BV36"/>
    <mergeCell ref="BQ37:BV37"/>
    <mergeCell ref="BQ38:BV38"/>
    <mergeCell ref="ED48:EK48"/>
    <mergeCell ref="BW48:CA48"/>
    <mergeCell ref="CB48:CH48"/>
    <mergeCell ref="CI48:CP48"/>
    <mergeCell ref="CQ48:CX48"/>
    <mergeCell ref="AG51:AO52"/>
    <mergeCell ref="AP51:AU52"/>
    <mergeCell ref="BD51:BH52"/>
    <mergeCell ref="BI51:BP52"/>
    <mergeCell ref="BQ51:BV52"/>
    <mergeCell ref="BW51:CA52"/>
    <mergeCell ref="CI51:CP52"/>
    <mergeCell ref="CQ51:CX52"/>
    <mergeCell ref="CY51:DE52"/>
    <mergeCell ref="CY48:DE48"/>
    <mergeCell ref="DF48:DM48"/>
    <mergeCell ref="CB51:CH52"/>
    <mergeCell ref="AV48:BC48"/>
    <mergeCell ref="AV49:BC50"/>
    <mergeCell ref="AV51:BC52"/>
    <mergeCell ref="DV43:EC43"/>
    <mergeCell ref="ED43:EK43"/>
    <mergeCell ref="CB43:CH43"/>
    <mergeCell ref="CI43:CP43"/>
    <mergeCell ref="CQ43:CX43"/>
    <mergeCell ref="CY43:DE43"/>
    <mergeCell ref="DF43:DM43"/>
    <mergeCell ref="DN43:DU43"/>
    <mergeCell ref="DN46:DU47"/>
    <mergeCell ref="DV46:EC47"/>
    <mergeCell ref="ED46:EK47"/>
    <mergeCell ref="CQ41:CX42"/>
    <mergeCell ref="CY41:DE42"/>
    <mergeCell ref="DF41:DM42"/>
    <mergeCell ref="DN41:DU42"/>
    <mergeCell ref="DV39:EC40"/>
    <mergeCell ref="ED39:EK40"/>
    <mergeCell ref="R39:AF40"/>
    <mergeCell ref="AG39:AO40"/>
    <mergeCell ref="AP39:AU40"/>
    <mergeCell ref="BD39:BH40"/>
    <mergeCell ref="BI39:BP40"/>
    <mergeCell ref="BQ39:BV40"/>
    <mergeCell ref="BW39:CA40"/>
    <mergeCell ref="CB39:CH40"/>
    <mergeCell ref="DV41:EC42"/>
    <mergeCell ref="ED41:EK42"/>
    <mergeCell ref="AV39:BC40"/>
    <mergeCell ref="AV41:BC42"/>
    <mergeCell ref="AP41:AU42"/>
    <mergeCell ref="CQ39:CX40"/>
    <mergeCell ref="CY39:DE40"/>
    <mergeCell ref="DF39:DM40"/>
    <mergeCell ref="BI31:BP32"/>
    <mergeCell ref="BQ31:BV32"/>
    <mergeCell ref="BW31:CA32"/>
    <mergeCell ref="AV30:BC30"/>
    <mergeCell ref="AV31:BC32"/>
    <mergeCell ref="R26:AF26"/>
    <mergeCell ref="R27:AF27"/>
    <mergeCell ref="AG26:AO26"/>
    <mergeCell ref="AG27:AO27"/>
    <mergeCell ref="AP26:AU26"/>
    <mergeCell ref="AP27:AU27"/>
    <mergeCell ref="BI26:BP26"/>
    <mergeCell ref="BI27:BP27"/>
    <mergeCell ref="AG30:AO30"/>
    <mergeCell ref="AP30:AU30"/>
    <mergeCell ref="BD30:BH30"/>
    <mergeCell ref="BI30:BP30"/>
    <mergeCell ref="AV26:BC27"/>
    <mergeCell ref="AV28:BC28"/>
    <mergeCell ref="AP32:AU32"/>
    <mergeCell ref="BD31:BH31"/>
    <mergeCell ref="BD32:BH32"/>
    <mergeCell ref="AP31:AU31"/>
    <mergeCell ref="DF54:DM54"/>
    <mergeCell ref="DN54:DU54"/>
    <mergeCell ref="DV54:EC54"/>
    <mergeCell ref="ED54:EK54"/>
    <mergeCell ref="BD26:BH27"/>
    <mergeCell ref="BQ26:BV27"/>
    <mergeCell ref="BQ54:BV54"/>
    <mergeCell ref="BW54:CA54"/>
    <mergeCell ref="CB54:CH54"/>
    <mergeCell ref="CI54:CP54"/>
    <mergeCell ref="CQ54:CX54"/>
    <mergeCell ref="CY54:DE54"/>
    <mergeCell ref="DF53:DM53"/>
    <mergeCell ref="DN53:DU53"/>
    <mergeCell ref="DV53:EC53"/>
    <mergeCell ref="ED53:EK53"/>
    <mergeCell ref="CI53:CP53"/>
    <mergeCell ref="CQ53:CX53"/>
    <mergeCell ref="CY53:DE53"/>
    <mergeCell ref="ED31:EK32"/>
    <mergeCell ref="BD41:BH42"/>
    <mergeCell ref="BI41:BP42"/>
    <mergeCell ref="ED44:EK45"/>
    <mergeCell ref="CI39:CP40"/>
    <mergeCell ref="A54:Q54"/>
    <mergeCell ref="R54:AF54"/>
    <mergeCell ref="AG54:AO54"/>
    <mergeCell ref="AP54:AU54"/>
    <mergeCell ref="BD54:BH54"/>
    <mergeCell ref="BI54:BP54"/>
    <mergeCell ref="BQ53:BV53"/>
    <mergeCell ref="BW53:CA53"/>
    <mergeCell ref="CB53:CH53"/>
    <mergeCell ref="A53:Q53"/>
    <mergeCell ref="R53:AF53"/>
    <mergeCell ref="AG53:AO53"/>
    <mergeCell ref="AP53:AU53"/>
    <mergeCell ref="BD53:BH53"/>
    <mergeCell ref="BI53:BP53"/>
    <mergeCell ref="AV53:BC53"/>
    <mergeCell ref="A52:Q52"/>
    <mergeCell ref="DN49:DU50"/>
    <mergeCell ref="DV49:EC50"/>
    <mergeCell ref="ED49:EK50"/>
    <mergeCell ref="A50:Q50"/>
    <mergeCell ref="A51:Q51"/>
    <mergeCell ref="BW49:CA50"/>
    <mergeCell ref="CB49:CH50"/>
    <mergeCell ref="CI49:CP50"/>
    <mergeCell ref="CQ49:CX50"/>
    <mergeCell ref="CY49:DE50"/>
    <mergeCell ref="DF49:DM50"/>
    <mergeCell ref="A49:Q49"/>
    <mergeCell ref="R49:AF50"/>
    <mergeCell ref="AG49:AO50"/>
    <mergeCell ref="AP49:AU50"/>
    <mergeCell ref="BD49:BH50"/>
    <mergeCell ref="BI49:BP50"/>
    <mergeCell ref="BQ49:BV50"/>
    <mergeCell ref="DF51:DM52"/>
    <mergeCell ref="DN51:DU52"/>
    <mergeCell ref="DV51:EC52"/>
    <mergeCell ref="ED51:EK52"/>
    <mergeCell ref="R51:AF52"/>
    <mergeCell ref="A48:Q48"/>
    <mergeCell ref="R48:AF48"/>
    <mergeCell ref="AG48:AO48"/>
    <mergeCell ref="AP48:AU48"/>
    <mergeCell ref="BD48:BH48"/>
    <mergeCell ref="BI48:BP48"/>
    <mergeCell ref="BQ48:BV48"/>
    <mergeCell ref="A47:Q47"/>
    <mergeCell ref="DV44:EC45"/>
    <mergeCell ref="DN48:DU48"/>
    <mergeCell ref="DV48:EC48"/>
    <mergeCell ref="R46:AF47"/>
    <mergeCell ref="AG46:AO47"/>
    <mergeCell ref="AP46:AU47"/>
    <mergeCell ref="BD46:BH47"/>
    <mergeCell ref="BI46:BP47"/>
    <mergeCell ref="BQ46:BV47"/>
    <mergeCell ref="BW46:CA47"/>
    <mergeCell ref="CB46:CH47"/>
    <mergeCell ref="CI46:CP47"/>
    <mergeCell ref="CQ46:CX47"/>
    <mergeCell ref="CY46:DE47"/>
    <mergeCell ref="DF46:DM47"/>
    <mergeCell ref="AV44:BC45"/>
    <mergeCell ref="A45:Q45"/>
    <mergeCell ref="A46:Q46"/>
    <mergeCell ref="CB44:CH45"/>
    <mergeCell ref="CI44:CP45"/>
    <mergeCell ref="CQ44:CX45"/>
    <mergeCell ref="CY44:DE45"/>
    <mergeCell ref="DF44:DM45"/>
    <mergeCell ref="DN44:DU45"/>
    <mergeCell ref="A44:Q44"/>
    <mergeCell ref="R44:AF45"/>
    <mergeCell ref="AG44:AO45"/>
    <mergeCell ref="AP44:AU45"/>
    <mergeCell ref="BD44:BH45"/>
    <mergeCell ref="BI44:BP45"/>
    <mergeCell ref="BQ44:BV45"/>
    <mergeCell ref="BW44:CA45"/>
    <mergeCell ref="AV46:BC47"/>
    <mergeCell ref="A43:Q43"/>
    <mergeCell ref="R43:AF43"/>
    <mergeCell ref="AG43:AO43"/>
    <mergeCell ref="AP43:AU43"/>
    <mergeCell ref="BD43:BH43"/>
    <mergeCell ref="BI43:BP43"/>
    <mergeCell ref="BQ43:BV43"/>
    <mergeCell ref="BW43:CA43"/>
    <mergeCell ref="CI41:CP42"/>
    <mergeCell ref="A42:Q42"/>
    <mergeCell ref="A41:Q41"/>
    <mergeCell ref="R41:AF42"/>
    <mergeCell ref="AG41:AO42"/>
    <mergeCell ref="BQ41:BV42"/>
    <mergeCell ref="BW41:CA42"/>
    <mergeCell ref="CB41:CH42"/>
    <mergeCell ref="AV43:BC43"/>
    <mergeCell ref="A40:Q40"/>
    <mergeCell ref="DN39:DU40"/>
    <mergeCell ref="DV23:EC23"/>
    <mergeCell ref="ED23:EK23"/>
    <mergeCell ref="A39:Q39"/>
    <mergeCell ref="CB23:CH23"/>
    <mergeCell ref="CI23:CP23"/>
    <mergeCell ref="CQ23:CX23"/>
    <mergeCell ref="CY23:DE23"/>
    <mergeCell ref="DF23:DM23"/>
    <mergeCell ref="DN23:DU23"/>
    <mergeCell ref="ED28:EK28"/>
    <mergeCell ref="AP28:AU28"/>
    <mergeCell ref="BD28:BH28"/>
    <mergeCell ref="BI28:BP28"/>
    <mergeCell ref="BQ28:BV28"/>
    <mergeCell ref="BW28:CA28"/>
    <mergeCell ref="BW26:CA27"/>
    <mergeCell ref="A30:Q30"/>
    <mergeCell ref="R30:AF30"/>
    <mergeCell ref="A28:Q28"/>
    <mergeCell ref="R28:AF28"/>
    <mergeCell ref="AG28:AO28"/>
    <mergeCell ref="CQ31:CX3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AV22:BC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I30:CP30"/>
    <mergeCell ref="CQ30:CX30"/>
    <mergeCell ref="CY30:DE30"/>
    <mergeCell ref="DF28:DM28"/>
    <mergeCell ref="DN28:DU28"/>
    <mergeCell ref="ED21:EK21"/>
    <mergeCell ref="CI17:CX17"/>
    <mergeCell ref="CI16:DE16"/>
    <mergeCell ref="CI18:CX18"/>
    <mergeCell ref="CI21:CP21"/>
    <mergeCell ref="CQ21:CX21"/>
    <mergeCell ref="CY21:DE21"/>
    <mergeCell ref="DV20:EC20"/>
    <mergeCell ref="ED20:EK20"/>
    <mergeCell ref="CI20:CP20"/>
    <mergeCell ref="CQ20:CX20"/>
    <mergeCell ref="CY20:DE20"/>
    <mergeCell ref="DF19:DM19"/>
    <mergeCell ref="DN19:DU19"/>
    <mergeCell ref="DV19:EC19"/>
    <mergeCell ref="ED19:EK19"/>
    <mergeCell ref="DV21:EC21"/>
    <mergeCell ref="ED22:EK22"/>
    <mergeCell ref="CI22:CP22"/>
    <mergeCell ref="DN29:DU29"/>
    <mergeCell ref="DV31:EC32"/>
    <mergeCell ref="DF24:DM24"/>
    <mergeCell ref="DN24:DU24"/>
    <mergeCell ref="DV24:EC24"/>
    <mergeCell ref="CY25:DE25"/>
    <mergeCell ref="DF31:DM32"/>
    <mergeCell ref="DN31:DU32"/>
    <mergeCell ref="DF30:DM30"/>
    <mergeCell ref="DN30:DU30"/>
    <mergeCell ref="CY28:DE28"/>
    <mergeCell ref="DN26:DU27"/>
    <mergeCell ref="DV29:EC29"/>
    <mergeCell ref="DV28:EC28"/>
    <mergeCell ref="CY31:DE32"/>
    <mergeCell ref="DV30:EC30"/>
    <mergeCell ref="AV21:BC21"/>
    <mergeCell ref="AV23:BC23"/>
    <mergeCell ref="AV24:BC24"/>
    <mergeCell ref="DF21:DM21"/>
    <mergeCell ref="DN21:DU21"/>
    <mergeCell ref="BI21:BP21"/>
    <mergeCell ref="BW18:CA18"/>
    <mergeCell ref="CB18:CH18"/>
    <mergeCell ref="AV19:BC19"/>
    <mergeCell ref="AV20:BC20"/>
    <mergeCell ref="CI19:CP19"/>
    <mergeCell ref="CQ19:CX19"/>
    <mergeCell ref="CY19:DE19"/>
    <mergeCell ref="DF18:DM18"/>
    <mergeCell ref="DN18:DU18"/>
    <mergeCell ref="BQ21:BV21"/>
    <mergeCell ref="BW21:CA21"/>
    <mergeCell ref="CB21:CH21"/>
    <mergeCell ref="BQ20:BV20"/>
    <mergeCell ref="BW20:CA20"/>
    <mergeCell ref="CB20:CH20"/>
    <mergeCell ref="CB19:CH19"/>
    <mergeCell ref="CB22:CH22"/>
    <mergeCell ref="CQ22:CX22"/>
    <mergeCell ref="CQ28:CX28"/>
    <mergeCell ref="CQ24:CX24"/>
    <mergeCell ref="CY24:DE24"/>
    <mergeCell ref="CY26:DE27"/>
    <mergeCell ref="DF26:DM27"/>
    <mergeCell ref="CB28:CH28"/>
    <mergeCell ref="CI28:CP28"/>
    <mergeCell ref="CB26:CH26"/>
    <mergeCell ref="CB27:CH27"/>
    <mergeCell ref="CI26:CP26"/>
    <mergeCell ref="CI27:CP27"/>
    <mergeCell ref="CB24:CH24"/>
    <mergeCell ref="CI24:CP24"/>
    <mergeCell ref="CB25:CH25"/>
    <mergeCell ref="CI25:CP25"/>
    <mergeCell ref="CQ25:CX25"/>
    <mergeCell ref="ED30:EK30"/>
    <mergeCell ref="A31:Q31"/>
    <mergeCell ref="BQ30:BV30"/>
    <mergeCell ref="BW30:CA30"/>
    <mergeCell ref="CB30:CH30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CB31:CH31"/>
    <mergeCell ref="ED26:EK27"/>
    <mergeCell ref="ED24:EK24"/>
    <mergeCell ref="BW24:CA24"/>
    <mergeCell ref="DF25:DM25"/>
    <mergeCell ref="CQ26:CX27"/>
    <mergeCell ref="DN25:DU25"/>
    <mergeCell ref="AV25:BC25"/>
    <mergeCell ref="BW25:CA25"/>
    <mergeCell ref="CB32:CH32"/>
    <mergeCell ref="CI31:CP31"/>
    <mergeCell ref="CI32:CP32"/>
    <mergeCell ref="DV22:EC22"/>
    <mergeCell ref="DV26:EC27"/>
    <mergeCell ref="A20:Q20"/>
    <mergeCell ref="R20:AF20"/>
    <mergeCell ref="AG20:AO20"/>
    <mergeCell ref="AP20:AU20"/>
    <mergeCell ref="BD20:BH20"/>
    <mergeCell ref="BI20:BP20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A18:Q18"/>
    <mergeCell ref="ED18:EK18"/>
    <mergeCell ref="A19:Q19"/>
    <mergeCell ref="R19:AF19"/>
    <mergeCell ref="BQ19:BV19"/>
    <mergeCell ref="BW19:CA19"/>
    <mergeCell ref="BQ18:BV18"/>
    <mergeCell ref="DF20:DM20"/>
    <mergeCell ref="DN20:DU20"/>
    <mergeCell ref="CY18:DE18"/>
    <mergeCell ref="DV18:EC18"/>
    <mergeCell ref="AV18:BC18"/>
    <mergeCell ref="AG19:AO19"/>
    <mergeCell ref="AP19:AU19"/>
    <mergeCell ref="BD19:BH19"/>
    <mergeCell ref="BI19:BP19"/>
    <mergeCell ref="R18:AF18"/>
    <mergeCell ref="AG18:AO18"/>
    <mergeCell ref="AP18:AU18"/>
    <mergeCell ref="BD18:BH18"/>
    <mergeCell ref="BI18:BP18"/>
    <mergeCell ref="A15:Q15"/>
    <mergeCell ref="AG15:AO15"/>
    <mergeCell ref="AP15:AU15"/>
    <mergeCell ref="BD15:BH15"/>
    <mergeCell ref="AV16:BC16"/>
    <mergeCell ref="BQ16:BV16"/>
    <mergeCell ref="BW16:CA16"/>
    <mergeCell ref="CB16:CH16"/>
    <mergeCell ref="ED17:EK17"/>
    <mergeCell ref="A17:Q17"/>
    <mergeCell ref="R17:AF17"/>
    <mergeCell ref="AG17:AO17"/>
    <mergeCell ref="AP17:AU17"/>
    <mergeCell ref="BD17:BH17"/>
    <mergeCell ref="BI17:BP17"/>
    <mergeCell ref="AV17:BC17"/>
    <mergeCell ref="DF17:DM17"/>
    <mergeCell ref="DN17:DU17"/>
    <mergeCell ref="DV17:EC17"/>
    <mergeCell ref="CB15:DE15"/>
    <mergeCell ref="A16:Q16"/>
    <mergeCell ref="R16:AF16"/>
    <mergeCell ref="AG16:AO16"/>
    <mergeCell ref="AP16:AU16"/>
    <mergeCell ref="R15:AF15"/>
    <mergeCell ref="BI14:BV14"/>
    <mergeCell ref="BI15:BV15"/>
    <mergeCell ref="AV14:BC14"/>
    <mergeCell ref="AV15:BC15"/>
    <mergeCell ref="BQ17:BV17"/>
    <mergeCell ref="BW17:CA17"/>
    <mergeCell ref="DF15:EK15"/>
    <mergeCell ref="CB17:CH17"/>
    <mergeCell ref="CY17:DE17"/>
    <mergeCell ref="DF16:DM16"/>
    <mergeCell ref="DN16:EK16"/>
    <mergeCell ref="BW15:CA15"/>
    <mergeCell ref="BW14:CA14"/>
    <mergeCell ref="BD16:BH16"/>
    <mergeCell ref="BI16:BP16"/>
    <mergeCell ref="A14:Q14"/>
    <mergeCell ref="R14:AF14"/>
    <mergeCell ref="AG14:AO14"/>
    <mergeCell ref="AP14:AU14"/>
    <mergeCell ref="BD14:BH14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B14:DE14"/>
    <mergeCell ref="DF14:EK14"/>
  </mergeCells>
  <pageMargins left="0.59055118110236227" right="0.39370078740157483" top="0.78740157480314965" bottom="0.39370078740157483" header="0.27559055118110237" footer="0.27559055118110237"/>
  <pageSetup paperSize="9" scale="62" orientation="landscape" r:id="rId3"/>
  <headerFooter alignWithMargins="0">
    <oddHeader>&amp;CМАДОУ №8 " Огонек"</oddHeader>
    <oddFooter>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tabSelected="1" view="pageBreakPreview" zoomScale="60" zoomScaleNormal="100" workbookViewId="0">
      <selection activeCell="S72" sqref="S72"/>
    </sheetView>
  </sheetViews>
  <sheetFormatPr defaultColWidth="1.42578125" defaultRowHeight="15.75" x14ac:dyDescent="0.25"/>
  <cols>
    <col min="1" max="64" width="1.42578125" style="1"/>
    <col min="65" max="65" width="6.140625" style="1" customWidth="1"/>
    <col min="66" max="66" width="1.42578125" style="1" hidden="1" customWidth="1"/>
    <col min="67" max="73" width="1.42578125" style="1"/>
    <col min="74" max="74" width="3.140625" style="1" customWidth="1"/>
    <col min="75" max="98" width="1.42578125" style="1"/>
    <col min="99" max="99" width="3.28515625" style="1" customWidth="1"/>
    <col min="100" max="100" width="3.5703125" style="1" customWidth="1"/>
    <col min="101" max="124" width="1.42578125" style="1"/>
    <col min="125" max="125" width="4.140625" style="1" customWidth="1"/>
    <col min="126" max="16384" width="1.42578125" style="1"/>
  </cols>
  <sheetData>
    <row r="1" spans="1:141" s="8" customFormat="1" ht="12.75" x14ac:dyDescent="0.2">
      <c r="A1" s="395" t="s">
        <v>224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4" t="s">
        <v>18</v>
      </c>
      <c r="U1" s="395"/>
      <c r="V1" s="395"/>
      <c r="W1" s="395"/>
      <c r="X1" s="396"/>
      <c r="Y1" s="397" t="s">
        <v>266</v>
      </c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9"/>
      <c r="BF1" s="397" t="s">
        <v>267</v>
      </c>
      <c r="BG1" s="398"/>
      <c r="BH1" s="398"/>
      <c r="BI1" s="398"/>
      <c r="BJ1" s="398"/>
      <c r="BK1" s="398"/>
      <c r="BL1" s="398"/>
      <c r="BM1" s="398"/>
      <c r="BN1" s="398"/>
      <c r="BO1" s="398"/>
      <c r="BP1" s="398"/>
      <c r="BQ1" s="398"/>
      <c r="BR1" s="398"/>
      <c r="BS1" s="398"/>
      <c r="BT1" s="398"/>
      <c r="BU1" s="398"/>
      <c r="BV1" s="398"/>
      <c r="BW1" s="398"/>
      <c r="BX1" s="398"/>
      <c r="BY1" s="398"/>
      <c r="BZ1" s="398"/>
      <c r="CA1" s="398"/>
      <c r="CB1" s="398"/>
      <c r="CC1" s="398"/>
      <c r="CD1" s="398"/>
      <c r="CE1" s="398"/>
      <c r="CF1" s="398"/>
      <c r="CG1" s="398"/>
      <c r="CH1" s="398"/>
      <c r="CI1" s="398"/>
      <c r="CJ1" s="398"/>
      <c r="CK1" s="398"/>
      <c r="CL1" s="398"/>
      <c r="CM1" s="398"/>
      <c r="CN1" s="398"/>
      <c r="CO1" s="398"/>
      <c r="CP1" s="398"/>
      <c r="CQ1" s="398"/>
      <c r="CR1" s="398"/>
      <c r="CS1" s="398"/>
      <c r="CT1" s="398"/>
      <c r="CU1" s="398"/>
      <c r="CV1" s="398"/>
      <c r="CW1" s="398"/>
      <c r="CX1" s="398"/>
      <c r="CY1" s="398"/>
      <c r="CZ1" s="398"/>
      <c r="DA1" s="398"/>
      <c r="DB1" s="398"/>
      <c r="DC1" s="398"/>
      <c r="DD1" s="398"/>
      <c r="DE1" s="398"/>
      <c r="DF1" s="398"/>
      <c r="DG1" s="398"/>
      <c r="DH1" s="398"/>
      <c r="DI1" s="398"/>
      <c r="DJ1" s="398"/>
      <c r="DK1" s="398"/>
      <c r="DL1" s="398"/>
      <c r="DM1" s="398"/>
      <c r="DN1" s="398"/>
      <c r="DO1" s="398"/>
      <c r="DP1" s="398"/>
      <c r="DQ1" s="398"/>
      <c r="DR1" s="398"/>
      <c r="DS1" s="398"/>
      <c r="DT1" s="398"/>
      <c r="DU1" s="398"/>
      <c r="DV1" s="398"/>
      <c r="DW1" s="398"/>
      <c r="DX1" s="398"/>
      <c r="DY1" s="398"/>
      <c r="DZ1" s="398"/>
      <c r="EA1" s="398"/>
      <c r="EB1" s="398"/>
      <c r="EC1" s="398"/>
      <c r="ED1" s="398"/>
      <c r="EE1" s="398"/>
      <c r="EF1" s="398"/>
      <c r="EG1" s="398"/>
      <c r="EH1" s="398"/>
      <c r="EI1" s="398"/>
      <c r="EJ1" s="398"/>
      <c r="EK1" s="398"/>
    </row>
    <row r="2" spans="1:141" s="8" customFormat="1" ht="12.75" x14ac:dyDescent="0.2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1" t="s">
        <v>21</v>
      </c>
      <c r="U2" s="392"/>
      <c r="V2" s="392"/>
      <c r="W2" s="392"/>
      <c r="X2" s="393"/>
      <c r="Y2" s="391" t="s">
        <v>28</v>
      </c>
      <c r="Z2" s="392"/>
      <c r="AA2" s="392"/>
      <c r="AB2" s="392"/>
      <c r="AC2" s="392"/>
      <c r="AD2" s="392"/>
      <c r="AE2" s="392"/>
      <c r="AF2" s="392"/>
      <c r="AG2" s="393"/>
      <c r="AH2" s="397" t="s">
        <v>63</v>
      </c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9"/>
      <c r="BF2" s="391" t="s">
        <v>28</v>
      </c>
      <c r="BG2" s="392"/>
      <c r="BH2" s="392"/>
      <c r="BI2" s="392"/>
      <c r="BJ2" s="392"/>
      <c r="BK2" s="392"/>
      <c r="BL2" s="392"/>
      <c r="BM2" s="392"/>
      <c r="BN2" s="393"/>
      <c r="BO2" s="397" t="s">
        <v>63</v>
      </c>
      <c r="BP2" s="398"/>
      <c r="BQ2" s="398"/>
      <c r="BR2" s="398"/>
      <c r="BS2" s="398"/>
      <c r="BT2" s="398"/>
      <c r="BU2" s="398"/>
      <c r="BV2" s="398"/>
      <c r="BW2" s="398"/>
      <c r="BX2" s="398"/>
      <c r="BY2" s="398"/>
      <c r="BZ2" s="398"/>
      <c r="CA2" s="398"/>
      <c r="CB2" s="398"/>
      <c r="CC2" s="398"/>
      <c r="CD2" s="398"/>
      <c r="CE2" s="398"/>
      <c r="CF2" s="398"/>
      <c r="CG2" s="398"/>
      <c r="CH2" s="398"/>
      <c r="CI2" s="398"/>
      <c r="CJ2" s="398"/>
      <c r="CK2" s="398"/>
      <c r="CL2" s="398"/>
      <c r="CM2" s="398"/>
      <c r="CN2" s="398"/>
      <c r="CO2" s="398"/>
      <c r="CP2" s="398"/>
      <c r="CQ2" s="398"/>
      <c r="CR2" s="398"/>
      <c r="CS2" s="398"/>
      <c r="CT2" s="398"/>
      <c r="CU2" s="398"/>
      <c r="CV2" s="398"/>
      <c r="CW2" s="398"/>
      <c r="CX2" s="398"/>
      <c r="CY2" s="398"/>
      <c r="CZ2" s="398"/>
      <c r="DA2" s="398"/>
      <c r="DB2" s="398"/>
      <c r="DC2" s="398"/>
      <c r="DD2" s="398"/>
      <c r="DE2" s="398"/>
      <c r="DF2" s="398"/>
      <c r="DG2" s="398"/>
      <c r="DH2" s="398"/>
      <c r="DI2" s="398"/>
      <c r="DJ2" s="398"/>
      <c r="DK2" s="398"/>
      <c r="DL2" s="398"/>
      <c r="DM2" s="398"/>
      <c r="DN2" s="398"/>
      <c r="DO2" s="398"/>
      <c r="DP2" s="398"/>
      <c r="DQ2" s="398"/>
      <c r="DR2" s="398"/>
      <c r="DS2" s="398"/>
      <c r="DT2" s="398"/>
      <c r="DU2" s="398"/>
      <c r="DV2" s="398"/>
      <c r="DW2" s="398"/>
      <c r="DX2" s="398"/>
      <c r="DY2" s="398"/>
      <c r="DZ2" s="398"/>
      <c r="EA2" s="398"/>
      <c r="EB2" s="398"/>
      <c r="EC2" s="398"/>
      <c r="ED2" s="398"/>
      <c r="EE2" s="398"/>
      <c r="EF2" s="398"/>
      <c r="EG2" s="398"/>
      <c r="EH2" s="398"/>
      <c r="EI2" s="398"/>
      <c r="EJ2" s="398"/>
      <c r="EK2" s="398"/>
    </row>
    <row r="3" spans="1:141" s="8" customFormat="1" ht="12.75" x14ac:dyDescent="0.2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1"/>
      <c r="U3" s="392"/>
      <c r="V3" s="392"/>
      <c r="W3" s="392"/>
      <c r="X3" s="393"/>
      <c r="Y3" s="391"/>
      <c r="Z3" s="392"/>
      <c r="AA3" s="392"/>
      <c r="AB3" s="392"/>
      <c r="AC3" s="392"/>
      <c r="AD3" s="392"/>
      <c r="AE3" s="392"/>
      <c r="AF3" s="392"/>
      <c r="AG3" s="393"/>
      <c r="AH3" s="391" t="s">
        <v>273</v>
      </c>
      <c r="AI3" s="392"/>
      <c r="AJ3" s="392"/>
      <c r="AK3" s="392"/>
      <c r="AL3" s="392"/>
      <c r="AM3" s="392"/>
      <c r="AN3" s="392"/>
      <c r="AO3" s="393"/>
      <c r="AP3" s="394" t="s">
        <v>271</v>
      </c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6"/>
      <c r="BF3" s="391"/>
      <c r="BG3" s="392"/>
      <c r="BH3" s="392"/>
      <c r="BI3" s="392"/>
      <c r="BJ3" s="392"/>
      <c r="BK3" s="392"/>
      <c r="BL3" s="392"/>
      <c r="BM3" s="392"/>
      <c r="BN3" s="393"/>
      <c r="BO3" s="394" t="s">
        <v>268</v>
      </c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6"/>
      <c r="CN3" s="394" t="s">
        <v>269</v>
      </c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6"/>
      <c r="DM3" s="394" t="s">
        <v>270</v>
      </c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</row>
    <row r="4" spans="1:141" s="8" customFormat="1" ht="12.75" x14ac:dyDescent="0.2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1"/>
      <c r="U4" s="392"/>
      <c r="V4" s="392"/>
      <c r="W4" s="392"/>
      <c r="X4" s="393"/>
      <c r="Y4" s="391"/>
      <c r="Z4" s="392"/>
      <c r="AA4" s="392"/>
      <c r="AB4" s="392"/>
      <c r="AC4" s="392"/>
      <c r="AD4" s="392"/>
      <c r="AE4" s="392"/>
      <c r="AF4" s="392"/>
      <c r="AG4" s="393"/>
      <c r="AH4" s="391" t="s">
        <v>274</v>
      </c>
      <c r="AI4" s="392"/>
      <c r="AJ4" s="392"/>
      <c r="AK4" s="392"/>
      <c r="AL4" s="392"/>
      <c r="AM4" s="392"/>
      <c r="AN4" s="392"/>
      <c r="AO4" s="393"/>
      <c r="AP4" s="400" t="s">
        <v>272</v>
      </c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1"/>
      <c r="BD4" s="401"/>
      <c r="BE4" s="402"/>
      <c r="BF4" s="391"/>
      <c r="BG4" s="392"/>
      <c r="BH4" s="392"/>
      <c r="BI4" s="392"/>
      <c r="BJ4" s="392"/>
      <c r="BK4" s="392"/>
      <c r="BL4" s="392"/>
      <c r="BM4" s="392"/>
      <c r="BN4" s="393"/>
      <c r="BO4" s="400"/>
      <c r="BP4" s="401"/>
      <c r="BQ4" s="401"/>
      <c r="BR4" s="401"/>
      <c r="BS4" s="401"/>
      <c r="BT4" s="401"/>
      <c r="BU4" s="401"/>
      <c r="BV4" s="401"/>
      <c r="BW4" s="401"/>
      <c r="BX4" s="401"/>
      <c r="BY4" s="401"/>
      <c r="BZ4" s="401"/>
      <c r="CA4" s="401"/>
      <c r="CB4" s="401"/>
      <c r="CC4" s="401"/>
      <c r="CD4" s="401"/>
      <c r="CE4" s="401"/>
      <c r="CF4" s="401"/>
      <c r="CG4" s="401"/>
      <c r="CH4" s="401"/>
      <c r="CI4" s="401"/>
      <c r="CJ4" s="401"/>
      <c r="CK4" s="401"/>
      <c r="CL4" s="401"/>
      <c r="CM4" s="402"/>
      <c r="CN4" s="400"/>
      <c r="CO4" s="401"/>
      <c r="CP4" s="401"/>
      <c r="CQ4" s="401"/>
      <c r="CR4" s="401"/>
      <c r="CS4" s="401"/>
      <c r="CT4" s="401"/>
      <c r="CU4" s="401"/>
      <c r="CV4" s="401"/>
      <c r="CW4" s="401"/>
      <c r="CX4" s="401"/>
      <c r="CY4" s="401"/>
      <c r="CZ4" s="401"/>
      <c r="DA4" s="401"/>
      <c r="DB4" s="401"/>
      <c r="DC4" s="401"/>
      <c r="DD4" s="401"/>
      <c r="DE4" s="401"/>
      <c r="DF4" s="401"/>
      <c r="DG4" s="401"/>
      <c r="DH4" s="401"/>
      <c r="DI4" s="401"/>
      <c r="DJ4" s="401"/>
      <c r="DK4" s="401"/>
      <c r="DL4" s="402"/>
      <c r="DM4" s="400"/>
      <c r="DN4" s="401"/>
      <c r="DO4" s="401"/>
      <c r="DP4" s="401"/>
      <c r="DQ4" s="401"/>
      <c r="DR4" s="401"/>
      <c r="DS4" s="401"/>
      <c r="DT4" s="401"/>
      <c r="DU4" s="401"/>
      <c r="DV4" s="401"/>
      <c r="DW4" s="401"/>
      <c r="DX4" s="401"/>
      <c r="DY4" s="401"/>
      <c r="DZ4" s="401"/>
      <c r="EA4" s="401"/>
      <c r="EB4" s="401"/>
      <c r="EC4" s="401"/>
      <c r="ED4" s="401"/>
      <c r="EE4" s="401"/>
      <c r="EF4" s="401"/>
      <c r="EG4" s="401"/>
      <c r="EH4" s="401"/>
      <c r="EI4" s="401"/>
      <c r="EJ4" s="401"/>
      <c r="EK4" s="401"/>
    </row>
    <row r="5" spans="1:141" s="8" customFormat="1" ht="12.75" x14ac:dyDescent="0.2">
      <c r="A5" s="390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  <c r="U5" s="392"/>
      <c r="V5" s="392"/>
      <c r="W5" s="392"/>
      <c r="X5" s="393"/>
      <c r="Y5" s="391"/>
      <c r="Z5" s="392"/>
      <c r="AA5" s="392"/>
      <c r="AB5" s="392"/>
      <c r="AC5" s="392"/>
      <c r="AD5" s="392"/>
      <c r="AE5" s="392"/>
      <c r="AF5" s="392"/>
      <c r="AG5" s="393"/>
      <c r="AH5" s="391" t="s">
        <v>275</v>
      </c>
      <c r="AI5" s="392"/>
      <c r="AJ5" s="392"/>
      <c r="AK5" s="392"/>
      <c r="AL5" s="392"/>
      <c r="AM5" s="392"/>
      <c r="AN5" s="392"/>
      <c r="AO5" s="393"/>
      <c r="AP5" s="391" t="s">
        <v>278</v>
      </c>
      <c r="AQ5" s="392"/>
      <c r="AR5" s="392"/>
      <c r="AS5" s="392"/>
      <c r="AT5" s="392"/>
      <c r="AU5" s="392"/>
      <c r="AV5" s="392"/>
      <c r="AW5" s="393"/>
      <c r="AX5" s="391" t="s">
        <v>279</v>
      </c>
      <c r="AY5" s="392"/>
      <c r="AZ5" s="392"/>
      <c r="BA5" s="392"/>
      <c r="BB5" s="392"/>
      <c r="BC5" s="392"/>
      <c r="BD5" s="392"/>
      <c r="BE5" s="393"/>
      <c r="BF5" s="391"/>
      <c r="BG5" s="392"/>
      <c r="BH5" s="392"/>
      <c r="BI5" s="392"/>
      <c r="BJ5" s="392"/>
      <c r="BK5" s="392"/>
      <c r="BL5" s="392"/>
      <c r="BM5" s="392"/>
      <c r="BN5" s="393"/>
      <c r="BO5" s="392" t="s">
        <v>28</v>
      </c>
      <c r="BP5" s="392"/>
      <c r="BQ5" s="392"/>
      <c r="BR5" s="392"/>
      <c r="BS5" s="392"/>
      <c r="BT5" s="392"/>
      <c r="BU5" s="392"/>
      <c r="BV5" s="392"/>
      <c r="BW5" s="393"/>
      <c r="BX5" s="397" t="s">
        <v>63</v>
      </c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9"/>
      <c r="CN5" s="392" t="s">
        <v>28</v>
      </c>
      <c r="CO5" s="392"/>
      <c r="CP5" s="392"/>
      <c r="CQ5" s="392"/>
      <c r="CR5" s="392"/>
      <c r="CS5" s="392"/>
      <c r="CT5" s="392"/>
      <c r="CU5" s="392"/>
      <c r="CV5" s="393"/>
      <c r="CW5" s="397" t="s">
        <v>63</v>
      </c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9"/>
      <c r="DM5" s="392" t="s">
        <v>28</v>
      </c>
      <c r="DN5" s="392"/>
      <c r="DO5" s="392"/>
      <c r="DP5" s="392"/>
      <c r="DQ5" s="392"/>
      <c r="DR5" s="392"/>
      <c r="DS5" s="392"/>
      <c r="DT5" s="392"/>
      <c r="DU5" s="393"/>
      <c r="DV5" s="397" t="s">
        <v>63</v>
      </c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</row>
    <row r="6" spans="1:141" s="8" customFormat="1" ht="12.75" x14ac:dyDescent="0.2">
      <c r="A6" s="390"/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1"/>
      <c r="U6" s="392"/>
      <c r="V6" s="392"/>
      <c r="W6" s="392"/>
      <c r="X6" s="393"/>
      <c r="Y6" s="391"/>
      <c r="Z6" s="392"/>
      <c r="AA6" s="392"/>
      <c r="AB6" s="392"/>
      <c r="AC6" s="392"/>
      <c r="AD6" s="392"/>
      <c r="AE6" s="392"/>
      <c r="AF6" s="392"/>
      <c r="AG6" s="393"/>
      <c r="AH6" s="391" t="s">
        <v>276</v>
      </c>
      <c r="AI6" s="392"/>
      <c r="AJ6" s="392"/>
      <c r="AK6" s="392"/>
      <c r="AL6" s="392"/>
      <c r="AM6" s="392"/>
      <c r="AN6" s="392"/>
      <c r="AO6" s="393"/>
      <c r="AP6" s="391" t="s">
        <v>275</v>
      </c>
      <c r="AQ6" s="392"/>
      <c r="AR6" s="392"/>
      <c r="AS6" s="392"/>
      <c r="AT6" s="392"/>
      <c r="AU6" s="392"/>
      <c r="AV6" s="392"/>
      <c r="AW6" s="393"/>
      <c r="AX6" s="391" t="s">
        <v>280</v>
      </c>
      <c r="AY6" s="392"/>
      <c r="AZ6" s="392"/>
      <c r="BA6" s="392"/>
      <c r="BB6" s="392"/>
      <c r="BC6" s="392"/>
      <c r="BD6" s="392"/>
      <c r="BE6" s="393"/>
      <c r="BF6" s="391"/>
      <c r="BG6" s="392"/>
      <c r="BH6" s="392"/>
      <c r="BI6" s="392"/>
      <c r="BJ6" s="392"/>
      <c r="BK6" s="392"/>
      <c r="BL6" s="392"/>
      <c r="BM6" s="392"/>
      <c r="BN6" s="393"/>
      <c r="BO6" s="392"/>
      <c r="BP6" s="392"/>
      <c r="BQ6" s="392"/>
      <c r="BR6" s="392"/>
      <c r="BS6" s="392"/>
      <c r="BT6" s="392"/>
      <c r="BU6" s="392"/>
      <c r="BV6" s="392"/>
      <c r="BW6" s="393"/>
      <c r="BX6" s="391" t="s">
        <v>284</v>
      </c>
      <c r="BY6" s="392"/>
      <c r="BZ6" s="392"/>
      <c r="CA6" s="392"/>
      <c r="CB6" s="392"/>
      <c r="CC6" s="392"/>
      <c r="CD6" s="392"/>
      <c r="CE6" s="393"/>
      <c r="CF6" s="394" t="s">
        <v>281</v>
      </c>
      <c r="CG6" s="395"/>
      <c r="CH6" s="395"/>
      <c r="CI6" s="395"/>
      <c r="CJ6" s="395"/>
      <c r="CK6" s="395"/>
      <c r="CL6" s="395"/>
      <c r="CM6" s="396"/>
      <c r="CN6" s="392"/>
      <c r="CO6" s="392"/>
      <c r="CP6" s="392"/>
      <c r="CQ6" s="392"/>
      <c r="CR6" s="392"/>
      <c r="CS6" s="392"/>
      <c r="CT6" s="392"/>
      <c r="CU6" s="392"/>
      <c r="CV6" s="393"/>
      <c r="CW6" s="391" t="s">
        <v>284</v>
      </c>
      <c r="CX6" s="392"/>
      <c r="CY6" s="392"/>
      <c r="CZ6" s="392"/>
      <c r="DA6" s="392"/>
      <c r="DB6" s="392"/>
      <c r="DC6" s="392"/>
      <c r="DD6" s="393"/>
      <c r="DE6" s="394" t="s">
        <v>281</v>
      </c>
      <c r="DF6" s="395"/>
      <c r="DG6" s="395"/>
      <c r="DH6" s="395"/>
      <c r="DI6" s="395"/>
      <c r="DJ6" s="395"/>
      <c r="DK6" s="395"/>
      <c r="DL6" s="396"/>
      <c r="DM6" s="392"/>
      <c r="DN6" s="392"/>
      <c r="DO6" s="392"/>
      <c r="DP6" s="392"/>
      <c r="DQ6" s="392"/>
      <c r="DR6" s="392"/>
      <c r="DS6" s="392"/>
      <c r="DT6" s="392"/>
      <c r="DU6" s="393"/>
      <c r="DV6" s="391" t="s">
        <v>284</v>
      </c>
      <c r="DW6" s="392"/>
      <c r="DX6" s="392"/>
      <c r="DY6" s="392"/>
      <c r="DZ6" s="392"/>
      <c r="EA6" s="392"/>
      <c r="EB6" s="392"/>
      <c r="EC6" s="393"/>
      <c r="ED6" s="391" t="s">
        <v>281</v>
      </c>
      <c r="EE6" s="390"/>
      <c r="EF6" s="390"/>
      <c r="EG6" s="390"/>
      <c r="EH6" s="390"/>
      <c r="EI6" s="390"/>
      <c r="EJ6" s="390"/>
      <c r="EK6" s="390"/>
    </row>
    <row r="7" spans="1:141" s="8" customFormat="1" ht="12.75" x14ac:dyDescent="0.2">
      <c r="A7" s="390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1"/>
      <c r="U7" s="392"/>
      <c r="V7" s="392"/>
      <c r="W7" s="392"/>
      <c r="X7" s="393"/>
      <c r="Y7" s="391"/>
      <c r="Z7" s="392"/>
      <c r="AA7" s="392"/>
      <c r="AB7" s="392"/>
      <c r="AC7" s="392"/>
      <c r="AD7" s="392"/>
      <c r="AE7" s="392"/>
      <c r="AF7" s="392"/>
      <c r="AG7" s="393"/>
      <c r="AH7" s="391" t="s">
        <v>277</v>
      </c>
      <c r="AI7" s="392"/>
      <c r="AJ7" s="392"/>
      <c r="AK7" s="392"/>
      <c r="AL7" s="392"/>
      <c r="AM7" s="392"/>
      <c r="AN7" s="392"/>
      <c r="AO7" s="393"/>
      <c r="AP7" s="391"/>
      <c r="AQ7" s="392"/>
      <c r="AR7" s="392"/>
      <c r="AS7" s="392"/>
      <c r="AT7" s="392"/>
      <c r="AU7" s="392"/>
      <c r="AV7" s="392"/>
      <c r="AW7" s="393"/>
      <c r="AX7" s="391"/>
      <c r="AY7" s="392"/>
      <c r="AZ7" s="392"/>
      <c r="BA7" s="392"/>
      <c r="BB7" s="392"/>
      <c r="BC7" s="392"/>
      <c r="BD7" s="392"/>
      <c r="BE7" s="393"/>
      <c r="BF7" s="391"/>
      <c r="BG7" s="392"/>
      <c r="BH7" s="392"/>
      <c r="BI7" s="392"/>
      <c r="BJ7" s="392"/>
      <c r="BK7" s="392"/>
      <c r="BL7" s="392"/>
      <c r="BM7" s="392"/>
      <c r="BN7" s="393"/>
      <c r="BO7" s="392"/>
      <c r="BP7" s="392"/>
      <c r="BQ7" s="392"/>
      <c r="BR7" s="392"/>
      <c r="BS7" s="392"/>
      <c r="BT7" s="392"/>
      <c r="BU7" s="392"/>
      <c r="BV7" s="392"/>
      <c r="BW7" s="393"/>
      <c r="BX7" s="392" t="s">
        <v>285</v>
      </c>
      <c r="BY7" s="392"/>
      <c r="BZ7" s="392"/>
      <c r="CA7" s="392"/>
      <c r="CB7" s="392"/>
      <c r="CC7" s="392"/>
      <c r="CD7" s="392"/>
      <c r="CE7" s="393"/>
      <c r="CF7" s="391" t="s">
        <v>282</v>
      </c>
      <c r="CG7" s="392"/>
      <c r="CH7" s="392"/>
      <c r="CI7" s="392"/>
      <c r="CJ7" s="392"/>
      <c r="CK7" s="392"/>
      <c r="CL7" s="392"/>
      <c r="CM7" s="393"/>
      <c r="CN7" s="392"/>
      <c r="CO7" s="392"/>
      <c r="CP7" s="392"/>
      <c r="CQ7" s="392"/>
      <c r="CR7" s="392"/>
      <c r="CS7" s="392"/>
      <c r="CT7" s="392"/>
      <c r="CU7" s="392"/>
      <c r="CV7" s="393"/>
      <c r="CW7" s="392" t="s">
        <v>285</v>
      </c>
      <c r="CX7" s="392"/>
      <c r="CY7" s="392"/>
      <c r="CZ7" s="392"/>
      <c r="DA7" s="392"/>
      <c r="DB7" s="392"/>
      <c r="DC7" s="392"/>
      <c r="DD7" s="393"/>
      <c r="DE7" s="391" t="s">
        <v>282</v>
      </c>
      <c r="DF7" s="392"/>
      <c r="DG7" s="392"/>
      <c r="DH7" s="392"/>
      <c r="DI7" s="392"/>
      <c r="DJ7" s="392"/>
      <c r="DK7" s="392"/>
      <c r="DL7" s="393"/>
      <c r="DM7" s="392"/>
      <c r="DN7" s="392"/>
      <c r="DO7" s="392"/>
      <c r="DP7" s="392"/>
      <c r="DQ7" s="392"/>
      <c r="DR7" s="392"/>
      <c r="DS7" s="392"/>
      <c r="DT7" s="392"/>
      <c r="DU7" s="393"/>
      <c r="DV7" s="392" t="s">
        <v>285</v>
      </c>
      <c r="DW7" s="392"/>
      <c r="DX7" s="392"/>
      <c r="DY7" s="392"/>
      <c r="DZ7" s="392"/>
      <c r="EA7" s="392"/>
      <c r="EB7" s="392"/>
      <c r="EC7" s="393"/>
      <c r="ED7" s="390" t="s">
        <v>282</v>
      </c>
      <c r="EE7" s="390"/>
      <c r="EF7" s="390"/>
      <c r="EG7" s="390"/>
      <c r="EH7" s="390"/>
      <c r="EI7" s="390"/>
      <c r="EJ7" s="390"/>
      <c r="EK7" s="390"/>
    </row>
    <row r="8" spans="1:141" s="8" customFormat="1" ht="12.75" x14ac:dyDescent="0.2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1"/>
      <c r="U8" s="392"/>
      <c r="V8" s="392"/>
      <c r="W8" s="392"/>
      <c r="X8" s="393"/>
      <c r="Y8" s="391"/>
      <c r="Z8" s="392"/>
      <c r="AA8" s="392"/>
      <c r="AB8" s="392"/>
      <c r="AC8" s="392"/>
      <c r="AD8" s="392"/>
      <c r="AE8" s="392"/>
      <c r="AF8" s="392"/>
      <c r="AG8" s="393"/>
      <c r="AH8" s="391"/>
      <c r="AI8" s="392"/>
      <c r="AJ8" s="392"/>
      <c r="AK8" s="392"/>
      <c r="AL8" s="392"/>
      <c r="AM8" s="392"/>
      <c r="AN8" s="392"/>
      <c r="AO8" s="393"/>
      <c r="AP8" s="391"/>
      <c r="AQ8" s="392"/>
      <c r="AR8" s="392"/>
      <c r="AS8" s="392"/>
      <c r="AT8" s="392"/>
      <c r="AU8" s="392"/>
      <c r="AV8" s="392"/>
      <c r="AW8" s="393"/>
      <c r="AX8" s="391"/>
      <c r="AY8" s="392"/>
      <c r="AZ8" s="392"/>
      <c r="BA8" s="392"/>
      <c r="BB8" s="392"/>
      <c r="BC8" s="392"/>
      <c r="BD8" s="392"/>
      <c r="BE8" s="393"/>
      <c r="BF8" s="391"/>
      <c r="BG8" s="392"/>
      <c r="BH8" s="392"/>
      <c r="BI8" s="392"/>
      <c r="BJ8" s="392"/>
      <c r="BK8" s="392"/>
      <c r="BL8" s="392"/>
      <c r="BM8" s="392"/>
      <c r="BN8" s="393"/>
      <c r="BO8" s="392"/>
      <c r="BP8" s="392"/>
      <c r="BQ8" s="392"/>
      <c r="BR8" s="392"/>
      <c r="BS8" s="392"/>
      <c r="BT8" s="392"/>
      <c r="BU8" s="392"/>
      <c r="BV8" s="392"/>
      <c r="BW8" s="393"/>
      <c r="BX8" s="392" t="s">
        <v>286</v>
      </c>
      <c r="BY8" s="392"/>
      <c r="BZ8" s="392"/>
      <c r="CA8" s="392"/>
      <c r="CB8" s="392"/>
      <c r="CC8" s="392"/>
      <c r="CD8" s="392"/>
      <c r="CE8" s="393"/>
      <c r="CF8" s="391" t="s">
        <v>283</v>
      </c>
      <c r="CG8" s="392"/>
      <c r="CH8" s="392"/>
      <c r="CI8" s="392"/>
      <c r="CJ8" s="392"/>
      <c r="CK8" s="392"/>
      <c r="CL8" s="392"/>
      <c r="CM8" s="393"/>
      <c r="CN8" s="392"/>
      <c r="CO8" s="392"/>
      <c r="CP8" s="392"/>
      <c r="CQ8" s="392"/>
      <c r="CR8" s="392"/>
      <c r="CS8" s="392"/>
      <c r="CT8" s="392"/>
      <c r="CU8" s="392"/>
      <c r="CV8" s="393"/>
      <c r="CW8" s="392" t="s">
        <v>286</v>
      </c>
      <c r="CX8" s="392"/>
      <c r="CY8" s="392"/>
      <c r="CZ8" s="392"/>
      <c r="DA8" s="392"/>
      <c r="DB8" s="392"/>
      <c r="DC8" s="392"/>
      <c r="DD8" s="393"/>
      <c r="DE8" s="391" t="s">
        <v>283</v>
      </c>
      <c r="DF8" s="392"/>
      <c r="DG8" s="392"/>
      <c r="DH8" s="392"/>
      <c r="DI8" s="392"/>
      <c r="DJ8" s="392"/>
      <c r="DK8" s="392"/>
      <c r="DL8" s="393"/>
      <c r="DM8" s="392"/>
      <c r="DN8" s="392"/>
      <c r="DO8" s="392"/>
      <c r="DP8" s="392"/>
      <c r="DQ8" s="392"/>
      <c r="DR8" s="392"/>
      <c r="DS8" s="392"/>
      <c r="DT8" s="392"/>
      <c r="DU8" s="393"/>
      <c r="DV8" s="392" t="s">
        <v>286</v>
      </c>
      <c r="DW8" s="392"/>
      <c r="DX8" s="392"/>
      <c r="DY8" s="392"/>
      <c r="DZ8" s="392"/>
      <c r="EA8" s="392"/>
      <c r="EB8" s="392"/>
      <c r="EC8" s="393"/>
      <c r="ED8" s="390" t="s">
        <v>283</v>
      </c>
      <c r="EE8" s="390"/>
      <c r="EF8" s="390"/>
      <c r="EG8" s="390"/>
      <c r="EH8" s="390"/>
      <c r="EI8" s="390"/>
      <c r="EJ8" s="390"/>
      <c r="EK8" s="390"/>
    </row>
    <row r="9" spans="1:141" s="8" customFormat="1" ht="12.75" x14ac:dyDescent="0.2">
      <c r="A9" s="392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1"/>
      <c r="U9" s="392"/>
      <c r="V9" s="392"/>
      <c r="W9" s="392"/>
      <c r="X9" s="393"/>
      <c r="Y9" s="391"/>
      <c r="Z9" s="392"/>
      <c r="AA9" s="392"/>
      <c r="AB9" s="392"/>
      <c r="AC9" s="392"/>
      <c r="AD9" s="392"/>
      <c r="AE9" s="392"/>
      <c r="AF9" s="392"/>
      <c r="AG9" s="393"/>
      <c r="AH9" s="391"/>
      <c r="AI9" s="392"/>
      <c r="AJ9" s="392"/>
      <c r="AK9" s="392"/>
      <c r="AL9" s="392"/>
      <c r="AM9" s="392"/>
      <c r="AN9" s="392"/>
      <c r="AO9" s="393"/>
      <c r="AP9" s="391"/>
      <c r="AQ9" s="392"/>
      <c r="AR9" s="392"/>
      <c r="AS9" s="392"/>
      <c r="AT9" s="392"/>
      <c r="AU9" s="392"/>
      <c r="AV9" s="392"/>
      <c r="AW9" s="393"/>
      <c r="AX9" s="391"/>
      <c r="AY9" s="392"/>
      <c r="AZ9" s="392"/>
      <c r="BA9" s="392"/>
      <c r="BB9" s="392"/>
      <c r="BC9" s="392"/>
      <c r="BD9" s="392"/>
      <c r="BE9" s="393"/>
      <c r="BF9" s="391"/>
      <c r="BG9" s="392"/>
      <c r="BH9" s="392"/>
      <c r="BI9" s="392"/>
      <c r="BJ9" s="392"/>
      <c r="BK9" s="392"/>
      <c r="BL9" s="392"/>
      <c r="BM9" s="392"/>
      <c r="BN9" s="393"/>
      <c r="BO9" s="392"/>
      <c r="BP9" s="392"/>
      <c r="BQ9" s="392"/>
      <c r="BR9" s="392"/>
      <c r="BS9" s="392"/>
      <c r="BT9" s="392"/>
      <c r="BU9" s="392"/>
      <c r="BV9" s="392"/>
      <c r="BW9" s="393"/>
      <c r="BX9" s="392" t="s">
        <v>287</v>
      </c>
      <c r="BY9" s="392"/>
      <c r="BZ9" s="392"/>
      <c r="CA9" s="392"/>
      <c r="CB9" s="392"/>
      <c r="CC9" s="392"/>
      <c r="CD9" s="392"/>
      <c r="CE9" s="393"/>
      <c r="CF9" s="400"/>
      <c r="CG9" s="401"/>
      <c r="CH9" s="401"/>
      <c r="CI9" s="401"/>
      <c r="CJ9" s="401"/>
      <c r="CK9" s="401"/>
      <c r="CL9" s="401"/>
      <c r="CM9" s="402"/>
      <c r="CN9" s="392"/>
      <c r="CO9" s="392"/>
      <c r="CP9" s="392"/>
      <c r="CQ9" s="392"/>
      <c r="CR9" s="392"/>
      <c r="CS9" s="392"/>
      <c r="CT9" s="392"/>
      <c r="CU9" s="392"/>
      <c r="CV9" s="393"/>
      <c r="CW9" s="392" t="s">
        <v>287</v>
      </c>
      <c r="CX9" s="392"/>
      <c r="CY9" s="392"/>
      <c r="CZ9" s="392"/>
      <c r="DA9" s="392"/>
      <c r="DB9" s="392"/>
      <c r="DC9" s="392"/>
      <c r="DD9" s="393"/>
      <c r="DE9" s="400"/>
      <c r="DF9" s="401"/>
      <c r="DG9" s="401"/>
      <c r="DH9" s="401"/>
      <c r="DI9" s="401"/>
      <c r="DJ9" s="401"/>
      <c r="DK9" s="401"/>
      <c r="DL9" s="402"/>
      <c r="DM9" s="392"/>
      <c r="DN9" s="392"/>
      <c r="DO9" s="392"/>
      <c r="DP9" s="392"/>
      <c r="DQ9" s="392"/>
      <c r="DR9" s="392"/>
      <c r="DS9" s="392"/>
      <c r="DT9" s="392"/>
      <c r="DU9" s="393"/>
      <c r="DV9" s="392" t="s">
        <v>287</v>
      </c>
      <c r="DW9" s="392"/>
      <c r="DX9" s="392"/>
      <c r="DY9" s="392"/>
      <c r="DZ9" s="392"/>
      <c r="EA9" s="392"/>
      <c r="EB9" s="392"/>
      <c r="EC9" s="393"/>
      <c r="ED9" s="392"/>
      <c r="EE9" s="392"/>
      <c r="EF9" s="392"/>
      <c r="EG9" s="392"/>
      <c r="EH9" s="392"/>
      <c r="EI9" s="392"/>
      <c r="EJ9" s="392"/>
      <c r="EK9" s="392"/>
    </row>
    <row r="10" spans="1:141" s="8" customFormat="1" ht="13.5" thickBot="1" x14ac:dyDescent="0.25">
      <c r="A10" s="399">
        <v>1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4">
        <v>8</v>
      </c>
      <c r="U10" s="404"/>
      <c r="V10" s="404"/>
      <c r="W10" s="404"/>
      <c r="X10" s="404"/>
      <c r="Y10" s="404">
        <v>17</v>
      </c>
      <c r="Z10" s="404"/>
      <c r="AA10" s="404"/>
      <c r="AB10" s="404"/>
      <c r="AC10" s="404"/>
      <c r="AD10" s="404"/>
      <c r="AE10" s="404"/>
      <c r="AF10" s="404"/>
      <c r="AG10" s="404"/>
      <c r="AH10" s="404">
        <v>18</v>
      </c>
      <c r="AI10" s="404"/>
      <c r="AJ10" s="404"/>
      <c r="AK10" s="404"/>
      <c r="AL10" s="404"/>
      <c r="AM10" s="404"/>
      <c r="AN10" s="404"/>
      <c r="AO10" s="404"/>
      <c r="AP10" s="404">
        <v>19</v>
      </c>
      <c r="AQ10" s="404"/>
      <c r="AR10" s="404"/>
      <c r="AS10" s="404"/>
      <c r="AT10" s="404"/>
      <c r="AU10" s="404"/>
      <c r="AV10" s="404"/>
      <c r="AW10" s="404"/>
      <c r="AX10" s="404">
        <v>20</v>
      </c>
      <c r="AY10" s="404"/>
      <c r="AZ10" s="404"/>
      <c r="BA10" s="404"/>
      <c r="BB10" s="404"/>
      <c r="BC10" s="404"/>
      <c r="BD10" s="404"/>
      <c r="BE10" s="404"/>
      <c r="BF10" s="404">
        <v>21</v>
      </c>
      <c r="BG10" s="404"/>
      <c r="BH10" s="404"/>
      <c r="BI10" s="404"/>
      <c r="BJ10" s="404"/>
      <c r="BK10" s="404"/>
      <c r="BL10" s="404"/>
      <c r="BM10" s="404"/>
      <c r="BN10" s="404"/>
      <c r="BO10" s="404">
        <v>22</v>
      </c>
      <c r="BP10" s="404"/>
      <c r="BQ10" s="404"/>
      <c r="BR10" s="404"/>
      <c r="BS10" s="404"/>
      <c r="BT10" s="404"/>
      <c r="BU10" s="404"/>
      <c r="BV10" s="404"/>
      <c r="BW10" s="404"/>
      <c r="BX10" s="404">
        <v>23</v>
      </c>
      <c r="BY10" s="404"/>
      <c r="BZ10" s="404"/>
      <c r="CA10" s="404"/>
      <c r="CB10" s="404"/>
      <c r="CC10" s="404"/>
      <c r="CD10" s="404"/>
      <c r="CE10" s="404"/>
      <c r="CF10" s="404">
        <v>24</v>
      </c>
      <c r="CG10" s="404"/>
      <c r="CH10" s="404"/>
      <c r="CI10" s="404"/>
      <c r="CJ10" s="404"/>
      <c r="CK10" s="404"/>
      <c r="CL10" s="404"/>
      <c r="CM10" s="404"/>
      <c r="CN10" s="404">
        <v>25</v>
      </c>
      <c r="CO10" s="404"/>
      <c r="CP10" s="404"/>
      <c r="CQ10" s="404"/>
      <c r="CR10" s="404"/>
      <c r="CS10" s="404"/>
      <c r="CT10" s="404"/>
      <c r="CU10" s="404"/>
      <c r="CV10" s="404"/>
      <c r="CW10" s="404">
        <v>26</v>
      </c>
      <c r="CX10" s="404"/>
      <c r="CY10" s="404"/>
      <c r="CZ10" s="404"/>
      <c r="DA10" s="404"/>
      <c r="DB10" s="404"/>
      <c r="DC10" s="404"/>
      <c r="DD10" s="404"/>
      <c r="DE10" s="404">
        <v>27</v>
      </c>
      <c r="DF10" s="404"/>
      <c r="DG10" s="404"/>
      <c r="DH10" s="404"/>
      <c r="DI10" s="404"/>
      <c r="DJ10" s="404"/>
      <c r="DK10" s="404"/>
      <c r="DL10" s="404"/>
      <c r="DM10" s="404">
        <v>28</v>
      </c>
      <c r="DN10" s="404"/>
      <c r="DO10" s="404"/>
      <c r="DP10" s="404"/>
      <c r="DQ10" s="404"/>
      <c r="DR10" s="404"/>
      <c r="DS10" s="404"/>
      <c r="DT10" s="404"/>
      <c r="DU10" s="404"/>
      <c r="DV10" s="404">
        <v>29</v>
      </c>
      <c r="DW10" s="404"/>
      <c r="DX10" s="404"/>
      <c r="DY10" s="404"/>
      <c r="DZ10" s="404"/>
      <c r="EA10" s="404"/>
      <c r="EB10" s="404"/>
      <c r="EC10" s="404"/>
      <c r="ED10" s="404">
        <v>30</v>
      </c>
      <c r="EE10" s="404"/>
      <c r="EF10" s="404"/>
      <c r="EG10" s="404"/>
      <c r="EH10" s="404"/>
      <c r="EI10" s="404"/>
      <c r="EJ10" s="404"/>
      <c r="EK10" s="394"/>
    </row>
    <row r="11" spans="1:141" s="8" customFormat="1" ht="15" customHeight="1" x14ac:dyDescent="0.2">
      <c r="A11" s="388" t="s">
        <v>253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405" t="s">
        <v>40</v>
      </c>
      <c r="U11" s="405"/>
      <c r="V11" s="405"/>
      <c r="W11" s="405"/>
      <c r="X11" s="405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3"/>
      <c r="AJ11" s="403"/>
      <c r="AK11" s="403"/>
      <c r="AL11" s="403"/>
      <c r="AM11" s="403"/>
      <c r="AN11" s="403"/>
      <c r="AO11" s="403"/>
      <c r="AP11" s="403"/>
      <c r="AQ11" s="403"/>
      <c r="AR11" s="403"/>
      <c r="AS11" s="403"/>
      <c r="AT11" s="403"/>
      <c r="AU11" s="403"/>
      <c r="AV11" s="403"/>
      <c r="AW11" s="403"/>
      <c r="AX11" s="403"/>
      <c r="AY11" s="403"/>
      <c r="AZ11" s="403"/>
      <c r="BA11" s="403"/>
      <c r="BB11" s="403"/>
      <c r="BC11" s="403"/>
      <c r="BD11" s="403"/>
      <c r="BE11" s="403"/>
      <c r="BF11" s="403">
        <f>BO11+CN11+DM11</f>
        <v>17671932.100000001</v>
      </c>
      <c r="BG11" s="403"/>
      <c r="BH11" s="403"/>
      <c r="BI11" s="403"/>
      <c r="BJ11" s="403"/>
      <c r="BK11" s="403"/>
      <c r="BL11" s="403"/>
      <c r="BM11" s="403"/>
      <c r="BN11" s="403"/>
      <c r="BO11" s="403">
        <f>BO12+BO14</f>
        <v>9248185.3200000003</v>
      </c>
      <c r="BP11" s="403"/>
      <c r="BQ11" s="403"/>
      <c r="BR11" s="403"/>
      <c r="BS11" s="403"/>
      <c r="BT11" s="403"/>
      <c r="BU11" s="403"/>
      <c r="BV11" s="403"/>
      <c r="BW11" s="403"/>
      <c r="BX11" s="403">
        <f>SUM(BX12:CE15)</f>
        <v>2673.41</v>
      </c>
      <c r="BY11" s="403"/>
      <c r="BZ11" s="403"/>
      <c r="CA11" s="403"/>
      <c r="CB11" s="403"/>
      <c r="CC11" s="403"/>
      <c r="CD11" s="403"/>
      <c r="CE11" s="403"/>
      <c r="CF11" s="403">
        <v>0</v>
      </c>
      <c r="CG11" s="403"/>
      <c r="CH11" s="403"/>
      <c r="CI11" s="403"/>
      <c r="CJ11" s="403"/>
      <c r="CK11" s="403"/>
      <c r="CL11" s="403"/>
      <c r="CM11" s="403"/>
      <c r="CN11" s="403">
        <f>CN12+CN14</f>
        <v>2155769.7799999998</v>
      </c>
      <c r="CO11" s="403"/>
      <c r="CP11" s="403"/>
      <c r="CQ11" s="403"/>
      <c r="CR11" s="403"/>
      <c r="CS11" s="403"/>
      <c r="CT11" s="403"/>
      <c r="CU11" s="403"/>
      <c r="CV11" s="403"/>
      <c r="CW11" s="403"/>
      <c r="CX11" s="403"/>
      <c r="CY11" s="403"/>
      <c r="CZ11" s="403"/>
      <c r="DA11" s="403"/>
      <c r="DB11" s="403"/>
      <c r="DC11" s="403"/>
      <c r="DD11" s="403"/>
      <c r="DE11" s="403"/>
      <c r="DF11" s="403"/>
      <c r="DG11" s="403"/>
      <c r="DH11" s="403"/>
      <c r="DI11" s="403"/>
      <c r="DJ11" s="403"/>
      <c r="DK11" s="403"/>
      <c r="DL11" s="403"/>
      <c r="DM11" s="403">
        <f>SUM(DM12:DU15)</f>
        <v>6267977</v>
      </c>
      <c r="DN11" s="403"/>
      <c r="DO11" s="403"/>
      <c r="DP11" s="403"/>
      <c r="DQ11" s="403"/>
      <c r="DR11" s="403"/>
      <c r="DS11" s="403"/>
      <c r="DT11" s="403"/>
      <c r="DU11" s="403"/>
      <c r="DV11" s="403">
        <v>0</v>
      </c>
      <c r="DW11" s="403"/>
      <c r="DX11" s="403"/>
      <c r="DY11" s="403"/>
      <c r="DZ11" s="403"/>
      <c r="EA11" s="403"/>
      <c r="EB11" s="403"/>
      <c r="EC11" s="403"/>
      <c r="ED11" s="403">
        <v>0</v>
      </c>
      <c r="EE11" s="403"/>
      <c r="EF11" s="403"/>
      <c r="EG11" s="403"/>
      <c r="EH11" s="403"/>
      <c r="EI11" s="403"/>
      <c r="EJ11" s="403"/>
      <c r="EK11" s="403"/>
    </row>
    <row r="12" spans="1:141" s="8" customFormat="1" ht="12.75" x14ac:dyDescent="0.2">
      <c r="A12" s="407" t="s">
        <v>62</v>
      </c>
      <c r="B12" s="407"/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389" t="s">
        <v>261</v>
      </c>
      <c r="U12" s="389"/>
      <c r="V12" s="389"/>
      <c r="W12" s="389"/>
      <c r="X12" s="389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387"/>
      <c r="AX12" s="387"/>
      <c r="AY12" s="387"/>
      <c r="AZ12" s="387"/>
      <c r="BA12" s="387"/>
      <c r="BB12" s="387"/>
      <c r="BC12" s="387"/>
      <c r="BD12" s="387"/>
      <c r="BE12" s="387"/>
      <c r="BF12" s="387">
        <f>BO12+CN12+DM12</f>
        <v>7139935.5499999998</v>
      </c>
      <c r="BG12" s="387"/>
      <c r="BH12" s="387"/>
      <c r="BI12" s="387"/>
      <c r="BJ12" s="387"/>
      <c r="BK12" s="387"/>
      <c r="BL12" s="387"/>
      <c r="BM12" s="387"/>
      <c r="BN12" s="387"/>
      <c r="BO12" s="387">
        <v>4624084.66</v>
      </c>
      <c r="BP12" s="387"/>
      <c r="BQ12" s="387"/>
      <c r="BR12" s="387"/>
      <c r="BS12" s="387"/>
      <c r="BT12" s="387"/>
      <c r="BU12" s="387"/>
      <c r="BV12" s="387"/>
      <c r="BW12" s="387"/>
      <c r="BX12" s="387">
        <v>1901.9</v>
      </c>
      <c r="BY12" s="387"/>
      <c r="BZ12" s="387"/>
      <c r="CA12" s="387"/>
      <c r="CB12" s="387"/>
      <c r="CC12" s="387"/>
      <c r="CD12" s="387"/>
      <c r="CE12" s="387"/>
      <c r="CF12" s="387">
        <v>0</v>
      </c>
      <c r="CG12" s="387"/>
      <c r="CH12" s="387"/>
      <c r="CI12" s="387"/>
      <c r="CJ12" s="387"/>
      <c r="CK12" s="387"/>
      <c r="CL12" s="387"/>
      <c r="CM12" s="387"/>
      <c r="CN12" s="387">
        <v>1077884.8899999999</v>
      </c>
      <c r="CO12" s="387"/>
      <c r="CP12" s="387"/>
      <c r="CQ12" s="387"/>
      <c r="CR12" s="387"/>
      <c r="CS12" s="387"/>
      <c r="CT12" s="387"/>
      <c r="CU12" s="387"/>
      <c r="CV12" s="387"/>
      <c r="CW12" s="387"/>
      <c r="CX12" s="387"/>
      <c r="CY12" s="387"/>
      <c r="CZ12" s="387"/>
      <c r="DA12" s="387"/>
      <c r="DB12" s="387"/>
      <c r="DC12" s="387"/>
      <c r="DD12" s="387"/>
      <c r="DE12" s="387"/>
      <c r="DF12" s="387"/>
      <c r="DG12" s="387"/>
      <c r="DH12" s="387"/>
      <c r="DI12" s="387"/>
      <c r="DJ12" s="387"/>
      <c r="DK12" s="387"/>
      <c r="DL12" s="387"/>
      <c r="DM12" s="387">
        <v>1437966</v>
      </c>
      <c r="DN12" s="387"/>
      <c r="DO12" s="387"/>
      <c r="DP12" s="387"/>
      <c r="DQ12" s="387"/>
      <c r="DR12" s="387"/>
      <c r="DS12" s="387"/>
      <c r="DT12" s="387"/>
      <c r="DU12" s="387"/>
      <c r="DV12" s="387">
        <v>0</v>
      </c>
      <c r="DW12" s="387"/>
      <c r="DX12" s="387"/>
      <c r="DY12" s="387"/>
      <c r="DZ12" s="387"/>
      <c r="EA12" s="387"/>
      <c r="EB12" s="387"/>
      <c r="EC12" s="387"/>
      <c r="ED12" s="387">
        <v>0</v>
      </c>
      <c r="EE12" s="387"/>
      <c r="EF12" s="387"/>
      <c r="EG12" s="387"/>
      <c r="EH12" s="387"/>
      <c r="EI12" s="387"/>
      <c r="EJ12" s="387"/>
      <c r="EK12" s="387"/>
    </row>
    <row r="13" spans="1:141" s="8" customFormat="1" ht="26.25" customHeight="1" x14ac:dyDescent="0.2">
      <c r="A13" s="408" t="s">
        <v>612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389"/>
      <c r="U13" s="389"/>
      <c r="V13" s="389"/>
      <c r="W13" s="389"/>
      <c r="X13" s="389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387"/>
      <c r="AX13" s="387"/>
      <c r="AY13" s="387"/>
      <c r="AZ13" s="387"/>
      <c r="BA13" s="387"/>
      <c r="BB13" s="387"/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7"/>
      <c r="BN13" s="387"/>
      <c r="BO13" s="387"/>
      <c r="BP13" s="387"/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387"/>
      <c r="CV13" s="387"/>
      <c r="CW13" s="387"/>
      <c r="CX13" s="387"/>
      <c r="CY13" s="387"/>
      <c r="CZ13" s="387"/>
      <c r="DA13" s="387"/>
      <c r="DB13" s="387"/>
      <c r="DC13" s="387"/>
      <c r="DD13" s="387"/>
      <c r="DE13" s="387"/>
      <c r="DF13" s="387"/>
      <c r="DG13" s="387"/>
      <c r="DH13" s="387"/>
      <c r="DI13" s="387"/>
      <c r="DJ13" s="387"/>
      <c r="DK13" s="387"/>
      <c r="DL13" s="387"/>
      <c r="DM13" s="387"/>
      <c r="DN13" s="387"/>
      <c r="DO13" s="387"/>
      <c r="DP13" s="387"/>
      <c r="DQ13" s="387"/>
      <c r="DR13" s="387"/>
      <c r="DS13" s="387"/>
      <c r="DT13" s="387"/>
      <c r="DU13" s="387"/>
      <c r="DV13" s="387"/>
      <c r="DW13" s="387"/>
      <c r="DX13" s="387"/>
      <c r="DY13" s="387"/>
      <c r="DZ13" s="387"/>
      <c r="EA13" s="387"/>
      <c r="EB13" s="387"/>
      <c r="EC13" s="387"/>
      <c r="ED13" s="387"/>
      <c r="EE13" s="387"/>
      <c r="EF13" s="387"/>
      <c r="EG13" s="387"/>
      <c r="EH13" s="387"/>
      <c r="EI13" s="387"/>
      <c r="EJ13" s="387"/>
      <c r="EK13" s="387"/>
    </row>
    <row r="14" spans="1:141" s="8" customFormat="1" ht="28.5" customHeight="1" x14ac:dyDescent="0.2">
      <c r="A14" s="411" t="s">
        <v>613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2"/>
      <c r="T14" s="389" t="s">
        <v>521</v>
      </c>
      <c r="U14" s="389"/>
      <c r="V14" s="389"/>
      <c r="W14" s="389"/>
      <c r="X14" s="389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>
        <f>BO14+CN14+DM14</f>
        <v>10242471.550000001</v>
      </c>
      <c r="BG14" s="387"/>
      <c r="BH14" s="387"/>
      <c r="BI14" s="387"/>
      <c r="BJ14" s="387"/>
      <c r="BK14" s="387"/>
      <c r="BL14" s="387"/>
      <c r="BM14" s="387"/>
      <c r="BN14" s="387"/>
      <c r="BO14" s="387">
        <v>4624100.66</v>
      </c>
      <c r="BP14" s="387"/>
      <c r="BQ14" s="387"/>
      <c r="BR14" s="387"/>
      <c r="BS14" s="387"/>
      <c r="BT14" s="387"/>
      <c r="BU14" s="387"/>
      <c r="BV14" s="387"/>
      <c r="BW14" s="387"/>
      <c r="BX14" s="387">
        <v>771.51</v>
      </c>
      <c r="BY14" s="387"/>
      <c r="BZ14" s="387"/>
      <c r="CA14" s="387"/>
      <c r="CB14" s="387"/>
      <c r="CC14" s="387"/>
      <c r="CD14" s="387"/>
      <c r="CE14" s="387"/>
      <c r="CF14" s="387">
        <v>0</v>
      </c>
      <c r="CG14" s="387"/>
      <c r="CH14" s="387"/>
      <c r="CI14" s="387"/>
      <c r="CJ14" s="387"/>
      <c r="CK14" s="387"/>
      <c r="CL14" s="387"/>
      <c r="CM14" s="387"/>
      <c r="CN14" s="387">
        <v>1077884.8899999999</v>
      </c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>
        <v>4540486</v>
      </c>
      <c r="DN14" s="387"/>
      <c r="DO14" s="387"/>
      <c r="DP14" s="387"/>
      <c r="DQ14" s="387"/>
      <c r="DR14" s="387"/>
      <c r="DS14" s="387"/>
      <c r="DT14" s="387"/>
      <c r="DU14" s="387"/>
      <c r="DV14" s="387">
        <v>0</v>
      </c>
      <c r="DW14" s="387"/>
      <c r="DX14" s="387"/>
      <c r="DY14" s="387"/>
      <c r="DZ14" s="387"/>
      <c r="EA14" s="387"/>
      <c r="EB14" s="387"/>
      <c r="EC14" s="387"/>
      <c r="ED14" s="387">
        <v>0</v>
      </c>
      <c r="EE14" s="387"/>
      <c r="EF14" s="387"/>
      <c r="EG14" s="387"/>
      <c r="EH14" s="387"/>
      <c r="EI14" s="387"/>
      <c r="EJ14" s="387"/>
      <c r="EK14" s="387"/>
    </row>
    <row r="15" spans="1:141" s="16" customFormat="1" ht="15" customHeight="1" x14ac:dyDescent="0.2">
      <c r="A15" s="388" t="s">
        <v>565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9" t="s">
        <v>522</v>
      </c>
      <c r="U15" s="389"/>
      <c r="V15" s="389"/>
      <c r="W15" s="389"/>
      <c r="X15" s="389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>
        <f>BO15+CN15+DM15</f>
        <v>289525</v>
      </c>
      <c r="BG15" s="387"/>
      <c r="BH15" s="387"/>
      <c r="BI15" s="387"/>
      <c r="BJ15" s="387"/>
      <c r="BK15" s="387"/>
      <c r="BL15" s="387"/>
      <c r="BM15" s="387"/>
      <c r="BN15" s="387"/>
      <c r="BO15" s="387">
        <v>0</v>
      </c>
      <c r="BP15" s="387"/>
      <c r="BQ15" s="387"/>
      <c r="BR15" s="387"/>
      <c r="BS15" s="387"/>
      <c r="BT15" s="387"/>
      <c r="BU15" s="387"/>
      <c r="BV15" s="387"/>
      <c r="BW15" s="387"/>
      <c r="BX15" s="387">
        <v>0</v>
      </c>
      <c r="BY15" s="387"/>
      <c r="BZ15" s="387"/>
      <c r="CA15" s="387"/>
      <c r="CB15" s="387"/>
      <c r="CC15" s="387"/>
      <c r="CD15" s="387"/>
      <c r="CE15" s="387"/>
      <c r="CF15" s="387">
        <v>0</v>
      </c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7"/>
      <c r="DL15" s="387"/>
      <c r="DM15" s="387">
        <v>289525</v>
      </c>
      <c r="DN15" s="387"/>
      <c r="DO15" s="387"/>
      <c r="DP15" s="387"/>
      <c r="DQ15" s="387"/>
      <c r="DR15" s="387"/>
      <c r="DS15" s="387"/>
      <c r="DT15" s="387"/>
      <c r="DU15" s="387"/>
      <c r="DV15" s="387">
        <v>0</v>
      </c>
      <c r="DW15" s="387"/>
      <c r="DX15" s="387"/>
      <c r="DY15" s="387"/>
      <c r="DZ15" s="387"/>
      <c r="EA15" s="387"/>
      <c r="EB15" s="387"/>
      <c r="EC15" s="387"/>
      <c r="ED15" s="387">
        <v>0</v>
      </c>
      <c r="EE15" s="387"/>
      <c r="EF15" s="387"/>
      <c r="EG15" s="387"/>
      <c r="EH15" s="387"/>
      <c r="EI15" s="387"/>
      <c r="EJ15" s="387"/>
      <c r="EK15" s="387"/>
    </row>
    <row r="16" spans="1:141" s="8" customFormat="1" ht="15" customHeight="1" x14ac:dyDescent="0.2">
      <c r="A16" s="388" t="s">
        <v>254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9" t="s">
        <v>41</v>
      </c>
      <c r="U16" s="389"/>
      <c r="V16" s="389"/>
      <c r="W16" s="389"/>
      <c r="X16" s="389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>
        <f>BO16+CN16+DM16</f>
        <v>191200</v>
      </c>
      <c r="BG16" s="387"/>
      <c r="BH16" s="387"/>
      <c r="BI16" s="387"/>
      <c r="BJ16" s="387"/>
      <c r="BK16" s="387"/>
      <c r="BL16" s="387"/>
      <c r="BM16" s="387"/>
      <c r="BN16" s="387"/>
      <c r="BO16" s="387">
        <v>0</v>
      </c>
      <c r="BP16" s="387"/>
      <c r="BQ16" s="387"/>
      <c r="BR16" s="387"/>
      <c r="BS16" s="387"/>
      <c r="BT16" s="387"/>
      <c r="BU16" s="387"/>
      <c r="BV16" s="387"/>
      <c r="BW16" s="387"/>
      <c r="BX16" s="387">
        <v>0</v>
      </c>
      <c r="BY16" s="387"/>
      <c r="BZ16" s="387"/>
      <c r="CA16" s="387"/>
      <c r="CB16" s="387"/>
      <c r="CC16" s="387"/>
      <c r="CD16" s="387"/>
      <c r="CE16" s="387"/>
      <c r="CF16" s="387">
        <v>0</v>
      </c>
      <c r="CG16" s="387"/>
      <c r="CH16" s="387"/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7"/>
      <c r="DE16" s="387"/>
      <c r="DF16" s="387"/>
      <c r="DG16" s="387"/>
      <c r="DH16" s="387"/>
      <c r="DI16" s="387"/>
      <c r="DJ16" s="387"/>
      <c r="DK16" s="387"/>
      <c r="DL16" s="387"/>
      <c r="DM16" s="387">
        <f>SUM(DM17:DU24)</f>
        <v>191200</v>
      </c>
      <c r="DN16" s="387"/>
      <c r="DO16" s="387"/>
      <c r="DP16" s="387"/>
      <c r="DQ16" s="387"/>
      <c r="DR16" s="387"/>
      <c r="DS16" s="387"/>
      <c r="DT16" s="387"/>
      <c r="DU16" s="387"/>
      <c r="DV16" s="387">
        <v>0</v>
      </c>
      <c r="DW16" s="387"/>
      <c r="DX16" s="387"/>
      <c r="DY16" s="387"/>
      <c r="DZ16" s="387"/>
      <c r="EA16" s="387"/>
      <c r="EB16" s="387"/>
      <c r="EC16" s="387"/>
      <c r="ED16" s="387">
        <v>0</v>
      </c>
      <c r="EE16" s="387"/>
      <c r="EF16" s="387"/>
      <c r="EG16" s="387"/>
      <c r="EH16" s="387"/>
      <c r="EI16" s="387"/>
      <c r="EJ16" s="387"/>
      <c r="EK16" s="387"/>
    </row>
    <row r="17" spans="1:141" s="8" customFormat="1" ht="12.75" x14ac:dyDescent="0.2">
      <c r="A17" s="407" t="s">
        <v>62</v>
      </c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389" t="s">
        <v>262</v>
      </c>
      <c r="U17" s="389"/>
      <c r="V17" s="389"/>
      <c r="W17" s="389"/>
      <c r="X17" s="389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>
        <v>10151</v>
      </c>
      <c r="BG17" s="387"/>
      <c r="BH17" s="387"/>
      <c r="BI17" s="387"/>
      <c r="BJ17" s="387"/>
      <c r="BK17" s="387"/>
      <c r="BL17" s="387"/>
      <c r="BM17" s="387"/>
      <c r="BN17" s="387"/>
      <c r="BO17" s="387"/>
      <c r="BP17" s="387"/>
      <c r="BQ17" s="387"/>
      <c r="BR17" s="387"/>
      <c r="BS17" s="387"/>
      <c r="BT17" s="387"/>
      <c r="BU17" s="387"/>
      <c r="BV17" s="387"/>
      <c r="BW17" s="387"/>
      <c r="BX17" s="387">
        <v>0</v>
      </c>
      <c r="BY17" s="387"/>
      <c r="BZ17" s="387"/>
      <c r="CA17" s="387"/>
      <c r="CB17" s="387"/>
      <c r="CC17" s="387"/>
      <c r="CD17" s="387"/>
      <c r="CE17" s="387"/>
      <c r="CF17" s="387">
        <v>0</v>
      </c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7"/>
      <c r="DE17" s="387"/>
      <c r="DF17" s="387"/>
      <c r="DG17" s="387"/>
      <c r="DH17" s="387"/>
      <c r="DI17" s="387"/>
      <c r="DJ17" s="387"/>
      <c r="DK17" s="387"/>
      <c r="DL17" s="387"/>
      <c r="DM17" s="387">
        <v>11403</v>
      </c>
      <c r="DN17" s="387"/>
      <c r="DO17" s="387"/>
      <c r="DP17" s="387"/>
      <c r="DQ17" s="387"/>
      <c r="DR17" s="387"/>
      <c r="DS17" s="387"/>
      <c r="DT17" s="387"/>
      <c r="DU17" s="387"/>
      <c r="DV17" s="387">
        <v>0</v>
      </c>
      <c r="DW17" s="387"/>
      <c r="DX17" s="387"/>
      <c r="DY17" s="387"/>
      <c r="DZ17" s="387"/>
      <c r="EA17" s="387"/>
      <c r="EB17" s="387"/>
      <c r="EC17" s="387"/>
      <c r="ED17" s="387">
        <v>0</v>
      </c>
      <c r="EE17" s="387"/>
      <c r="EF17" s="387"/>
      <c r="EG17" s="387"/>
      <c r="EH17" s="387"/>
      <c r="EI17" s="387"/>
      <c r="EJ17" s="387"/>
      <c r="EK17" s="387"/>
    </row>
    <row r="18" spans="1:141" s="8" customFormat="1" ht="12.75" x14ac:dyDescent="0.2">
      <c r="A18" s="410" t="s">
        <v>615</v>
      </c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389"/>
      <c r="U18" s="389"/>
      <c r="V18" s="389"/>
      <c r="W18" s="389"/>
      <c r="X18" s="389"/>
      <c r="Y18" s="387"/>
      <c r="Z18" s="387"/>
      <c r="AA18" s="387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7"/>
      <c r="AN18" s="387"/>
      <c r="AO18" s="387"/>
      <c r="AP18" s="387"/>
      <c r="AQ18" s="387"/>
      <c r="AR18" s="387"/>
      <c r="AS18" s="387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L18" s="387"/>
      <c r="BM18" s="387"/>
      <c r="BN18" s="387"/>
      <c r="BO18" s="387"/>
      <c r="BP18" s="387"/>
      <c r="BQ18" s="387"/>
      <c r="BR18" s="387"/>
      <c r="BS18" s="387"/>
      <c r="BT18" s="387"/>
      <c r="BU18" s="387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  <c r="CF18" s="387"/>
      <c r="CG18" s="387"/>
      <c r="CH18" s="387"/>
      <c r="CI18" s="387"/>
      <c r="CJ18" s="387"/>
      <c r="CK18" s="387"/>
      <c r="CL18" s="387"/>
      <c r="CM18" s="387"/>
      <c r="CN18" s="387"/>
      <c r="CO18" s="387"/>
      <c r="CP18" s="387"/>
      <c r="CQ18" s="387"/>
      <c r="CR18" s="387"/>
      <c r="CS18" s="387"/>
      <c r="CT18" s="387"/>
      <c r="CU18" s="387"/>
      <c r="CV18" s="387"/>
      <c r="CW18" s="387"/>
      <c r="CX18" s="387"/>
      <c r="CY18" s="387"/>
      <c r="CZ18" s="387"/>
      <c r="DA18" s="387"/>
      <c r="DB18" s="387"/>
      <c r="DC18" s="387"/>
      <c r="DD18" s="387"/>
      <c r="DE18" s="387"/>
      <c r="DF18" s="387"/>
      <c r="DG18" s="387"/>
      <c r="DH18" s="387"/>
      <c r="DI18" s="387"/>
      <c r="DJ18" s="387"/>
      <c r="DK18" s="387"/>
      <c r="DL18" s="387"/>
      <c r="DM18" s="387"/>
      <c r="DN18" s="387"/>
      <c r="DO18" s="387"/>
      <c r="DP18" s="387"/>
      <c r="DQ18" s="387"/>
      <c r="DR18" s="387"/>
      <c r="DS18" s="387"/>
      <c r="DT18" s="387"/>
      <c r="DU18" s="387"/>
      <c r="DV18" s="387"/>
      <c r="DW18" s="387"/>
      <c r="DX18" s="387"/>
      <c r="DY18" s="387"/>
      <c r="DZ18" s="387"/>
      <c r="EA18" s="387"/>
      <c r="EB18" s="387"/>
      <c r="EC18" s="387"/>
      <c r="ED18" s="387"/>
      <c r="EE18" s="387"/>
      <c r="EF18" s="387"/>
      <c r="EG18" s="387"/>
      <c r="EH18" s="387"/>
      <c r="EI18" s="387"/>
      <c r="EJ18" s="387"/>
      <c r="EK18" s="387"/>
    </row>
    <row r="19" spans="1:141" s="15" customFormat="1" ht="12.75" x14ac:dyDescent="0.2">
      <c r="A19" s="388" t="s">
        <v>553</v>
      </c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9" t="s">
        <v>549</v>
      </c>
      <c r="U19" s="389"/>
      <c r="V19" s="389"/>
      <c r="W19" s="389"/>
      <c r="X19" s="389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>
        <f t="shared" ref="BF19:BF24" si="0">BO19+CN19+DM19</f>
        <v>10151</v>
      </c>
      <c r="BG19" s="387"/>
      <c r="BH19" s="387"/>
      <c r="BI19" s="387"/>
      <c r="BJ19" s="387"/>
      <c r="BK19" s="387"/>
      <c r="BL19" s="387"/>
      <c r="BM19" s="387"/>
      <c r="BN19" s="387"/>
      <c r="BO19" s="387">
        <v>0</v>
      </c>
      <c r="BP19" s="387"/>
      <c r="BQ19" s="387"/>
      <c r="BR19" s="387"/>
      <c r="BS19" s="387"/>
      <c r="BT19" s="387"/>
      <c r="BU19" s="387"/>
      <c r="BV19" s="387"/>
      <c r="BW19" s="387"/>
      <c r="BX19" s="387">
        <v>0</v>
      </c>
      <c r="BY19" s="387"/>
      <c r="BZ19" s="387"/>
      <c r="CA19" s="387"/>
      <c r="CB19" s="387"/>
      <c r="CC19" s="387"/>
      <c r="CD19" s="387"/>
      <c r="CE19" s="387"/>
      <c r="CF19" s="387">
        <v>0</v>
      </c>
      <c r="CG19" s="387"/>
      <c r="CH19" s="387"/>
      <c r="CI19" s="387"/>
      <c r="CJ19" s="387"/>
      <c r="CK19" s="387"/>
      <c r="CL19" s="387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7"/>
      <c r="DA19" s="387"/>
      <c r="DB19" s="387"/>
      <c r="DC19" s="387"/>
      <c r="DD19" s="387"/>
      <c r="DE19" s="387"/>
      <c r="DF19" s="387"/>
      <c r="DG19" s="387"/>
      <c r="DH19" s="387"/>
      <c r="DI19" s="387"/>
      <c r="DJ19" s="387"/>
      <c r="DK19" s="387"/>
      <c r="DL19" s="387"/>
      <c r="DM19" s="387">
        <v>10151</v>
      </c>
      <c r="DN19" s="387"/>
      <c r="DO19" s="387"/>
      <c r="DP19" s="387"/>
      <c r="DQ19" s="387"/>
      <c r="DR19" s="387"/>
      <c r="DS19" s="387"/>
      <c r="DT19" s="387"/>
      <c r="DU19" s="387"/>
      <c r="DV19" s="387">
        <v>0</v>
      </c>
      <c r="DW19" s="387"/>
      <c r="DX19" s="387"/>
      <c r="DY19" s="387"/>
      <c r="DZ19" s="387"/>
      <c r="EA19" s="387"/>
      <c r="EB19" s="387"/>
      <c r="EC19" s="387"/>
      <c r="ED19" s="387">
        <v>0</v>
      </c>
      <c r="EE19" s="387"/>
      <c r="EF19" s="387"/>
      <c r="EG19" s="387"/>
      <c r="EH19" s="387"/>
      <c r="EI19" s="387"/>
      <c r="EJ19" s="387"/>
      <c r="EK19" s="387"/>
    </row>
    <row r="20" spans="1:141" s="15" customFormat="1" ht="12.75" x14ac:dyDescent="0.2">
      <c r="A20" s="388" t="s">
        <v>556</v>
      </c>
      <c r="B20" s="388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9" t="s">
        <v>550</v>
      </c>
      <c r="U20" s="389"/>
      <c r="V20" s="389"/>
      <c r="W20" s="389"/>
      <c r="X20" s="389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>
        <f t="shared" si="0"/>
        <v>20038</v>
      </c>
      <c r="BG20" s="387"/>
      <c r="BH20" s="387"/>
      <c r="BI20" s="387"/>
      <c r="BJ20" s="387"/>
      <c r="BK20" s="387"/>
      <c r="BL20" s="387"/>
      <c r="BM20" s="387"/>
      <c r="BN20" s="387"/>
      <c r="BO20" s="387">
        <v>0</v>
      </c>
      <c r="BP20" s="387"/>
      <c r="BQ20" s="387"/>
      <c r="BR20" s="387"/>
      <c r="BS20" s="387"/>
      <c r="BT20" s="387"/>
      <c r="BU20" s="387"/>
      <c r="BV20" s="387"/>
      <c r="BW20" s="387"/>
      <c r="BX20" s="387">
        <v>0</v>
      </c>
      <c r="BY20" s="387"/>
      <c r="BZ20" s="387"/>
      <c r="CA20" s="387"/>
      <c r="CB20" s="387"/>
      <c r="CC20" s="387"/>
      <c r="CD20" s="387"/>
      <c r="CE20" s="387"/>
      <c r="CF20" s="387">
        <v>0</v>
      </c>
      <c r="CG20" s="387"/>
      <c r="CH20" s="387"/>
      <c r="CI20" s="387"/>
      <c r="CJ20" s="387"/>
      <c r="CK20" s="387"/>
      <c r="CL20" s="387"/>
      <c r="CM20" s="387"/>
      <c r="CN20" s="387"/>
      <c r="CO20" s="387"/>
      <c r="CP20" s="387"/>
      <c r="CQ20" s="387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/>
      <c r="DC20" s="387"/>
      <c r="DD20" s="387"/>
      <c r="DE20" s="387"/>
      <c r="DF20" s="387"/>
      <c r="DG20" s="387"/>
      <c r="DH20" s="387"/>
      <c r="DI20" s="387"/>
      <c r="DJ20" s="387"/>
      <c r="DK20" s="387"/>
      <c r="DL20" s="387"/>
      <c r="DM20" s="387">
        <v>20038</v>
      </c>
      <c r="DN20" s="387"/>
      <c r="DO20" s="387"/>
      <c r="DP20" s="387"/>
      <c r="DQ20" s="387"/>
      <c r="DR20" s="387"/>
      <c r="DS20" s="387"/>
      <c r="DT20" s="387"/>
      <c r="DU20" s="387"/>
      <c r="DV20" s="387">
        <v>0</v>
      </c>
      <c r="DW20" s="387"/>
      <c r="DX20" s="387"/>
      <c r="DY20" s="387"/>
      <c r="DZ20" s="387"/>
      <c r="EA20" s="387"/>
      <c r="EB20" s="387"/>
      <c r="EC20" s="387"/>
      <c r="ED20" s="387">
        <v>0</v>
      </c>
      <c r="EE20" s="387"/>
      <c r="EF20" s="387"/>
      <c r="EG20" s="387"/>
      <c r="EH20" s="387"/>
      <c r="EI20" s="387"/>
      <c r="EJ20" s="387"/>
      <c r="EK20" s="387"/>
    </row>
    <row r="21" spans="1:141" s="15" customFormat="1" ht="12.75" x14ac:dyDescent="0.2">
      <c r="A21" s="388" t="s">
        <v>558</v>
      </c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9" t="s">
        <v>551</v>
      </c>
      <c r="U21" s="389"/>
      <c r="V21" s="389"/>
      <c r="W21" s="389"/>
      <c r="X21" s="389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>
        <f t="shared" si="0"/>
        <v>20038</v>
      </c>
      <c r="BG21" s="387"/>
      <c r="BH21" s="387"/>
      <c r="BI21" s="387"/>
      <c r="BJ21" s="387"/>
      <c r="BK21" s="387"/>
      <c r="BL21" s="387"/>
      <c r="BM21" s="387"/>
      <c r="BN21" s="387"/>
      <c r="BO21" s="387">
        <v>0</v>
      </c>
      <c r="BP21" s="387"/>
      <c r="BQ21" s="387"/>
      <c r="BR21" s="387"/>
      <c r="BS21" s="387"/>
      <c r="BT21" s="387"/>
      <c r="BU21" s="387"/>
      <c r="BV21" s="387"/>
      <c r="BW21" s="387"/>
      <c r="BX21" s="387">
        <v>0</v>
      </c>
      <c r="BY21" s="387"/>
      <c r="BZ21" s="387"/>
      <c r="CA21" s="387"/>
      <c r="CB21" s="387"/>
      <c r="CC21" s="387"/>
      <c r="CD21" s="387"/>
      <c r="CE21" s="387"/>
      <c r="CF21" s="387">
        <v>0</v>
      </c>
      <c r="CG21" s="387"/>
      <c r="CH21" s="387"/>
      <c r="CI21" s="387"/>
      <c r="CJ21" s="387"/>
      <c r="CK21" s="387"/>
      <c r="CL21" s="387"/>
      <c r="CM21" s="387"/>
      <c r="CN21" s="387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  <c r="CY21" s="387"/>
      <c r="CZ21" s="387"/>
      <c r="DA21" s="387"/>
      <c r="DB21" s="387"/>
      <c r="DC21" s="387"/>
      <c r="DD21" s="387"/>
      <c r="DE21" s="387"/>
      <c r="DF21" s="387"/>
      <c r="DG21" s="387"/>
      <c r="DH21" s="387"/>
      <c r="DI21" s="387"/>
      <c r="DJ21" s="387"/>
      <c r="DK21" s="387"/>
      <c r="DL21" s="387"/>
      <c r="DM21" s="387">
        <v>20038</v>
      </c>
      <c r="DN21" s="387"/>
      <c r="DO21" s="387"/>
      <c r="DP21" s="387"/>
      <c r="DQ21" s="387"/>
      <c r="DR21" s="387"/>
      <c r="DS21" s="387"/>
      <c r="DT21" s="387"/>
      <c r="DU21" s="387"/>
      <c r="DV21" s="387">
        <v>0</v>
      </c>
      <c r="DW21" s="387"/>
      <c r="DX21" s="387"/>
      <c r="DY21" s="387"/>
      <c r="DZ21" s="387"/>
      <c r="EA21" s="387"/>
      <c r="EB21" s="387"/>
      <c r="EC21" s="387"/>
      <c r="ED21" s="387">
        <v>0</v>
      </c>
      <c r="EE21" s="387"/>
      <c r="EF21" s="387"/>
      <c r="EG21" s="387"/>
      <c r="EH21" s="387"/>
      <c r="EI21" s="387"/>
      <c r="EJ21" s="387"/>
      <c r="EK21" s="387"/>
    </row>
    <row r="22" spans="1:141" s="15" customFormat="1" ht="12.75" x14ac:dyDescent="0.2">
      <c r="A22" s="388" t="s">
        <v>561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9" t="s">
        <v>555</v>
      </c>
      <c r="U22" s="389"/>
      <c r="V22" s="389"/>
      <c r="W22" s="389"/>
      <c r="X22" s="389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>
        <f t="shared" si="0"/>
        <v>5072</v>
      </c>
      <c r="BG22" s="387"/>
      <c r="BH22" s="387"/>
      <c r="BI22" s="387"/>
      <c r="BJ22" s="387"/>
      <c r="BK22" s="387"/>
      <c r="BL22" s="387"/>
      <c r="BM22" s="387"/>
      <c r="BN22" s="387"/>
      <c r="BO22" s="387">
        <v>0</v>
      </c>
      <c r="BP22" s="387"/>
      <c r="BQ22" s="387"/>
      <c r="BR22" s="387"/>
      <c r="BS22" s="387"/>
      <c r="BT22" s="387"/>
      <c r="BU22" s="387"/>
      <c r="BV22" s="387"/>
      <c r="BW22" s="387"/>
      <c r="BX22" s="387">
        <v>0</v>
      </c>
      <c r="BY22" s="387"/>
      <c r="BZ22" s="387"/>
      <c r="CA22" s="387"/>
      <c r="CB22" s="387"/>
      <c r="CC22" s="387"/>
      <c r="CD22" s="387"/>
      <c r="CE22" s="387"/>
      <c r="CF22" s="387">
        <v>0</v>
      </c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7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>
        <v>5072</v>
      </c>
      <c r="DN22" s="387"/>
      <c r="DO22" s="387"/>
      <c r="DP22" s="387"/>
      <c r="DQ22" s="387"/>
      <c r="DR22" s="387"/>
      <c r="DS22" s="387"/>
      <c r="DT22" s="387"/>
      <c r="DU22" s="387"/>
      <c r="DV22" s="387">
        <v>0</v>
      </c>
      <c r="DW22" s="387"/>
      <c r="DX22" s="387"/>
      <c r="DY22" s="387"/>
      <c r="DZ22" s="387"/>
      <c r="EA22" s="387"/>
      <c r="EB22" s="387"/>
      <c r="EC22" s="387"/>
      <c r="ED22" s="387">
        <v>0</v>
      </c>
      <c r="EE22" s="387"/>
      <c r="EF22" s="387"/>
      <c r="EG22" s="387"/>
      <c r="EH22" s="387"/>
      <c r="EI22" s="387"/>
      <c r="EJ22" s="387"/>
      <c r="EK22" s="387"/>
    </row>
    <row r="23" spans="1:141" s="15" customFormat="1" ht="12.75" x14ac:dyDescent="0.2">
      <c r="A23" s="388" t="s">
        <v>614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9" t="s">
        <v>560</v>
      </c>
      <c r="U23" s="389"/>
      <c r="V23" s="389"/>
      <c r="W23" s="389"/>
      <c r="X23" s="389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>
        <f t="shared" si="0"/>
        <v>19333</v>
      </c>
      <c r="BG23" s="387"/>
      <c r="BH23" s="387"/>
      <c r="BI23" s="387"/>
      <c r="BJ23" s="387"/>
      <c r="BK23" s="387"/>
      <c r="BL23" s="387"/>
      <c r="BM23" s="387"/>
      <c r="BN23" s="387"/>
      <c r="BO23" s="387">
        <v>0</v>
      </c>
      <c r="BP23" s="387"/>
      <c r="BQ23" s="387"/>
      <c r="BR23" s="387"/>
      <c r="BS23" s="387"/>
      <c r="BT23" s="387"/>
      <c r="BU23" s="387"/>
      <c r="BV23" s="387"/>
      <c r="BW23" s="387"/>
      <c r="BX23" s="387">
        <v>0</v>
      </c>
      <c r="BY23" s="387"/>
      <c r="BZ23" s="387"/>
      <c r="CA23" s="387"/>
      <c r="CB23" s="387"/>
      <c r="CC23" s="387"/>
      <c r="CD23" s="387"/>
      <c r="CE23" s="387"/>
      <c r="CF23" s="387">
        <v>0</v>
      </c>
      <c r="CG23" s="387"/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  <c r="CV23" s="387"/>
      <c r="CW23" s="387"/>
      <c r="CX23" s="387"/>
      <c r="CY23" s="387"/>
      <c r="CZ23" s="387"/>
      <c r="DA23" s="387"/>
      <c r="DB23" s="387"/>
      <c r="DC23" s="387"/>
      <c r="DD23" s="387"/>
      <c r="DE23" s="387"/>
      <c r="DF23" s="387"/>
      <c r="DG23" s="387"/>
      <c r="DH23" s="387"/>
      <c r="DI23" s="387"/>
      <c r="DJ23" s="387"/>
      <c r="DK23" s="387"/>
      <c r="DL23" s="387"/>
      <c r="DM23" s="387">
        <v>19333</v>
      </c>
      <c r="DN23" s="387"/>
      <c r="DO23" s="387"/>
      <c r="DP23" s="387"/>
      <c r="DQ23" s="387"/>
      <c r="DR23" s="387"/>
      <c r="DS23" s="387"/>
      <c r="DT23" s="387"/>
      <c r="DU23" s="387"/>
      <c r="DV23" s="387">
        <v>0</v>
      </c>
      <c r="DW23" s="387"/>
      <c r="DX23" s="387"/>
      <c r="DY23" s="387"/>
      <c r="DZ23" s="387"/>
      <c r="EA23" s="387"/>
      <c r="EB23" s="387"/>
      <c r="EC23" s="387"/>
      <c r="ED23" s="387">
        <v>0</v>
      </c>
      <c r="EE23" s="387"/>
      <c r="EF23" s="387"/>
      <c r="EG23" s="387"/>
      <c r="EH23" s="387"/>
      <c r="EI23" s="387"/>
      <c r="EJ23" s="387"/>
      <c r="EK23" s="387"/>
    </row>
    <row r="24" spans="1:141" s="15" customFormat="1" ht="12.75" x14ac:dyDescent="0.2">
      <c r="A24" s="388" t="s">
        <v>568</v>
      </c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9" t="s">
        <v>564</v>
      </c>
      <c r="U24" s="389"/>
      <c r="V24" s="389"/>
      <c r="W24" s="389"/>
      <c r="X24" s="389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>
        <f t="shared" si="0"/>
        <v>105165</v>
      </c>
      <c r="BG24" s="387"/>
      <c r="BH24" s="387"/>
      <c r="BI24" s="387"/>
      <c r="BJ24" s="387"/>
      <c r="BK24" s="387"/>
      <c r="BL24" s="387"/>
      <c r="BM24" s="387"/>
      <c r="BN24" s="387"/>
      <c r="BO24" s="387">
        <v>0</v>
      </c>
      <c r="BP24" s="387"/>
      <c r="BQ24" s="387"/>
      <c r="BR24" s="387"/>
      <c r="BS24" s="387"/>
      <c r="BT24" s="387"/>
      <c r="BU24" s="387"/>
      <c r="BV24" s="387"/>
      <c r="BW24" s="387"/>
      <c r="BX24" s="387">
        <v>0</v>
      </c>
      <c r="BY24" s="387"/>
      <c r="BZ24" s="387"/>
      <c r="CA24" s="387"/>
      <c r="CB24" s="387"/>
      <c r="CC24" s="387"/>
      <c r="CD24" s="387"/>
      <c r="CE24" s="387"/>
      <c r="CF24" s="387">
        <v>0</v>
      </c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7"/>
      <c r="DE24" s="387"/>
      <c r="DF24" s="387"/>
      <c r="DG24" s="387"/>
      <c r="DH24" s="387"/>
      <c r="DI24" s="387"/>
      <c r="DJ24" s="387"/>
      <c r="DK24" s="387"/>
      <c r="DL24" s="387"/>
      <c r="DM24" s="387">
        <v>105165</v>
      </c>
      <c r="DN24" s="387"/>
      <c r="DO24" s="387"/>
      <c r="DP24" s="387"/>
      <c r="DQ24" s="387"/>
      <c r="DR24" s="387"/>
      <c r="DS24" s="387"/>
      <c r="DT24" s="387"/>
      <c r="DU24" s="387"/>
      <c r="DV24" s="387">
        <v>0</v>
      </c>
      <c r="DW24" s="387"/>
      <c r="DX24" s="387"/>
      <c r="DY24" s="387"/>
      <c r="DZ24" s="387"/>
      <c r="EA24" s="387"/>
      <c r="EB24" s="387"/>
      <c r="EC24" s="387"/>
      <c r="ED24" s="387">
        <v>0</v>
      </c>
      <c r="EE24" s="387"/>
      <c r="EF24" s="387"/>
      <c r="EG24" s="387"/>
      <c r="EH24" s="387"/>
      <c r="EI24" s="387"/>
      <c r="EJ24" s="387"/>
      <c r="EK24" s="387"/>
    </row>
    <row r="25" spans="1:141" s="8" customFormat="1" ht="12.75" x14ac:dyDescent="0.2">
      <c r="A25" s="413" t="s">
        <v>255</v>
      </c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389" t="s">
        <v>69</v>
      </c>
      <c r="U25" s="389"/>
      <c r="V25" s="389"/>
      <c r="W25" s="389"/>
      <c r="X25" s="389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>
        <v>0</v>
      </c>
      <c r="BP25" s="387"/>
      <c r="BQ25" s="387"/>
      <c r="BR25" s="387"/>
      <c r="BS25" s="387"/>
      <c r="BT25" s="387"/>
      <c r="BU25" s="387"/>
      <c r="BV25" s="387"/>
      <c r="BW25" s="387"/>
      <c r="BX25" s="387">
        <v>0</v>
      </c>
      <c r="BY25" s="387"/>
      <c r="BZ25" s="387"/>
      <c r="CA25" s="387"/>
      <c r="CB25" s="387"/>
      <c r="CC25" s="387"/>
      <c r="CD25" s="387"/>
      <c r="CE25" s="387"/>
      <c r="CF25" s="387">
        <v>0</v>
      </c>
      <c r="CG25" s="387"/>
      <c r="CH25" s="387"/>
      <c r="CI25" s="387"/>
      <c r="CJ25" s="387"/>
      <c r="CK25" s="387"/>
      <c r="CL25" s="387"/>
      <c r="CM25" s="387"/>
      <c r="CN25" s="387"/>
      <c r="CO25" s="387"/>
      <c r="CP25" s="387"/>
      <c r="CQ25" s="387"/>
      <c r="CR25" s="387"/>
      <c r="CS25" s="387"/>
      <c r="CT25" s="387"/>
      <c r="CU25" s="387"/>
      <c r="CV25" s="387"/>
      <c r="CW25" s="387"/>
      <c r="CX25" s="387"/>
      <c r="CY25" s="387"/>
      <c r="CZ25" s="387"/>
      <c r="DA25" s="387"/>
      <c r="DB25" s="387"/>
      <c r="DC25" s="387"/>
      <c r="DD25" s="387"/>
      <c r="DE25" s="387"/>
      <c r="DF25" s="387"/>
      <c r="DG25" s="387"/>
      <c r="DH25" s="387"/>
      <c r="DI25" s="387"/>
      <c r="DJ25" s="387"/>
      <c r="DK25" s="387"/>
      <c r="DL25" s="387"/>
      <c r="DM25" s="387">
        <v>0</v>
      </c>
      <c r="DN25" s="387"/>
      <c r="DO25" s="387"/>
      <c r="DP25" s="387"/>
      <c r="DQ25" s="387"/>
      <c r="DR25" s="387"/>
      <c r="DS25" s="387"/>
      <c r="DT25" s="387"/>
      <c r="DU25" s="387"/>
      <c r="DV25" s="387">
        <v>0</v>
      </c>
      <c r="DW25" s="387"/>
      <c r="DX25" s="387"/>
      <c r="DY25" s="387"/>
      <c r="DZ25" s="387"/>
      <c r="EA25" s="387"/>
      <c r="EB25" s="387"/>
      <c r="EC25" s="387"/>
      <c r="ED25" s="387">
        <v>0</v>
      </c>
      <c r="EE25" s="387"/>
      <c r="EF25" s="387"/>
      <c r="EG25" s="387"/>
      <c r="EH25" s="387"/>
      <c r="EI25" s="387"/>
      <c r="EJ25" s="387"/>
      <c r="EK25" s="387"/>
    </row>
    <row r="26" spans="1:141" s="8" customFormat="1" ht="12.75" x14ac:dyDescent="0.2">
      <c r="A26" s="410" t="s">
        <v>256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389"/>
      <c r="U26" s="389"/>
      <c r="V26" s="389"/>
      <c r="W26" s="389"/>
      <c r="X26" s="389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387"/>
      <c r="CX26" s="387"/>
      <c r="CY26" s="387"/>
      <c r="CZ26" s="387"/>
      <c r="DA26" s="387"/>
      <c r="DB26" s="387"/>
      <c r="DC26" s="387"/>
      <c r="DD26" s="387"/>
      <c r="DE26" s="387"/>
      <c r="DF26" s="387"/>
      <c r="DG26" s="387"/>
      <c r="DH26" s="387"/>
      <c r="DI26" s="387"/>
      <c r="DJ26" s="387"/>
      <c r="DK26" s="387"/>
      <c r="DL26" s="387"/>
      <c r="DM26" s="387"/>
      <c r="DN26" s="387"/>
      <c r="DO26" s="387"/>
      <c r="DP26" s="387"/>
      <c r="DQ26" s="387"/>
      <c r="DR26" s="387"/>
      <c r="DS26" s="387"/>
      <c r="DT26" s="387"/>
      <c r="DU26" s="387"/>
      <c r="DV26" s="387"/>
      <c r="DW26" s="387"/>
      <c r="DX26" s="387"/>
      <c r="DY26" s="387"/>
      <c r="DZ26" s="387"/>
      <c r="EA26" s="387"/>
      <c r="EB26" s="387"/>
      <c r="EC26" s="387"/>
      <c r="ED26" s="387"/>
      <c r="EE26" s="387"/>
      <c r="EF26" s="387"/>
      <c r="EG26" s="387"/>
      <c r="EH26" s="387"/>
      <c r="EI26" s="387"/>
      <c r="EJ26" s="387"/>
      <c r="EK26" s="387"/>
    </row>
    <row r="27" spans="1:141" s="8" customFormat="1" ht="12.75" x14ac:dyDescent="0.2">
      <c r="A27" s="407" t="s">
        <v>62</v>
      </c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389" t="s">
        <v>263</v>
      </c>
      <c r="U27" s="389"/>
      <c r="V27" s="389"/>
      <c r="W27" s="389"/>
      <c r="X27" s="389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387"/>
      <c r="AS27" s="387"/>
      <c r="AT27" s="387"/>
      <c r="AU27" s="387"/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387"/>
      <c r="BI27" s="387"/>
      <c r="BJ27" s="387"/>
      <c r="BK27" s="387"/>
      <c r="BL27" s="387"/>
      <c r="BM27" s="387"/>
      <c r="BN27" s="387"/>
      <c r="BO27" s="387">
        <v>0</v>
      </c>
      <c r="BP27" s="387"/>
      <c r="BQ27" s="387"/>
      <c r="BR27" s="387"/>
      <c r="BS27" s="387"/>
      <c r="BT27" s="387"/>
      <c r="BU27" s="387"/>
      <c r="BV27" s="387"/>
      <c r="BW27" s="387"/>
      <c r="BX27" s="387">
        <v>0</v>
      </c>
      <c r="BY27" s="387"/>
      <c r="BZ27" s="387"/>
      <c r="CA27" s="387"/>
      <c r="CB27" s="387"/>
      <c r="CC27" s="387"/>
      <c r="CD27" s="387"/>
      <c r="CE27" s="387"/>
      <c r="CF27" s="387">
        <v>0</v>
      </c>
      <c r="CG27" s="387"/>
      <c r="CH27" s="387"/>
      <c r="CI27" s="387"/>
      <c r="CJ27" s="387"/>
      <c r="CK27" s="387"/>
      <c r="CL27" s="387"/>
      <c r="CM27" s="387"/>
      <c r="CN27" s="387"/>
      <c r="CO27" s="387"/>
      <c r="CP27" s="387"/>
      <c r="CQ27" s="387"/>
      <c r="CR27" s="387"/>
      <c r="CS27" s="387"/>
      <c r="CT27" s="387"/>
      <c r="CU27" s="387"/>
      <c r="CV27" s="387"/>
      <c r="CW27" s="387"/>
      <c r="CX27" s="387"/>
      <c r="CY27" s="387"/>
      <c r="CZ27" s="387"/>
      <c r="DA27" s="387"/>
      <c r="DB27" s="387"/>
      <c r="DC27" s="387"/>
      <c r="DD27" s="387"/>
      <c r="DE27" s="387"/>
      <c r="DF27" s="387"/>
      <c r="DG27" s="387"/>
      <c r="DH27" s="387"/>
      <c r="DI27" s="387"/>
      <c r="DJ27" s="387"/>
      <c r="DK27" s="387"/>
      <c r="DL27" s="387"/>
      <c r="DM27" s="387">
        <v>0</v>
      </c>
      <c r="DN27" s="387"/>
      <c r="DO27" s="387"/>
      <c r="DP27" s="387"/>
      <c r="DQ27" s="387"/>
      <c r="DR27" s="387"/>
      <c r="DS27" s="387"/>
      <c r="DT27" s="387"/>
      <c r="DU27" s="387"/>
      <c r="DV27" s="387">
        <v>0</v>
      </c>
      <c r="DW27" s="387"/>
      <c r="DX27" s="387"/>
      <c r="DY27" s="387"/>
      <c r="DZ27" s="387"/>
      <c r="EA27" s="387"/>
      <c r="EB27" s="387"/>
      <c r="EC27" s="387"/>
      <c r="ED27" s="387">
        <v>0</v>
      </c>
      <c r="EE27" s="387"/>
      <c r="EF27" s="387"/>
      <c r="EG27" s="387"/>
      <c r="EH27" s="387"/>
      <c r="EI27" s="387"/>
      <c r="EJ27" s="387"/>
      <c r="EK27" s="387"/>
    </row>
    <row r="28" spans="1:141" s="8" customFormat="1" ht="12.75" x14ac:dyDescent="0.2">
      <c r="A28" s="410"/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389"/>
      <c r="U28" s="389"/>
      <c r="V28" s="389"/>
      <c r="W28" s="389"/>
      <c r="X28" s="389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387"/>
      <c r="BH28" s="387"/>
      <c r="BI28" s="387"/>
      <c r="BJ28" s="387"/>
      <c r="BK28" s="387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387"/>
      <c r="CK28" s="387"/>
      <c r="CL28" s="387"/>
      <c r="CM28" s="387"/>
      <c r="CN28" s="387"/>
      <c r="CO28" s="387"/>
      <c r="CP28" s="387"/>
      <c r="CQ28" s="387"/>
      <c r="CR28" s="387"/>
      <c r="CS28" s="387"/>
      <c r="CT28" s="387"/>
      <c r="CU28" s="387"/>
      <c r="CV28" s="387"/>
      <c r="CW28" s="387"/>
      <c r="CX28" s="387"/>
      <c r="CY28" s="387"/>
      <c r="CZ28" s="387"/>
      <c r="DA28" s="387"/>
      <c r="DB28" s="387"/>
      <c r="DC28" s="387"/>
      <c r="DD28" s="387"/>
      <c r="DE28" s="387"/>
      <c r="DF28" s="387"/>
      <c r="DG28" s="387"/>
      <c r="DH28" s="387"/>
      <c r="DI28" s="387"/>
      <c r="DJ28" s="387"/>
      <c r="DK28" s="387"/>
      <c r="DL28" s="387"/>
      <c r="DM28" s="387"/>
      <c r="DN28" s="387"/>
      <c r="DO28" s="387"/>
      <c r="DP28" s="387"/>
      <c r="DQ28" s="387"/>
      <c r="DR28" s="387"/>
      <c r="DS28" s="387"/>
      <c r="DT28" s="387"/>
      <c r="DU28" s="387"/>
      <c r="DV28" s="387"/>
      <c r="DW28" s="387"/>
      <c r="DX28" s="387"/>
      <c r="DY28" s="387"/>
      <c r="DZ28" s="387"/>
      <c r="EA28" s="387"/>
      <c r="EB28" s="387"/>
      <c r="EC28" s="387"/>
      <c r="ED28" s="387"/>
      <c r="EE28" s="387"/>
      <c r="EF28" s="387"/>
      <c r="EG28" s="387"/>
      <c r="EH28" s="387"/>
      <c r="EI28" s="387"/>
      <c r="EJ28" s="387"/>
      <c r="EK28" s="387"/>
    </row>
    <row r="29" spans="1:141" s="8" customFormat="1" ht="15" customHeight="1" x14ac:dyDescent="0.2">
      <c r="A29" s="388"/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9"/>
      <c r="U29" s="389"/>
      <c r="V29" s="389"/>
      <c r="W29" s="389"/>
      <c r="X29" s="389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7"/>
      <c r="BM29" s="387"/>
      <c r="BN29" s="387"/>
      <c r="BO29" s="387">
        <v>0</v>
      </c>
      <c r="BP29" s="387"/>
      <c r="BQ29" s="387"/>
      <c r="BR29" s="387"/>
      <c r="BS29" s="387"/>
      <c r="BT29" s="387"/>
      <c r="BU29" s="387"/>
      <c r="BV29" s="387"/>
      <c r="BW29" s="387"/>
      <c r="BX29" s="387">
        <v>0</v>
      </c>
      <c r="BY29" s="387"/>
      <c r="BZ29" s="387"/>
      <c r="CA29" s="387"/>
      <c r="CB29" s="387"/>
      <c r="CC29" s="387"/>
      <c r="CD29" s="387"/>
      <c r="CE29" s="387"/>
      <c r="CF29" s="387">
        <v>0</v>
      </c>
      <c r="CG29" s="387"/>
      <c r="CH29" s="387"/>
      <c r="CI29" s="387"/>
      <c r="CJ29" s="387"/>
      <c r="CK29" s="387"/>
      <c r="CL29" s="387"/>
      <c r="CM29" s="387"/>
      <c r="CN29" s="387"/>
      <c r="CO29" s="387"/>
      <c r="CP29" s="387"/>
      <c r="CQ29" s="387"/>
      <c r="CR29" s="387"/>
      <c r="CS29" s="387"/>
      <c r="CT29" s="387"/>
      <c r="CU29" s="387"/>
      <c r="CV29" s="387"/>
      <c r="CW29" s="387"/>
      <c r="CX29" s="387"/>
      <c r="CY29" s="387"/>
      <c r="CZ29" s="387"/>
      <c r="DA29" s="387"/>
      <c r="DB29" s="387"/>
      <c r="DC29" s="387"/>
      <c r="DD29" s="387"/>
      <c r="DE29" s="387"/>
      <c r="DF29" s="387"/>
      <c r="DG29" s="387"/>
      <c r="DH29" s="387"/>
      <c r="DI29" s="387"/>
      <c r="DJ29" s="387"/>
      <c r="DK29" s="387"/>
      <c r="DL29" s="387"/>
      <c r="DM29" s="387">
        <v>0</v>
      </c>
      <c r="DN29" s="387"/>
      <c r="DO29" s="387"/>
      <c r="DP29" s="387"/>
      <c r="DQ29" s="387"/>
      <c r="DR29" s="387"/>
      <c r="DS29" s="387"/>
      <c r="DT29" s="387"/>
      <c r="DU29" s="387"/>
      <c r="DV29" s="387">
        <v>0</v>
      </c>
      <c r="DW29" s="387"/>
      <c r="DX29" s="387"/>
      <c r="DY29" s="387"/>
      <c r="DZ29" s="387"/>
      <c r="EA29" s="387"/>
      <c r="EB29" s="387"/>
      <c r="EC29" s="387"/>
      <c r="ED29" s="387">
        <v>0</v>
      </c>
      <c r="EE29" s="387"/>
      <c r="EF29" s="387"/>
      <c r="EG29" s="387"/>
      <c r="EH29" s="387"/>
      <c r="EI29" s="387"/>
      <c r="EJ29" s="387"/>
      <c r="EK29" s="387"/>
    </row>
    <row r="30" spans="1:141" s="8" customFormat="1" ht="12.75" x14ac:dyDescent="0.2">
      <c r="A30" s="413" t="s">
        <v>257</v>
      </c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389" t="s">
        <v>66</v>
      </c>
      <c r="U30" s="389"/>
      <c r="V30" s="389"/>
      <c r="W30" s="389"/>
      <c r="X30" s="389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7"/>
      <c r="AJ30" s="387"/>
      <c r="AK30" s="387"/>
      <c r="AL30" s="387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7"/>
      <c r="BB30" s="387"/>
      <c r="BC30" s="387"/>
      <c r="BD30" s="387"/>
      <c r="BE30" s="387"/>
      <c r="BF30" s="387"/>
      <c r="BG30" s="387"/>
      <c r="BH30" s="387"/>
      <c r="BI30" s="387"/>
      <c r="BJ30" s="387"/>
      <c r="BK30" s="387"/>
      <c r="BL30" s="387"/>
      <c r="BM30" s="387"/>
      <c r="BN30" s="387"/>
      <c r="BO30" s="387">
        <v>0</v>
      </c>
      <c r="BP30" s="387"/>
      <c r="BQ30" s="387"/>
      <c r="BR30" s="387"/>
      <c r="BS30" s="387"/>
      <c r="BT30" s="387"/>
      <c r="BU30" s="387"/>
      <c r="BV30" s="387"/>
      <c r="BW30" s="387"/>
      <c r="BX30" s="387">
        <v>0</v>
      </c>
      <c r="BY30" s="387"/>
      <c r="BZ30" s="387"/>
      <c r="CA30" s="387"/>
      <c r="CB30" s="387"/>
      <c r="CC30" s="387"/>
      <c r="CD30" s="387"/>
      <c r="CE30" s="387"/>
      <c r="CF30" s="387">
        <v>0</v>
      </c>
      <c r="CG30" s="387"/>
      <c r="CH30" s="387"/>
      <c r="CI30" s="387"/>
      <c r="CJ30" s="387"/>
      <c r="CK30" s="387"/>
      <c r="CL30" s="387"/>
      <c r="CM30" s="387"/>
      <c r="CN30" s="387"/>
      <c r="CO30" s="387"/>
      <c r="CP30" s="387"/>
      <c r="CQ30" s="387"/>
      <c r="CR30" s="387"/>
      <c r="CS30" s="387"/>
      <c r="CT30" s="387"/>
      <c r="CU30" s="387"/>
      <c r="CV30" s="387"/>
      <c r="CW30" s="387"/>
      <c r="CX30" s="387"/>
      <c r="CY30" s="387"/>
      <c r="CZ30" s="387"/>
      <c r="DA30" s="387"/>
      <c r="DB30" s="387"/>
      <c r="DC30" s="387"/>
      <c r="DD30" s="387"/>
      <c r="DE30" s="387"/>
      <c r="DF30" s="387"/>
      <c r="DG30" s="387"/>
      <c r="DH30" s="387"/>
      <c r="DI30" s="387"/>
      <c r="DJ30" s="387"/>
      <c r="DK30" s="387"/>
      <c r="DL30" s="387"/>
      <c r="DM30" s="387">
        <v>0</v>
      </c>
      <c r="DN30" s="387"/>
      <c r="DO30" s="387"/>
      <c r="DP30" s="387"/>
      <c r="DQ30" s="387"/>
      <c r="DR30" s="387"/>
      <c r="DS30" s="387"/>
      <c r="DT30" s="387"/>
      <c r="DU30" s="387"/>
      <c r="DV30" s="387">
        <v>0</v>
      </c>
      <c r="DW30" s="387"/>
      <c r="DX30" s="387"/>
      <c r="DY30" s="387"/>
      <c r="DZ30" s="387"/>
      <c r="EA30" s="387"/>
      <c r="EB30" s="387"/>
      <c r="EC30" s="387"/>
      <c r="ED30" s="387">
        <v>0</v>
      </c>
      <c r="EE30" s="387"/>
      <c r="EF30" s="387"/>
      <c r="EG30" s="387"/>
      <c r="EH30" s="387"/>
      <c r="EI30" s="387"/>
      <c r="EJ30" s="387"/>
      <c r="EK30" s="387"/>
    </row>
    <row r="31" spans="1:141" s="8" customFormat="1" ht="12.75" x14ac:dyDescent="0.2">
      <c r="A31" s="410" t="s">
        <v>258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389"/>
      <c r="U31" s="389"/>
      <c r="V31" s="389"/>
      <c r="W31" s="389"/>
      <c r="X31" s="389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7"/>
      <c r="BB31" s="387"/>
      <c r="BC31" s="387"/>
      <c r="BD31" s="387"/>
      <c r="BE31" s="387"/>
      <c r="BF31" s="387"/>
      <c r="BG31" s="387"/>
      <c r="BH31" s="387"/>
      <c r="BI31" s="387"/>
      <c r="BJ31" s="387"/>
      <c r="BK31" s="387"/>
      <c r="BL31" s="387"/>
      <c r="BM31" s="387"/>
      <c r="BN31" s="387"/>
      <c r="BO31" s="387"/>
      <c r="BP31" s="387"/>
      <c r="BQ31" s="387"/>
      <c r="BR31" s="387"/>
      <c r="BS31" s="387"/>
      <c r="BT31" s="387"/>
      <c r="BU31" s="387"/>
      <c r="BV31" s="387"/>
      <c r="BW31" s="387"/>
      <c r="BX31" s="387"/>
      <c r="BY31" s="387"/>
      <c r="BZ31" s="387"/>
      <c r="CA31" s="387"/>
      <c r="CB31" s="387"/>
      <c r="CC31" s="387"/>
      <c r="CD31" s="387"/>
      <c r="CE31" s="387"/>
      <c r="CF31" s="387"/>
      <c r="CG31" s="387"/>
      <c r="CH31" s="387"/>
      <c r="CI31" s="387"/>
      <c r="CJ31" s="387"/>
      <c r="CK31" s="387"/>
      <c r="CL31" s="387"/>
      <c r="CM31" s="387"/>
      <c r="CN31" s="387"/>
      <c r="CO31" s="387"/>
      <c r="CP31" s="387"/>
      <c r="CQ31" s="387"/>
      <c r="CR31" s="387"/>
      <c r="CS31" s="387"/>
      <c r="CT31" s="387"/>
      <c r="CU31" s="387"/>
      <c r="CV31" s="387"/>
      <c r="CW31" s="387"/>
      <c r="CX31" s="387"/>
      <c r="CY31" s="387"/>
      <c r="CZ31" s="387"/>
      <c r="DA31" s="387"/>
      <c r="DB31" s="387"/>
      <c r="DC31" s="387"/>
      <c r="DD31" s="387"/>
      <c r="DE31" s="387"/>
      <c r="DF31" s="387"/>
      <c r="DG31" s="387"/>
      <c r="DH31" s="387"/>
      <c r="DI31" s="387"/>
      <c r="DJ31" s="387"/>
      <c r="DK31" s="387"/>
      <c r="DL31" s="387"/>
      <c r="DM31" s="387"/>
      <c r="DN31" s="387"/>
      <c r="DO31" s="387"/>
      <c r="DP31" s="387"/>
      <c r="DQ31" s="387"/>
      <c r="DR31" s="387"/>
      <c r="DS31" s="387"/>
      <c r="DT31" s="387"/>
      <c r="DU31" s="387"/>
      <c r="DV31" s="387"/>
      <c r="DW31" s="387"/>
      <c r="DX31" s="387"/>
      <c r="DY31" s="387"/>
      <c r="DZ31" s="387"/>
      <c r="EA31" s="387"/>
      <c r="EB31" s="387"/>
      <c r="EC31" s="387"/>
      <c r="ED31" s="387"/>
      <c r="EE31" s="387"/>
      <c r="EF31" s="387"/>
      <c r="EG31" s="387"/>
      <c r="EH31" s="387"/>
      <c r="EI31" s="387"/>
      <c r="EJ31" s="387"/>
      <c r="EK31" s="387"/>
    </row>
    <row r="32" spans="1:141" s="8" customFormat="1" ht="12.75" x14ac:dyDescent="0.2">
      <c r="A32" s="407" t="s">
        <v>62</v>
      </c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389" t="s">
        <v>264</v>
      </c>
      <c r="U32" s="389"/>
      <c r="V32" s="389"/>
      <c r="W32" s="389"/>
      <c r="X32" s="389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7"/>
      <c r="BM32" s="387"/>
      <c r="BN32" s="387"/>
      <c r="BO32" s="387">
        <v>0</v>
      </c>
      <c r="BP32" s="387"/>
      <c r="BQ32" s="387"/>
      <c r="BR32" s="387"/>
      <c r="BS32" s="387"/>
      <c r="BT32" s="387"/>
      <c r="BU32" s="387"/>
      <c r="BV32" s="387"/>
      <c r="BW32" s="387"/>
      <c r="BX32" s="387">
        <v>0</v>
      </c>
      <c r="BY32" s="387"/>
      <c r="BZ32" s="387"/>
      <c r="CA32" s="387"/>
      <c r="CB32" s="387"/>
      <c r="CC32" s="387"/>
      <c r="CD32" s="387"/>
      <c r="CE32" s="387"/>
      <c r="CF32" s="387">
        <v>0</v>
      </c>
      <c r="CG32" s="387"/>
      <c r="CH32" s="387"/>
      <c r="CI32" s="387"/>
      <c r="CJ32" s="387"/>
      <c r="CK32" s="387"/>
      <c r="CL32" s="387"/>
      <c r="CM32" s="387"/>
      <c r="CN32" s="387"/>
      <c r="CO32" s="387"/>
      <c r="CP32" s="387"/>
      <c r="CQ32" s="387"/>
      <c r="CR32" s="387"/>
      <c r="CS32" s="387"/>
      <c r="CT32" s="387"/>
      <c r="CU32" s="387"/>
      <c r="CV32" s="387"/>
      <c r="CW32" s="387"/>
      <c r="CX32" s="387"/>
      <c r="CY32" s="387"/>
      <c r="CZ32" s="387"/>
      <c r="DA32" s="387"/>
      <c r="DB32" s="387"/>
      <c r="DC32" s="387"/>
      <c r="DD32" s="387"/>
      <c r="DE32" s="387"/>
      <c r="DF32" s="387"/>
      <c r="DG32" s="387"/>
      <c r="DH32" s="387"/>
      <c r="DI32" s="387"/>
      <c r="DJ32" s="387"/>
      <c r="DK32" s="387"/>
      <c r="DL32" s="387"/>
      <c r="DM32" s="387">
        <v>0</v>
      </c>
      <c r="DN32" s="387"/>
      <c r="DO32" s="387"/>
      <c r="DP32" s="387"/>
      <c r="DQ32" s="387"/>
      <c r="DR32" s="387"/>
      <c r="DS32" s="387"/>
      <c r="DT32" s="387"/>
      <c r="DU32" s="387"/>
      <c r="DV32" s="387">
        <v>0</v>
      </c>
      <c r="DW32" s="387"/>
      <c r="DX32" s="387"/>
      <c r="DY32" s="387"/>
      <c r="DZ32" s="387"/>
      <c r="EA32" s="387"/>
      <c r="EB32" s="387"/>
      <c r="EC32" s="387"/>
      <c r="ED32" s="387">
        <v>0</v>
      </c>
      <c r="EE32" s="387"/>
      <c r="EF32" s="387"/>
      <c r="EG32" s="387"/>
      <c r="EH32" s="387"/>
      <c r="EI32" s="387"/>
      <c r="EJ32" s="387"/>
      <c r="EK32" s="387"/>
    </row>
    <row r="33" spans="1:141" s="8" customFormat="1" ht="12.75" x14ac:dyDescent="0.2">
      <c r="A33" s="410"/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389"/>
      <c r="U33" s="389"/>
      <c r="V33" s="389"/>
      <c r="W33" s="389"/>
      <c r="X33" s="389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7"/>
      <c r="AM33" s="387"/>
      <c r="AN33" s="387"/>
      <c r="AO33" s="387"/>
      <c r="AP33" s="387"/>
      <c r="AQ33" s="387"/>
      <c r="AR33" s="387"/>
      <c r="AS33" s="387"/>
      <c r="AT33" s="387"/>
      <c r="AU33" s="387"/>
      <c r="AV33" s="387"/>
      <c r="AW33" s="387"/>
      <c r="AX33" s="387"/>
      <c r="AY33" s="387"/>
      <c r="AZ33" s="387"/>
      <c r="BA33" s="387"/>
      <c r="BB33" s="387"/>
      <c r="BC33" s="387"/>
      <c r="BD33" s="387"/>
      <c r="BE33" s="387"/>
      <c r="BF33" s="387"/>
      <c r="BG33" s="387"/>
      <c r="BH33" s="387"/>
      <c r="BI33" s="387"/>
      <c r="BJ33" s="387"/>
      <c r="BK33" s="387"/>
      <c r="BL33" s="387"/>
      <c r="BM33" s="387"/>
      <c r="BN33" s="387"/>
      <c r="BO33" s="387"/>
      <c r="BP33" s="387"/>
      <c r="BQ33" s="387"/>
      <c r="BR33" s="387"/>
      <c r="BS33" s="387"/>
      <c r="BT33" s="387"/>
      <c r="BU33" s="387"/>
      <c r="BV33" s="387"/>
      <c r="BW33" s="387"/>
      <c r="BX33" s="387"/>
      <c r="BY33" s="387"/>
      <c r="BZ33" s="387"/>
      <c r="CA33" s="387"/>
      <c r="CB33" s="387"/>
      <c r="CC33" s="387"/>
      <c r="CD33" s="387"/>
      <c r="CE33" s="387"/>
      <c r="CF33" s="387"/>
      <c r="CG33" s="387"/>
      <c r="CH33" s="387"/>
      <c r="CI33" s="387"/>
      <c r="CJ33" s="387"/>
      <c r="CK33" s="387"/>
      <c r="CL33" s="387"/>
      <c r="CM33" s="387"/>
      <c r="CN33" s="387"/>
      <c r="CO33" s="387"/>
      <c r="CP33" s="387"/>
      <c r="CQ33" s="387"/>
      <c r="CR33" s="387"/>
      <c r="CS33" s="387"/>
      <c r="CT33" s="387"/>
      <c r="CU33" s="387"/>
      <c r="CV33" s="387"/>
      <c r="CW33" s="387"/>
      <c r="CX33" s="387"/>
      <c r="CY33" s="387"/>
      <c r="CZ33" s="387"/>
      <c r="DA33" s="387"/>
      <c r="DB33" s="387"/>
      <c r="DC33" s="387"/>
      <c r="DD33" s="387"/>
      <c r="DE33" s="387"/>
      <c r="DF33" s="387"/>
      <c r="DG33" s="387"/>
      <c r="DH33" s="387"/>
      <c r="DI33" s="387"/>
      <c r="DJ33" s="387"/>
      <c r="DK33" s="387"/>
      <c r="DL33" s="387"/>
      <c r="DM33" s="387"/>
      <c r="DN33" s="387"/>
      <c r="DO33" s="387"/>
      <c r="DP33" s="387"/>
      <c r="DQ33" s="387"/>
      <c r="DR33" s="387"/>
      <c r="DS33" s="387"/>
      <c r="DT33" s="387"/>
      <c r="DU33" s="387"/>
      <c r="DV33" s="387"/>
      <c r="DW33" s="387"/>
      <c r="DX33" s="387"/>
      <c r="DY33" s="387"/>
      <c r="DZ33" s="387"/>
      <c r="EA33" s="387"/>
      <c r="EB33" s="387"/>
      <c r="EC33" s="387"/>
      <c r="ED33" s="387"/>
      <c r="EE33" s="387"/>
      <c r="EF33" s="387"/>
      <c r="EG33" s="387"/>
      <c r="EH33" s="387"/>
      <c r="EI33" s="387"/>
      <c r="EJ33" s="387"/>
      <c r="EK33" s="387"/>
    </row>
    <row r="34" spans="1:141" s="8" customFormat="1" ht="15" customHeight="1" x14ac:dyDescent="0.2">
      <c r="A34" s="388"/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8"/>
      <c r="Q34" s="388"/>
      <c r="R34" s="388"/>
      <c r="S34" s="388"/>
      <c r="T34" s="389"/>
      <c r="U34" s="389"/>
      <c r="V34" s="389"/>
      <c r="W34" s="389"/>
      <c r="X34" s="389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/>
      <c r="BO34" s="387">
        <v>0</v>
      </c>
      <c r="BP34" s="387"/>
      <c r="BQ34" s="387"/>
      <c r="BR34" s="387"/>
      <c r="BS34" s="387"/>
      <c r="BT34" s="387"/>
      <c r="BU34" s="387"/>
      <c r="BV34" s="387"/>
      <c r="BW34" s="387"/>
      <c r="BX34" s="387">
        <v>0</v>
      </c>
      <c r="BY34" s="387"/>
      <c r="BZ34" s="387"/>
      <c r="CA34" s="387"/>
      <c r="CB34" s="387"/>
      <c r="CC34" s="387"/>
      <c r="CD34" s="387"/>
      <c r="CE34" s="387"/>
      <c r="CF34" s="387">
        <v>0</v>
      </c>
      <c r="CG34" s="387"/>
      <c r="CH34" s="387"/>
      <c r="CI34" s="387"/>
      <c r="CJ34" s="387"/>
      <c r="CK34" s="387"/>
      <c r="CL34" s="387"/>
      <c r="CM34" s="387"/>
      <c r="CN34" s="387"/>
      <c r="CO34" s="387"/>
      <c r="CP34" s="387"/>
      <c r="CQ34" s="387"/>
      <c r="CR34" s="387"/>
      <c r="CS34" s="387"/>
      <c r="CT34" s="387"/>
      <c r="CU34" s="387"/>
      <c r="CV34" s="387"/>
      <c r="CW34" s="387"/>
      <c r="CX34" s="387"/>
      <c r="CY34" s="387"/>
      <c r="CZ34" s="387"/>
      <c r="DA34" s="387"/>
      <c r="DB34" s="387"/>
      <c r="DC34" s="387"/>
      <c r="DD34" s="387"/>
      <c r="DE34" s="387"/>
      <c r="DF34" s="387"/>
      <c r="DG34" s="387"/>
      <c r="DH34" s="387"/>
      <c r="DI34" s="387"/>
      <c r="DJ34" s="387"/>
      <c r="DK34" s="387"/>
      <c r="DL34" s="387"/>
      <c r="DM34" s="387">
        <v>0</v>
      </c>
      <c r="DN34" s="387"/>
      <c r="DO34" s="387"/>
      <c r="DP34" s="387"/>
      <c r="DQ34" s="387"/>
      <c r="DR34" s="387"/>
      <c r="DS34" s="387"/>
      <c r="DT34" s="387"/>
      <c r="DU34" s="387"/>
      <c r="DV34" s="387">
        <v>0</v>
      </c>
      <c r="DW34" s="387"/>
      <c r="DX34" s="387"/>
      <c r="DY34" s="387"/>
      <c r="DZ34" s="387"/>
      <c r="EA34" s="387"/>
      <c r="EB34" s="387"/>
      <c r="EC34" s="387"/>
      <c r="ED34" s="387">
        <v>0</v>
      </c>
      <c r="EE34" s="387"/>
      <c r="EF34" s="387"/>
      <c r="EG34" s="387"/>
      <c r="EH34" s="387"/>
      <c r="EI34" s="387"/>
      <c r="EJ34" s="387"/>
      <c r="EK34" s="387"/>
    </row>
    <row r="35" spans="1:141" s="8" customFormat="1" ht="12.75" x14ac:dyDescent="0.2">
      <c r="A35" s="413" t="s">
        <v>259</v>
      </c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389" t="s">
        <v>64</v>
      </c>
      <c r="U35" s="389"/>
      <c r="V35" s="389"/>
      <c r="W35" s="389"/>
      <c r="X35" s="389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7"/>
      <c r="BI35" s="387"/>
      <c r="BJ35" s="387"/>
      <c r="BK35" s="387"/>
      <c r="BL35" s="387"/>
      <c r="BM35" s="387"/>
      <c r="BN35" s="387"/>
      <c r="BO35" s="387">
        <v>0</v>
      </c>
      <c r="BP35" s="387"/>
      <c r="BQ35" s="387"/>
      <c r="BR35" s="387"/>
      <c r="BS35" s="387"/>
      <c r="BT35" s="387"/>
      <c r="BU35" s="387"/>
      <c r="BV35" s="387"/>
      <c r="BW35" s="387"/>
      <c r="BX35" s="387">
        <v>0</v>
      </c>
      <c r="BY35" s="387"/>
      <c r="BZ35" s="387"/>
      <c r="CA35" s="387"/>
      <c r="CB35" s="387"/>
      <c r="CC35" s="387"/>
      <c r="CD35" s="387"/>
      <c r="CE35" s="387"/>
      <c r="CF35" s="387">
        <v>0</v>
      </c>
      <c r="CG35" s="387"/>
      <c r="CH35" s="387"/>
      <c r="CI35" s="387"/>
      <c r="CJ35" s="387"/>
      <c r="CK35" s="387"/>
      <c r="CL35" s="387"/>
      <c r="CM35" s="387"/>
      <c r="CN35" s="387"/>
      <c r="CO35" s="387"/>
      <c r="CP35" s="387"/>
      <c r="CQ35" s="387"/>
      <c r="CR35" s="387"/>
      <c r="CS35" s="387"/>
      <c r="CT35" s="387"/>
      <c r="CU35" s="387"/>
      <c r="CV35" s="387"/>
      <c r="CW35" s="387"/>
      <c r="CX35" s="387"/>
      <c r="CY35" s="387"/>
      <c r="CZ35" s="387"/>
      <c r="DA35" s="387"/>
      <c r="DB35" s="387"/>
      <c r="DC35" s="387"/>
      <c r="DD35" s="387"/>
      <c r="DE35" s="387"/>
      <c r="DF35" s="387"/>
      <c r="DG35" s="387"/>
      <c r="DH35" s="387"/>
      <c r="DI35" s="387"/>
      <c r="DJ35" s="387"/>
      <c r="DK35" s="387"/>
      <c r="DL35" s="387"/>
      <c r="DM35" s="387">
        <v>0</v>
      </c>
      <c r="DN35" s="387"/>
      <c r="DO35" s="387"/>
      <c r="DP35" s="387"/>
      <c r="DQ35" s="387"/>
      <c r="DR35" s="387"/>
      <c r="DS35" s="387"/>
      <c r="DT35" s="387"/>
      <c r="DU35" s="387"/>
      <c r="DV35" s="387">
        <v>0</v>
      </c>
      <c r="DW35" s="387"/>
      <c r="DX35" s="387"/>
      <c r="DY35" s="387"/>
      <c r="DZ35" s="387"/>
      <c r="EA35" s="387"/>
      <c r="EB35" s="387"/>
      <c r="EC35" s="387"/>
      <c r="ED35" s="387">
        <v>0</v>
      </c>
      <c r="EE35" s="387"/>
      <c r="EF35" s="387"/>
      <c r="EG35" s="387"/>
      <c r="EH35" s="387"/>
      <c r="EI35" s="387"/>
      <c r="EJ35" s="387"/>
      <c r="EK35" s="387"/>
    </row>
    <row r="36" spans="1:141" s="8" customFormat="1" ht="12.75" x14ac:dyDescent="0.2">
      <c r="A36" s="410" t="s">
        <v>260</v>
      </c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389"/>
      <c r="U36" s="389"/>
      <c r="V36" s="389"/>
      <c r="W36" s="389"/>
      <c r="X36" s="389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387"/>
      <c r="AX36" s="387"/>
      <c r="AY36" s="387"/>
      <c r="AZ36" s="387"/>
      <c r="BA36" s="387"/>
      <c r="BB36" s="387"/>
      <c r="BC36" s="387"/>
      <c r="BD36" s="387"/>
      <c r="BE36" s="387"/>
      <c r="BF36" s="387"/>
      <c r="BG36" s="387"/>
      <c r="BH36" s="387"/>
      <c r="BI36" s="387"/>
      <c r="BJ36" s="387"/>
      <c r="BK36" s="387"/>
      <c r="BL36" s="387"/>
      <c r="BM36" s="387"/>
      <c r="BN36" s="387"/>
      <c r="BO36" s="387"/>
      <c r="BP36" s="387"/>
      <c r="BQ36" s="387"/>
      <c r="BR36" s="387"/>
      <c r="BS36" s="387"/>
      <c r="BT36" s="387"/>
      <c r="BU36" s="387"/>
      <c r="BV36" s="387"/>
      <c r="BW36" s="387"/>
      <c r="BX36" s="387"/>
      <c r="BY36" s="387"/>
      <c r="BZ36" s="387"/>
      <c r="CA36" s="387"/>
      <c r="CB36" s="387"/>
      <c r="CC36" s="387"/>
      <c r="CD36" s="387"/>
      <c r="CE36" s="387"/>
      <c r="CF36" s="387"/>
      <c r="CG36" s="387"/>
      <c r="CH36" s="387"/>
      <c r="CI36" s="387"/>
      <c r="CJ36" s="387"/>
      <c r="CK36" s="387"/>
      <c r="CL36" s="387"/>
      <c r="CM36" s="387"/>
      <c r="CN36" s="387"/>
      <c r="CO36" s="387"/>
      <c r="CP36" s="387"/>
      <c r="CQ36" s="387"/>
      <c r="CR36" s="387"/>
      <c r="CS36" s="387"/>
      <c r="CT36" s="387"/>
      <c r="CU36" s="387"/>
      <c r="CV36" s="387"/>
      <c r="CW36" s="387"/>
      <c r="CX36" s="387"/>
      <c r="CY36" s="387"/>
      <c r="CZ36" s="387"/>
      <c r="DA36" s="387"/>
      <c r="DB36" s="387"/>
      <c r="DC36" s="387"/>
      <c r="DD36" s="387"/>
      <c r="DE36" s="387"/>
      <c r="DF36" s="387"/>
      <c r="DG36" s="387"/>
      <c r="DH36" s="387"/>
      <c r="DI36" s="387"/>
      <c r="DJ36" s="387"/>
      <c r="DK36" s="387"/>
      <c r="DL36" s="387"/>
      <c r="DM36" s="387"/>
      <c r="DN36" s="387"/>
      <c r="DO36" s="387"/>
      <c r="DP36" s="387"/>
      <c r="DQ36" s="387"/>
      <c r="DR36" s="387"/>
      <c r="DS36" s="387"/>
      <c r="DT36" s="387"/>
      <c r="DU36" s="387"/>
      <c r="DV36" s="387"/>
      <c r="DW36" s="387"/>
      <c r="DX36" s="387"/>
      <c r="DY36" s="387"/>
      <c r="DZ36" s="387"/>
      <c r="EA36" s="387"/>
      <c r="EB36" s="387"/>
      <c r="EC36" s="387"/>
      <c r="ED36" s="387"/>
      <c r="EE36" s="387"/>
      <c r="EF36" s="387"/>
      <c r="EG36" s="387"/>
      <c r="EH36" s="387"/>
      <c r="EI36" s="387"/>
      <c r="EJ36" s="387"/>
      <c r="EK36" s="387"/>
    </row>
    <row r="37" spans="1:141" s="8" customFormat="1" ht="12.75" x14ac:dyDescent="0.2">
      <c r="A37" s="407" t="s">
        <v>62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389" t="s">
        <v>265</v>
      </c>
      <c r="U37" s="389"/>
      <c r="V37" s="389"/>
      <c r="W37" s="389"/>
      <c r="X37" s="389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7"/>
      <c r="AS37" s="387"/>
      <c r="AT37" s="387"/>
      <c r="AU37" s="387"/>
      <c r="AV37" s="387"/>
      <c r="AW37" s="387"/>
      <c r="AX37" s="387"/>
      <c r="AY37" s="387"/>
      <c r="AZ37" s="387"/>
      <c r="BA37" s="387"/>
      <c r="BB37" s="387"/>
      <c r="BC37" s="387"/>
      <c r="BD37" s="387"/>
      <c r="BE37" s="387"/>
      <c r="BF37" s="387"/>
      <c r="BG37" s="387"/>
      <c r="BH37" s="387"/>
      <c r="BI37" s="387"/>
      <c r="BJ37" s="387"/>
      <c r="BK37" s="387"/>
      <c r="BL37" s="387"/>
      <c r="BM37" s="387"/>
      <c r="BN37" s="387"/>
      <c r="BO37" s="387">
        <v>0</v>
      </c>
      <c r="BP37" s="387"/>
      <c r="BQ37" s="387"/>
      <c r="BR37" s="387"/>
      <c r="BS37" s="387"/>
      <c r="BT37" s="387"/>
      <c r="BU37" s="387"/>
      <c r="BV37" s="387"/>
      <c r="BW37" s="387"/>
      <c r="BX37" s="387">
        <v>0</v>
      </c>
      <c r="BY37" s="387"/>
      <c r="BZ37" s="387"/>
      <c r="CA37" s="387"/>
      <c r="CB37" s="387"/>
      <c r="CC37" s="387"/>
      <c r="CD37" s="387"/>
      <c r="CE37" s="387"/>
      <c r="CF37" s="387">
        <v>0</v>
      </c>
      <c r="CG37" s="387"/>
      <c r="CH37" s="387"/>
      <c r="CI37" s="387"/>
      <c r="CJ37" s="387"/>
      <c r="CK37" s="387"/>
      <c r="CL37" s="387"/>
      <c r="CM37" s="387"/>
      <c r="CN37" s="387"/>
      <c r="CO37" s="387"/>
      <c r="CP37" s="387"/>
      <c r="CQ37" s="387"/>
      <c r="CR37" s="387"/>
      <c r="CS37" s="387"/>
      <c r="CT37" s="387"/>
      <c r="CU37" s="387"/>
      <c r="CV37" s="387"/>
      <c r="CW37" s="387"/>
      <c r="CX37" s="387"/>
      <c r="CY37" s="387"/>
      <c r="CZ37" s="387"/>
      <c r="DA37" s="387"/>
      <c r="DB37" s="387"/>
      <c r="DC37" s="387"/>
      <c r="DD37" s="387"/>
      <c r="DE37" s="387"/>
      <c r="DF37" s="387"/>
      <c r="DG37" s="387"/>
      <c r="DH37" s="387"/>
      <c r="DI37" s="387"/>
      <c r="DJ37" s="387"/>
      <c r="DK37" s="387"/>
      <c r="DL37" s="387"/>
      <c r="DM37" s="387">
        <v>0</v>
      </c>
      <c r="DN37" s="387"/>
      <c r="DO37" s="387"/>
      <c r="DP37" s="387"/>
      <c r="DQ37" s="387"/>
      <c r="DR37" s="387"/>
      <c r="DS37" s="387"/>
      <c r="DT37" s="387"/>
      <c r="DU37" s="387"/>
      <c r="DV37" s="387">
        <v>0</v>
      </c>
      <c r="DW37" s="387"/>
      <c r="DX37" s="387"/>
      <c r="DY37" s="387"/>
      <c r="DZ37" s="387"/>
      <c r="EA37" s="387"/>
      <c r="EB37" s="387"/>
      <c r="EC37" s="387"/>
      <c r="ED37" s="387">
        <v>0</v>
      </c>
      <c r="EE37" s="387"/>
      <c r="EF37" s="387"/>
      <c r="EG37" s="387"/>
      <c r="EH37" s="387"/>
      <c r="EI37" s="387"/>
      <c r="EJ37" s="387"/>
      <c r="EK37" s="387"/>
    </row>
    <row r="38" spans="1:141" s="8" customFormat="1" ht="12.75" x14ac:dyDescent="0.2">
      <c r="A38" s="410"/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389"/>
      <c r="U38" s="389"/>
      <c r="V38" s="389"/>
      <c r="W38" s="389"/>
      <c r="X38" s="389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387"/>
      <c r="CQ38" s="38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</row>
    <row r="39" spans="1:141" s="8" customFormat="1" ht="15" customHeight="1" x14ac:dyDescent="0.2">
      <c r="A39" s="388"/>
      <c r="B39" s="388"/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9"/>
      <c r="U39" s="389"/>
      <c r="V39" s="389"/>
      <c r="W39" s="389"/>
      <c r="X39" s="389"/>
      <c r="Y39" s="387"/>
      <c r="Z39" s="387"/>
      <c r="AA39" s="387"/>
      <c r="AB39" s="387"/>
      <c r="AC39" s="387"/>
      <c r="AD39" s="387"/>
      <c r="AE39" s="387"/>
      <c r="AF39" s="387"/>
      <c r="AG39" s="387"/>
      <c r="AH39" s="387"/>
      <c r="AI39" s="387"/>
      <c r="AJ39" s="387"/>
      <c r="AK39" s="387"/>
      <c r="AL39" s="387"/>
      <c r="AM39" s="387"/>
      <c r="AN39" s="387"/>
      <c r="AO39" s="387"/>
      <c r="AP39" s="387"/>
      <c r="AQ39" s="387"/>
      <c r="AR39" s="387"/>
      <c r="AS39" s="387"/>
      <c r="AT39" s="387"/>
      <c r="AU39" s="387"/>
      <c r="AV39" s="387"/>
      <c r="AW39" s="387"/>
      <c r="AX39" s="387"/>
      <c r="AY39" s="387"/>
      <c r="AZ39" s="387"/>
      <c r="BA39" s="387"/>
      <c r="BB39" s="387"/>
      <c r="BC39" s="387"/>
      <c r="BD39" s="387"/>
      <c r="BE39" s="387"/>
      <c r="BF39" s="387"/>
      <c r="BG39" s="387"/>
      <c r="BH39" s="387"/>
      <c r="BI39" s="387"/>
      <c r="BJ39" s="387"/>
      <c r="BK39" s="387"/>
      <c r="BL39" s="387"/>
      <c r="BM39" s="387"/>
      <c r="BN39" s="387"/>
      <c r="BO39" s="387">
        <v>0</v>
      </c>
      <c r="BP39" s="387"/>
      <c r="BQ39" s="387"/>
      <c r="BR39" s="387"/>
      <c r="BS39" s="387"/>
      <c r="BT39" s="387"/>
      <c r="BU39" s="387"/>
      <c r="BV39" s="387"/>
      <c r="BW39" s="387"/>
      <c r="BX39" s="387">
        <v>0</v>
      </c>
      <c r="BY39" s="387"/>
      <c r="BZ39" s="387"/>
      <c r="CA39" s="387"/>
      <c r="CB39" s="387"/>
      <c r="CC39" s="387"/>
      <c r="CD39" s="387"/>
      <c r="CE39" s="387"/>
      <c r="CF39" s="387">
        <v>0</v>
      </c>
      <c r="CG39" s="387"/>
      <c r="CH39" s="387"/>
      <c r="CI39" s="387"/>
      <c r="CJ39" s="387"/>
      <c r="CK39" s="387"/>
      <c r="CL39" s="387"/>
      <c r="CM39" s="387"/>
      <c r="CN39" s="387"/>
      <c r="CO39" s="387"/>
      <c r="CP39" s="387"/>
      <c r="CQ39" s="387"/>
      <c r="CR39" s="387"/>
      <c r="CS39" s="387"/>
      <c r="CT39" s="387"/>
      <c r="CU39" s="387"/>
      <c r="CV39" s="387"/>
      <c r="CW39" s="387"/>
      <c r="CX39" s="387"/>
      <c r="CY39" s="387"/>
      <c r="CZ39" s="387"/>
      <c r="DA39" s="387"/>
      <c r="DB39" s="387"/>
      <c r="DC39" s="387"/>
      <c r="DD39" s="387"/>
      <c r="DE39" s="387"/>
      <c r="DF39" s="387"/>
      <c r="DG39" s="387"/>
      <c r="DH39" s="387"/>
      <c r="DI39" s="387"/>
      <c r="DJ39" s="387"/>
      <c r="DK39" s="387"/>
      <c r="DL39" s="387"/>
      <c r="DM39" s="387">
        <v>0</v>
      </c>
      <c r="DN39" s="387"/>
      <c r="DO39" s="387"/>
      <c r="DP39" s="387"/>
      <c r="DQ39" s="387"/>
      <c r="DR39" s="387"/>
      <c r="DS39" s="387"/>
      <c r="DT39" s="387"/>
      <c r="DU39" s="387"/>
      <c r="DV39" s="387">
        <v>0</v>
      </c>
      <c r="DW39" s="387"/>
      <c r="DX39" s="387"/>
      <c r="DY39" s="387"/>
      <c r="DZ39" s="387"/>
      <c r="EA39" s="387"/>
      <c r="EB39" s="387"/>
      <c r="EC39" s="387"/>
      <c r="ED39" s="387">
        <v>0</v>
      </c>
      <c r="EE39" s="387"/>
      <c r="EF39" s="387"/>
      <c r="EG39" s="387"/>
      <c r="EH39" s="387"/>
      <c r="EI39" s="387"/>
      <c r="EJ39" s="387"/>
      <c r="EK39" s="387"/>
    </row>
    <row r="40" spans="1:141" s="17" customFormat="1" ht="15" customHeight="1" thickBot="1" x14ac:dyDescent="0.25">
      <c r="A40" s="424" t="s">
        <v>38</v>
      </c>
      <c r="B40" s="424"/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4"/>
      <c r="S40" s="425"/>
      <c r="T40" s="416" t="s">
        <v>42</v>
      </c>
      <c r="U40" s="417"/>
      <c r="V40" s="417"/>
      <c r="W40" s="417"/>
      <c r="X40" s="417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414"/>
      <c r="BA40" s="414"/>
      <c r="BB40" s="414"/>
      <c r="BC40" s="414"/>
      <c r="BD40" s="414"/>
      <c r="BE40" s="414"/>
      <c r="BF40" s="418">
        <f>BF11+BF16+BF25+BF30+BF35</f>
        <v>17863132.100000001</v>
      </c>
      <c r="BG40" s="418"/>
      <c r="BH40" s="418"/>
      <c r="BI40" s="418"/>
      <c r="BJ40" s="418"/>
      <c r="BK40" s="418"/>
      <c r="BL40" s="418"/>
      <c r="BM40" s="418"/>
      <c r="BN40" s="418"/>
      <c r="BO40" s="418">
        <f>BO11+BO16+BO25+BO30+BO35</f>
        <v>9248185.3200000003</v>
      </c>
      <c r="BP40" s="418"/>
      <c r="BQ40" s="418"/>
      <c r="BR40" s="418"/>
      <c r="BS40" s="418"/>
      <c r="BT40" s="418"/>
      <c r="BU40" s="418"/>
      <c r="BV40" s="418"/>
      <c r="BW40" s="418"/>
      <c r="BX40" s="418">
        <f>BX11+BX16+BX25+BX30+BX35</f>
        <v>2673.41</v>
      </c>
      <c r="BY40" s="418"/>
      <c r="BZ40" s="418"/>
      <c r="CA40" s="418"/>
      <c r="CB40" s="418"/>
      <c r="CC40" s="418"/>
      <c r="CD40" s="418"/>
      <c r="CE40" s="418"/>
      <c r="CF40" s="418">
        <v>0</v>
      </c>
      <c r="CG40" s="418"/>
      <c r="CH40" s="418"/>
      <c r="CI40" s="418"/>
      <c r="CJ40" s="418"/>
      <c r="CK40" s="418"/>
      <c r="CL40" s="418"/>
      <c r="CM40" s="418"/>
      <c r="CN40" s="418">
        <f>CN11+CN16+CN25+CN30+CN35</f>
        <v>2155769.7799999998</v>
      </c>
      <c r="CO40" s="418"/>
      <c r="CP40" s="418"/>
      <c r="CQ40" s="418"/>
      <c r="CR40" s="418"/>
      <c r="CS40" s="418"/>
      <c r="CT40" s="418"/>
      <c r="CU40" s="418"/>
      <c r="CV40" s="418"/>
      <c r="CW40" s="418"/>
      <c r="CX40" s="418"/>
      <c r="CY40" s="418"/>
      <c r="CZ40" s="418"/>
      <c r="DA40" s="418"/>
      <c r="DB40" s="418"/>
      <c r="DC40" s="418"/>
      <c r="DD40" s="418"/>
      <c r="DE40" s="418"/>
      <c r="DF40" s="418"/>
      <c r="DG40" s="418"/>
      <c r="DH40" s="418"/>
      <c r="DI40" s="418"/>
      <c r="DJ40" s="418"/>
      <c r="DK40" s="418"/>
      <c r="DL40" s="418"/>
      <c r="DM40" s="418">
        <f>DM11+DM16+DM25+DM30+DM35</f>
        <v>6459177</v>
      </c>
      <c r="DN40" s="418"/>
      <c r="DO40" s="418"/>
      <c r="DP40" s="418"/>
      <c r="DQ40" s="418"/>
      <c r="DR40" s="418"/>
      <c r="DS40" s="418"/>
      <c r="DT40" s="418"/>
      <c r="DU40" s="418"/>
      <c r="DV40" s="414">
        <v>0</v>
      </c>
      <c r="DW40" s="414"/>
      <c r="DX40" s="414"/>
      <c r="DY40" s="414"/>
      <c r="DZ40" s="414"/>
      <c r="EA40" s="414"/>
      <c r="EB40" s="414"/>
      <c r="EC40" s="414"/>
      <c r="ED40" s="414">
        <v>0</v>
      </c>
      <c r="EE40" s="414"/>
      <c r="EF40" s="414"/>
      <c r="EG40" s="414"/>
      <c r="EH40" s="414"/>
      <c r="EI40" s="414"/>
      <c r="EJ40" s="414"/>
      <c r="EK40" s="415"/>
    </row>
    <row r="43" spans="1:141" s="8" customFormat="1" ht="12.75" x14ac:dyDescent="0.2">
      <c r="A43" s="10" t="s">
        <v>45</v>
      </c>
    </row>
    <row r="44" spans="1:141" s="8" customFormat="1" ht="12.75" x14ac:dyDescent="0.2">
      <c r="A44" s="10" t="s">
        <v>50</v>
      </c>
      <c r="W44" s="420" t="s">
        <v>501</v>
      </c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0"/>
      <c r="AR44" s="420"/>
      <c r="AS44" s="420"/>
      <c r="AT44" s="420"/>
      <c r="AU44" s="420"/>
      <c r="AV44" s="420"/>
      <c r="AW44" s="420"/>
      <c r="AX44" s="420"/>
      <c r="AY44" s="420"/>
      <c r="AZ44" s="420"/>
      <c r="BA44" s="420"/>
      <c r="BB44" s="420"/>
      <c r="BC44" s="420"/>
      <c r="BD44" s="420"/>
      <c r="BG44" s="420"/>
      <c r="BH44" s="420"/>
      <c r="BI44" s="420"/>
      <c r="BJ44" s="420"/>
      <c r="BK44" s="420"/>
      <c r="BL44" s="420"/>
      <c r="BM44" s="420"/>
      <c r="BN44" s="420"/>
      <c r="BO44" s="420"/>
      <c r="BP44" s="420"/>
      <c r="BQ44" s="420"/>
      <c r="BR44" s="420"/>
      <c r="BS44" s="420"/>
      <c r="BT44" s="420"/>
      <c r="BU44" s="420"/>
      <c r="BV44" s="420"/>
      <c r="BW44" s="420"/>
      <c r="BX44" s="420"/>
      <c r="BY44" s="420"/>
      <c r="BZ44" s="420"/>
      <c r="CA44" s="420"/>
      <c r="CB44" s="420"/>
      <c r="CC44" s="420"/>
      <c r="CD44" s="420"/>
      <c r="CE44" s="420"/>
      <c r="CF44" s="420"/>
      <c r="CG44" s="420"/>
      <c r="CH44" s="420"/>
      <c r="CI44" s="420"/>
      <c r="CJ44" s="420"/>
      <c r="CK44" s="420"/>
      <c r="CL44" s="420"/>
      <c r="CM44" s="420"/>
      <c r="CN44" s="420"/>
      <c r="CQ44" s="420" t="s">
        <v>509</v>
      </c>
      <c r="CR44" s="420"/>
      <c r="CS44" s="420"/>
      <c r="CT44" s="420"/>
      <c r="CU44" s="420"/>
      <c r="CV44" s="420"/>
      <c r="CW44" s="420"/>
      <c r="CX44" s="420"/>
      <c r="CY44" s="420"/>
      <c r="CZ44" s="420"/>
      <c r="DA44" s="420"/>
      <c r="DB44" s="420"/>
      <c r="DC44" s="420"/>
      <c r="DD44" s="420"/>
      <c r="DE44" s="420"/>
      <c r="DF44" s="420"/>
      <c r="DG44" s="420"/>
      <c r="DH44" s="420"/>
      <c r="DI44" s="420"/>
      <c r="DJ44" s="420"/>
      <c r="DK44" s="420"/>
      <c r="DL44" s="420"/>
      <c r="DM44" s="420"/>
      <c r="DN44" s="420"/>
      <c r="DO44" s="420"/>
      <c r="DP44" s="420"/>
      <c r="DQ44" s="420"/>
      <c r="DR44" s="420"/>
      <c r="DS44" s="420"/>
      <c r="DT44" s="420"/>
      <c r="DU44" s="420"/>
      <c r="DV44" s="420"/>
      <c r="DW44" s="420"/>
      <c r="DX44" s="420"/>
    </row>
    <row r="45" spans="1:141" s="7" customFormat="1" ht="10.5" x14ac:dyDescent="0.2">
      <c r="W45" s="423" t="s">
        <v>46</v>
      </c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23"/>
      <c r="AS45" s="423"/>
      <c r="AT45" s="423"/>
      <c r="AU45" s="423"/>
      <c r="AV45" s="423"/>
      <c r="AW45" s="423"/>
      <c r="AX45" s="423"/>
      <c r="AY45" s="423"/>
      <c r="AZ45" s="423"/>
      <c r="BA45" s="423"/>
      <c r="BB45" s="423"/>
      <c r="BC45" s="423"/>
      <c r="BD45" s="423"/>
      <c r="BG45" s="423" t="s">
        <v>47</v>
      </c>
      <c r="BH45" s="423"/>
      <c r="BI45" s="423"/>
      <c r="BJ45" s="423"/>
      <c r="BK45" s="423"/>
      <c r="BL45" s="423"/>
      <c r="BM45" s="423"/>
      <c r="BN45" s="423"/>
      <c r="BO45" s="423"/>
      <c r="BP45" s="423"/>
      <c r="BQ45" s="423"/>
      <c r="BR45" s="423"/>
      <c r="BS45" s="423"/>
      <c r="BT45" s="423"/>
      <c r="BU45" s="423"/>
      <c r="BV45" s="423"/>
      <c r="BW45" s="423"/>
      <c r="BX45" s="423"/>
      <c r="BY45" s="423"/>
      <c r="BZ45" s="423"/>
      <c r="CA45" s="423"/>
      <c r="CB45" s="423"/>
      <c r="CC45" s="423"/>
      <c r="CD45" s="423"/>
      <c r="CE45" s="423"/>
      <c r="CF45" s="423"/>
      <c r="CG45" s="423"/>
      <c r="CH45" s="423"/>
      <c r="CI45" s="423"/>
      <c r="CJ45" s="423"/>
      <c r="CK45" s="423"/>
      <c r="CL45" s="423"/>
      <c r="CM45" s="423"/>
      <c r="CN45" s="423"/>
      <c r="CQ45" s="423" t="s">
        <v>48</v>
      </c>
      <c r="CR45" s="423"/>
      <c r="CS45" s="423"/>
      <c r="CT45" s="423"/>
      <c r="CU45" s="423"/>
      <c r="CV45" s="423"/>
      <c r="CW45" s="423"/>
      <c r="CX45" s="423"/>
      <c r="CY45" s="423"/>
      <c r="CZ45" s="423"/>
      <c r="DA45" s="423"/>
      <c r="DB45" s="423"/>
      <c r="DC45" s="423"/>
      <c r="DD45" s="423"/>
      <c r="DE45" s="423"/>
      <c r="DF45" s="423"/>
      <c r="DG45" s="423"/>
      <c r="DH45" s="423"/>
      <c r="DI45" s="423"/>
      <c r="DJ45" s="423"/>
      <c r="DK45" s="423"/>
      <c r="DL45" s="423"/>
      <c r="DM45" s="423"/>
      <c r="DN45" s="423"/>
      <c r="DO45" s="423"/>
      <c r="DP45" s="423"/>
      <c r="DQ45" s="423"/>
      <c r="DR45" s="423"/>
      <c r="DS45" s="423"/>
      <c r="DT45" s="423"/>
      <c r="DU45" s="423"/>
      <c r="DV45" s="423"/>
      <c r="DW45" s="423"/>
      <c r="DX45" s="423"/>
    </row>
    <row r="46" spans="1:141" s="8" customFormat="1" ht="12.75" x14ac:dyDescent="0.2">
      <c r="A46" s="10" t="s">
        <v>49</v>
      </c>
      <c r="W46" s="420" t="s">
        <v>762</v>
      </c>
      <c r="X46" s="420"/>
      <c r="Y46" s="420"/>
      <c r="Z46" s="420"/>
      <c r="AA46" s="420"/>
      <c r="AB46" s="420"/>
      <c r="AC46" s="420"/>
      <c r="AD46" s="420"/>
      <c r="AE46" s="420"/>
      <c r="AF46" s="420"/>
      <c r="AG46" s="420"/>
      <c r="AH46" s="420"/>
      <c r="AI46" s="420"/>
      <c r="AJ46" s="420"/>
      <c r="AK46" s="420"/>
      <c r="AL46" s="420"/>
      <c r="AM46" s="420"/>
      <c r="AN46" s="420"/>
      <c r="AO46" s="420"/>
      <c r="AP46" s="420"/>
      <c r="AQ46" s="420"/>
      <c r="AR46" s="420"/>
      <c r="AS46" s="420"/>
      <c r="AT46" s="420"/>
      <c r="AU46" s="420"/>
      <c r="AV46" s="420"/>
      <c r="AW46" s="420"/>
      <c r="AX46" s="420"/>
      <c r="AY46" s="420"/>
      <c r="AZ46" s="420"/>
      <c r="BA46" s="420"/>
      <c r="BB46" s="420"/>
      <c r="BC46" s="420"/>
      <c r="BD46" s="420"/>
      <c r="BG46" s="420" t="s">
        <v>763</v>
      </c>
      <c r="BH46" s="420"/>
      <c r="BI46" s="420"/>
      <c r="BJ46" s="420"/>
      <c r="BK46" s="420"/>
      <c r="BL46" s="420"/>
      <c r="BM46" s="420"/>
      <c r="BN46" s="420"/>
      <c r="BO46" s="420"/>
      <c r="BP46" s="420"/>
      <c r="BQ46" s="420"/>
      <c r="BR46" s="420"/>
      <c r="BS46" s="420"/>
      <c r="BT46" s="420"/>
      <c r="BU46" s="420"/>
      <c r="BV46" s="420"/>
      <c r="BW46" s="420"/>
      <c r="BX46" s="420"/>
      <c r="BY46" s="420"/>
      <c r="BZ46" s="420"/>
      <c r="CA46" s="420"/>
      <c r="CB46" s="420"/>
      <c r="CC46" s="420"/>
      <c r="CD46" s="420"/>
      <c r="CE46" s="420"/>
      <c r="CF46" s="420"/>
      <c r="CG46" s="420"/>
      <c r="CH46" s="420"/>
      <c r="CI46" s="420"/>
      <c r="CJ46" s="420"/>
      <c r="CK46" s="420"/>
      <c r="CL46" s="420"/>
      <c r="CM46" s="420"/>
      <c r="CN46" s="420"/>
      <c r="CQ46" s="419" t="s">
        <v>764</v>
      </c>
      <c r="CR46" s="419"/>
      <c r="CS46" s="419"/>
      <c r="CT46" s="419"/>
      <c r="CU46" s="419"/>
      <c r="CV46" s="419"/>
      <c r="CW46" s="419"/>
      <c r="CX46" s="419"/>
      <c r="CY46" s="419"/>
      <c r="CZ46" s="419"/>
      <c r="DA46" s="419"/>
      <c r="DB46" s="419"/>
      <c r="DC46" s="419"/>
      <c r="DD46" s="419"/>
      <c r="DE46" s="419"/>
      <c r="DF46" s="419"/>
      <c r="DG46" s="419"/>
      <c r="DH46" s="419"/>
      <c r="DI46" s="419"/>
      <c r="DJ46" s="419"/>
      <c r="DK46" s="419"/>
      <c r="DL46" s="419"/>
      <c r="DM46" s="419"/>
      <c r="DN46" s="419"/>
      <c r="DO46" s="419"/>
      <c r="DP46" s="419"/>
      <c r="DQ46" s="419"/>
      <c r="DR46" s="419"/>
      <c r="DS46" s="419"/>
      <c r="DT46" s="419"/>
      <c r="DU46" s="419"/>
      <c r="DV46" s="419"/>
      <c r="DW46" s="419"/>
      <c r="DX46" s="419"/>
    </row>
    <row r="47" spans="1:141" s="7" customFormat="1" ht="10.5" x14ac:dyDescent="0.2">
      <c r="W47" s="423" t="s">
        <v>46</v>
      </c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423"/>
      <c r="AO47" s="423"/>
      <c r="AP47" s="423"/>
      <c r="AQ47" s="423"/>
      <c r="AR47" s="423"/>
      <c r="AS47" s="423"/>
      <c r="AT47" s="423"/>
      <c r="AU47" s="423"/>
      <c r="AV47" s="423"/>
      <c r="AW47" s="423"/>
      <c r="AX47" s="423"/>
      <c r="AY47" s="423"/>
      <c r="AZ47" s="423"/>
      <c r="BA47" s="423"/>
      <c r="BB47" s="423"/>
      <c r="BC47" s="423"/>
      <c r="BD47" s="423"/>
      <c r="BG47" s="423" t="s">
        <v>56</v>
      </c>
      <c r="BH47" s="423"/>
      <c r="BI47" s="423"/>
      <c r="BJ47" s="423"/>
      <c r="BK47" s="423"/>
      <c r="BL47" s="423"/>
      <c r="BM47" s="423"/>
      <c r="BN47" s="423"/>
      <c r="BO47" s="423"/>
      <c r="BP47" s="423"/>
      <c r="BQ47" s="423"/>
      <c r="BR47" s="423"/>
      <c r="BS47" s="423"/>
      <c r="BT47" s="423"/>
      <c r="BU47" s="423"/>
      <c r="BV47" s="423"/>
      <c r="BW47" s="423"/>
      <c r="BX47" s="423"/>
      <c r="BY47" s="423"/>
      <c r="BZ47" s="423"/>
      <c r="CA47" s="423"/>
      <c r="CB47" s="423"/>
      <c r="CC47" s="423"/>
      <c r="CD47" s="423"/>
      <c r="CE47" s="423"/>
      <c r="CF47" s="423"/>
      <c r="CG47" s="423"/>
      <c r="CH47" s="423"/>
      <c r="CI47" s="423"/>
      <c r="CJ47" s="423"/>
      <c r="CK47" s="423"/>
      <c r="CL47" s="423"/>
      <c r="CM47" s="423"/>
      <c r="CN47" s="423"/>
      <c r="CQ47" s="423" t="s">
        <v>70</v>
      </c>
      <c r="CR47" s="423"/>
      <c r="CS47" s="423"/>
      <c r="CT47" s="423"/>
      <c r="CU47" s="423"/>
      <c r="CV47" s="423"/>
      <c r="CW47" s="423"/>
      <c r="CX47" s="423"/>
      <c r="CY47" s="423"/>
      <c r="CZ47" s="423"/>
      <c r="DA47" s="423"/>
      <c r="DB47" s="423"/>
      <c r="DC47" s="423"/>
      <c r="DD47" s="423"/>
      <c r="DE47" s="423"/>
      <c r="DF47" s="423"/>
      <c r="DG47" s="423"/>
      <c r="DH47" s="423"/>
      <c r="DI47" s="423"/>
      <c r="DJ47" s="423"/>
      <c r="DK47" s="423"/>
      <c r="DL47" s="423"/>
      <c r="DM47" s="423"/>
      <c r="DN47" s="423"/>
      <c r="DO47" s="423"/>
      <c r="DP47" s="423"/>
      <c r="DQ47" s="423"/>
      <c r="DR47" s="423"/>
      <c r="DS47" s="423"/>
      <c r="DT47" s="423"/>
      <c r="DU47" s="423"/>
      <c r="DV47" s="423"/>
      <c r="DW47" s="423"/>
      <c r="DX47" s="423"/>
    </row>
    <row r="48" spans="1:141" s="8" customFormat="1" ht="12.75" x14ac:dyDescent="0.2">
      <c r="A48" s="6" t="s">
        <v>51</v>
      </c>
      <c r="B48" s="419" t="s">
        <v>776</v>
      </c>
      <c r="C48" s="419"/>
      <c r="D48" s="419"/>
      <c r="E48" s="10" t="s">
        <v>52</v>
      </c>
      <c r="G48" s="420" t="s">
        <v>777</v>
      </c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1">
        <v>20</v>
      </c>
      <c r="S48" s="421"/>
      <c r="T48" s="421"/>
      <c r="U48" s="422" t="s">
        <v>494</v>
      </c>
      <c r="V48" s="422"/>
      <c r="W48" s="422"/>
      <c r="X48" s="10" t="s">
        <v>10</v>
      </c>
    </row>
  </sheetData>
  <customSheetViews>
    <customSheetView guid="{99F06617-C8D1-426F-967E-9F9485120AD4}">
      <selection activeCell="CQ38" sqref="CQ38:DX38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>
      <selection activeCell="AT54" sqref="AT54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497">
    <mergeCell ref="CF15:CM15"/>
    <mergeCell ref="CN15:CV15"/>
    <mergeCell ref="CW15:DD15"/>
    <mergeCell ref="DE15:DL15"/>
    <mergeCell ref="DM15:DU15"/>
    <mergeCell ref="DV15:EC15"/>
    <mergeCell ref="ED15:EK15"/>
    <mergeCell ref="A15:S15"/>
    <mergeCell ref="T15:X15"/>
    <mergeCell ref="Y15:AG15"/>
    <mergeCell ref="AH15:AO15"/>
    <mergeCell ref="AP15:AW15"/>
    <mergeCell ref="AX15:BE15"/>
    <mergeCell ref="BF15:BN15"/>
    <mergeCell ref="BO15:BW15"/>
    <mergeCell ref="BX15:CE15"/>
    <mergeCell ref="CW5:DL5"/>
    <mergeCell ref="DV5:EK5"/>
    <mergeCell ref="DE12:DL13"/>
    <mergeCell ref="DE14:DL14"/>
    <mergeCell ref="DE6:DL6"/>
    <mergeCell ref="CW25:DD26"/>
    <mergeCell ref="DE16:DL16"/>
    <mergeCell ref="DE17:DL18"/>
    <mergeCell ref="DE25:DL26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  <mergeCell ref="CW10:DD10"/>
    <mergeCell ref="CW11:DD11"/>
    <mergeCell ref="DE7:DL7"/>
    <mergeCell ref="DE8:DL8"/>
    <mergeCell ref="B48:D48"/>
    <mergeCell ref="G48:Q48"/>
    <mergeCell ref="R48:T48"/>
    <mergeCell ref="U48:W48"/>
    <mergeCell ref="DV39:EC39"/>
    <mergeCell ref="DV40:EC40"/>
    <mergeCell ref="W44:BD44"/>
    <mergeCell ref="BG44:CN44"/>
    <mergeCell ref="CQ44:DX44"/>
    <mergeCell ref="W47:BD47"/>
    <mergeCell ref="BG47:CN47"/>
    <mergeCell ref="CQ47:DX47"/>
    <mergeCell ref="W45:BD45"/>
    <mergeCell ref="BG45:CN45"/>
    <mergeCell ref="CQ45:DX45"/>
    <mergeCell ref="W46:BD46"/>
    <mergeCell ref="BG46:CN46"/>
    <mergeCell ref="CQ46:DX46"/>
    <mergeCell ref="A40:S40"/>
    <mergeCell ref="T39:X39"/>
    <mergeCell ref="AX39:BE39"/>
    <mergeCell ref="CF39:CM39"/>
    <mergeCell ref="CN39:CV39"/>
    <mergeCell ref="CW39:DD39"/>
    <mergeCell ref="DV29:EC29"/>
    <mergeCell ref="DV30:EC31"/>
    <mergeCell ref="DV32:EC33"/>
    <mergeCell ref="DM39:DU39"/>
    <mergeCell ref="DM40:DU40"/>
    <mergeCell ref="DV6:EC6"/>
    <mergeCell ref="DM5:DU5"/>
    <mergeCell ref="DM6:DU6"/>
    <mergeCell ref="DM3:EK3"/>
    <mergeCell ref="DM4:EK4"/>
    <mergeCell ref="ED34:EK34"/>
    <mergeCell ref="ED32:EK33"/>
    <mergeCell ref="DM32:DU33"/>
    <mergeCell ref="ED16:EK16"/>
    <mergeCell ref="ED11:EK11"/>
    <mergeCell ref="DM10:DU10"/>
    <mergeCell ref="DM11:DU11"/>
    <mergeCell ref="ED12:EK13"/>
    <mergeCell ref="DV12:EC13"/>
    <mergeCell ref="ED9:EK9"/>
    <mergeCell ref="DM16:DU16"/>
    <mergeCell ref="DM17:DU18"/>
    <mergeCell ref="DV27:EC28"/>
    <mergeCell ref="DV17:EC18"/>
    <mergeCell ref="BX10:CE10"/>
    <mergeCell ref="BX11:CE11"/>
    <mergeCell ref="CF10:CM10"/>
    <mergeCell ref="CF11:CM11"/>
    <mergeCell ref="BX7:CE7"/>
    <mergeCell ref="BX9:CE9"/>
    <mergeCell ref="CW12:DD13"/>
    <mergeCell ref="CW14:DD14"/>
    <mergeCell ref="CW6:DD6"/>
    <mergeCell ref="CN12:CV13"/>
    <mergeCell ref="CN14:CV14"/>
    <mergeCell ref="CW7:DD7"/>
    <mergeCell ref="CW8:DD8"/>
    <mergeCell ref="CW9:DD9"/>
    <mergeCell ref="BX14:CE14"/>
    <mergeCell ref="BX8:CE8"/>
    <mergeCell ref="CN5:CV5"/>
    <mergeCell ref="CN6:CV6"/>
    <mergeCell ref="AP35:AW36"/>
    <mergeCell ref="AX35:BE36"/>
    <mergeCell ref="BO16:BW16"/>
    <mergeCell ref="BX16:CE16"/>
    <mergeCell ref="CN16:CV16"/>
    <mergeCell ref="CN17:CV18"/>
    <mergeCell ref="CN25:CV26"/>
    <mergeCell ref="AP30:AW31"/>
    <mergeCell ref="AX30:BE31"/>
    <mergeCell ref="CF30:CM31"/>
    <mergeCell ref="CN30:CV31"/>
    <mergeCell ref="BF29:BN29"/>
    <mergeCell ref="BO29:BW29"/>
    <mergeCell ref="BX29:CE29"/>
    <mergeCell ref="AX27:BE28"/>
    <mergeCell ref="BF27:BN28"/>
    <mergeCell ref="BO27:BW28"/>
    <mergeCell ref="BX27:CE28"/>
    <mergeCell ref="AP16:AW16"/>
    <mergeCell ref="AX16:BE16"/>
    <mergeCell ref="BF16:BN16"/>
    <mergeCell ref="BO14:BW14"/>
    <mergeCell ref="BO40:BW40"/>
    <mergeCell ref="BX40:CE40"/>
    <mergeCell ref="BF35:BN36"/>
    <mergeCell ref="BO35:BW36"/>
    <mergeCell ref="BX35:CE36"/>
    <mergeCell ref="BF34:BN34"/>
    <mergeCell ref="BO34:BW34"/>
    <mergeCell ref="BX34:CE34"/>
    <mergeCell ref="AX32:BE33"/>
    <mergeCell ref="BF32:BN33"/>
    <mergeCell ref="BO32:BW33"/>
    <mergeCell ref="BX32:CE33"/>
    <mergeCell ref="BX37:CE38"/>
    <mergeCell ref="ED40:EK40"/>
    <mergeCell ref="AH5:AO5"/>
    <mergeCell ref="AP5:AW5"/>
    <mergeCell ref="CF7:CM7"/>
    <mergeCell ref="CF8:CM8"/>
    <mergeCell ref="CF9:CM9"/>
    <mergeCell ref="T40:X40"/>
    <mergeCell ref="Y40:AG40"/>
    <mergeCell ref="AH40:AO40"/>
    <mergeCell ref="AP40:AW40"/>
    <mergeCell ref="AX40:BE40"/>
    <mergeCell ref="CF40:CM40"/>
    <mergeCell ref="CN40:CV40"/>
    <mergeCell ref="CW40:DD40"/>
    <mergeCell ref="DE40:DL40"/>
    <mergeCell ref="BF39:BN39"/>
    <mergeCell ref="BO39:BW39"/>
    <mergeCell ref="BX39:CE39"/>
    <mergeCell ref="ED39:EK39"/>
    <mergeCell ref="DE39:DL39"/>
    <mergeCell ref="AX37:BE38"/>
    <mergeCell ref="BF37:BN38"/>
    <mergeCell ref="BO37:BW38"/>
    <mergeCell ref="BF40:BN40"/>
    <mergeCell ref="A39:S39"/>
    <mergeCell ref="ED37:EK38"/>
    <mergeCell ref="A38:S38"/>
    <mergeCell ref="CF37:CM38"/>
    <mergeCell ref="CN37:CV38"/>
    <mergeCell ref="CW37:DD38"/>
    <mergeCell ref="DE37:DL38"/>
    <mergeCell ref="T37:X38"/>
    <mergeCell ref="Y37:AG38"/>
    <mergeCell ref="AH37:AO38"/>
    <mergeCell ref="AP37:AW38"/>
    <mergeCell ref="DM37:DU38"/>
    <mergeCell ref="A37:S37"/>
    <mergeCell ref="DV37:EC38"/>
    <mergeCell ref="Y39:AG39"/>
    <mergeCell ref="AH39:AO39"/>
    <mergeCell ref="AP39:AW39"/>
    <mergeCell ref="DE34:DL34"/>
    <mergeCell ref="A34:S34"/>
    <mergeCell ref="ED35:EK36"/>
    <mergeCell ref="A36:S36"/>
    <mergeCell ref="DE35:DL36"/>
    <mergeCell ref="DM34:DU34"/>
    <mergeCell ref="DM35:DU36"/>
    <mergeCell ref="DV34:EC34"/>
    <mergeCell ref="DV35:EC36"/>
    <mergeCell ref="A35:S35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CW35:DD36"/>
    <mergeCell ref="CF35:CM36"/>
    <mergeCell ref="CN35:CV36"/>
    <mergeCell ref="T35:X36"/>
    <mergeCell ref="Y35:AG36"/>
    <mergeCell ref="AH35:AO36"/>
    <mergeCell ref="A33:S33"/>
    <mergeCell ref="CF32:CM33"/>
    <mergeCell ref="CN32:CV33"/>
    <mergeCell ref="CW32:DD33"/>
    <mergeCell ref="DE32:DL33"/>
    <mergeCell ref="T32:X33"/>
    <mergeCell ref="Y32:AG33"/>
    <mergeCell ref="AH32:AO33"/>
    <mergeCell ref="AP32:AW33"/>
    <mergeCell ref="A32:S32"/>
    <mergeCell ref="CW30:DD31"/>
    <mergeCell ref="ED29:EK29"/>
    <mergeCell ref="A30:S30"/>
    <mergeCell ref="T29:X29"/>
    <mergeCell ref="Y29:AG29"/>
    <mergeCell ref="AH29:AO29"/>
    <mergeCell ref="AP29:AW29"/>
    <mergeCell ref="AX29:BE29"/>
    <mergeCell ref="CF29:CM29"/>
    <mergeCell ref="CN29:CV29"/>
    <mergeCell ref="CW29:DD29"/>
    <mergeCell ref="DE29:DL29"/>
    <mergeCell ref="A29:S29"/>
    <mergeCell ref="ED30:EK31"/>
    <mergeCell ref="A31:S31"/>
    <mergeCell ref="DE30:DL31"/>
    <mergeCell ref="DM29:DU29"/>
    <mergeCell ref="DM30:DU31"/>
    <mergeCell ref="BF30:BN31"/>
    <mergeCell ref="BO30:BW31"/>
    <mergeCell ref="BX30:CE31"/>
    <mergeCell ref="T30:X31"/>
    <mergeCell ref="Y30:AG31"/>
    <mergeCell ref="AH30:AO31"/>
    <mergeCell ref="A27:S27"/>
    <mergeCell ref="T25:X26"/>
    <mergeCell ref="Y25:AG26"/>
    <mergeCell ref="AH25:AO26"/>
    <mergeCell ref="AP25:AW26"/>
    <mergeCell ref="AX25:BE26"/>
    <mergeCell ref="CF25:CM26"/>
    <mergeCell ref="ED27:EK28"/>
    <mergeCell ref="A28:S28"/>
    <mergeCell ref="CF27:CM28"/>
    <mergeCell ref="CN27:CV28"/>
    <mergeCell ref="CW27:DD28"/>
    <mergeCell ref="DE27:DL28"/>
    <mergeCell ref="T27:X28"/>
    <mergeCell ref="Y27:AG28"/>
    <mergeCell ref="AH27:AO28"/>
    <mergeCell ref="AP27:AW28"/>
    <mergeCell ref="BF25:BN26"/>
    <mergeCell ref="BO25:BW26"/>
    <mergeCell ref="BX25:CE26"/>
    <mergeCell ref="DM27:DU28"/>
    <mergeCell ref="A25:S25"/>
    <mergeCell ref="DM25:DU26"/>
    <mergeCell ref="DV25:EC26"/>
    <mergeCell ref="ED25:EK26"/>
    <mergeCell ref="A26:S26"/>
    <mergeCell ref="CF17:CM18"/>
    <mergeCell ref="A17:S17"/>
    <mergeCell ref="CW17:DD18"/>
    <mergeCell ref="BO17:BW18"/>
    <mergeCell ref="BX17:CE18"/>
    <mergeCell ref="ED17:EK18"/>
    <mergeCell ref="A19:S19"/>
    <mergeCell ref="T19:X19"/>
    <mergeCell ref="Y19:AG19"/>
    <mergeCell ref="AH19:AO19"/>
    <mergeCell ref="AP19:AW19"/>
    <mergeCell ref="AX19:BE19"/>
    <mergeCell ref="BF19:BN19"/>
    <mergeCell ref="BO19:BW19"/>
    <mergeCell ref="BX19:CE19"/>
    <mergeCell ref="CF19:CM19"/>
    <mergeCell ref="CN19:CV19"/>
    <mergeCell ref="CW19:DD19"/>
    <mergeCell ref="DE19:DL19"/>
    <mergeCell ref="DM19:DU19"/>
    <mergeCell ref="DV19:EC19"/>
    <mergeCell ref="ED19:EK19"/>
    <mergeCell ref="ED14:EK14"/>
    <mergeCell ref="CW16:DD16"/>
    <mergeCell ref="DV14:EC14"/>
    <mergeCell ref="DV16:EC16"/>
    <mergeCell ref="A18:S18"/>
    <mergeCell ref="T17:X18"/>
    <mergeCell ref="Y17:AG18"/>
    <mergeCell ref="AH17:AO18"/>
    <mergeCell ref="AP17:AW18"/>
    <mergeCell ref="AX17:BE18"/>
    <mergeCell ref="BF17:BN18"/>
    <mergeCell ref="A16:S16"/>
    <mergeCell ref="T14:X14"/>
    <mergeCell ref="Y14:AG14"/>
    <mergeCell ref="AH14:AO14"/>
    <mergeCell ref="AP14:AW14"/>
    <mergeCell ref="AX14:BE14"/>
    <mergeCell ref="BF14:BN14"/>
    <mergeCell ref="CF14:CM14"/>
    <mergeCell ref="CF16:CM16"/>
    <mergeCell ref="A14:S14"/>
    <mergeCell ref="T16:X16"/>
    <mergeCell ref="Y16:AG16"/>
    <mergeCell ref="AH16:AO16"/>
    <mergeCell ref="Y12:AG13"/>
    <mergeCell ref="AH12:AO13"/>
    <mergeCell ref="AP12:AW13"/>
    <mergeCell ref="AX12:BE13"/>
    <mergeCell ref="BF12:BN13"/>
    <mergeCell ref="BO12:BW13"/>
    <mergeCell ref="CF12:CM13"/>
    <mergeCell ref="A12:S12"/>
    <mergeCell ref="T12:X13"/>
    <mergeCell ref="BX12:CE13"/>
    <mergeCell ref="A13:S13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CN20:CV20"/>
    <mergeCell ref="CW20:DD20"/>
    <mergeCell ref="DE20:DL20"/>
    <mergeCell ref="DM20:DU20"/>
    <mergeCell ref="DV20:EC20"/>
    <mergeCell ref="ED20:EK20"/>
    <mergeCell ref="A21:S21"/>
    <mergeCell ref="T21:X21"/>
    <mergeCell ref="Y21:AG21"/>
    <mergeCell ref="AH21:AO21"/>
    <mergeCell ref="AP21:AW21"/>
    <mergeCell ref="AX21:BE21"/>
    <mergeCell ref="BF21:BN21"/>
    <mergeCell ref="BO21:BW21"/>
    <mergeCell ref="BX21:CE21"/>
    <mergeCell ref="CF21:CM21"/>
    <mergeCell ref="CN21:CV21"/>
    <mergeCell ref="CW21:DD21"/>
    <mergeCell ref="DE21:DL21"/>
    <mergeCell ref="DM21:DU21"/>
    <mergeCell ref="DV21:EC21"/>
    <mergeCell ref="ED21:EK21"/>
    <mergeCell ref="A20:S20"/>
    <mergeCell ref="T20:X20"/>
    <mergeCell ref="Y22:AG22"/>
    <mergeCell ref="AH22:AO22"/>
    <mergeCell ref="AP22:AW22"/>
    <mergeCell ref="AX22:BE22"/>
    <mergeCell ref="BF22:BN22"/>
    <mergeCell ref="BO22:BW22"/>
    <mergeCell ref="BX22:CE22"/>
    <mergeCell ref="CF20:CM20"/>
    <mergeCell ref="Y20:AG20"/>
    <mergeCell ref="AH20:AO20"/>
    <mergeCell ref="AP20:AW20"/>
    <mergeCell ref="AX20:BE20"/>
    <mergeCell ref="BF20:BN20"/>
    <mergeCell ref="BO20:BW20"/>
    <mergeCell ref="BX20:CE20"/>
    <mergeCell ref="CF22:CM22"/>
    <mergeCell ref="CN22:CV22"/>
    <mergeCell ref="CW22:DD22"/>
    <mergeCell ref="DE22:DL22"/>
    <mergeCell ref="DM22:DU22"/>
    <mergeCell ref="DV22:EC22"/>
    <mergeCell ref="ED22:EK22"/>
    <mergeCell ref="A23:S23"/>
    <mergeCell ref="T23:X23"/>
    <mergeCell ref="Y23:AG23"/>
    <mergeCell ref="AH23:AO23"/>
    <mergeCell ref="AP23:AW23"/>
    <mergeCell ref="AX23:BE23"/>
    <mergeCell ref="BF23:BN23"/>
    <mergeCell ref="BO23:BW23"/>
    <mergeCell ref="BX23:CE23"/>
    <mergeCell ref="CF23:CM23"/>
    <mergeCell ref="CN23:CV23"/>
    <mergeCell ref="CW23:DD23"/>
    <mergeCell ref="DE23:DL23"/>
    <mergeCell ref="DM23:DU23"/>
    <mergeCell ref="DV23:EC23"/>
    <mergeCell ref="ED23:EK23"/>
    <mergeCell ref="A22:S22"/>
    <mergeCell ref="T22:X22"/>
    <mergeCell ref="CF24:CM24"/>
    <mergeCell ref="CN24:CV24"/>
    <mergeCell ref="CW24:DD24"/>
    <mergeCell ref="DE24:DL24"/>
    <mergeCell ref="DM24:DU24"/>
    <mergeCell ref="DV24:EC24"/>
    <mergeCell ref="ED24:EK24"/>
    <mergeCell ref="A24:S24"/>
    <mergeCell ref="T24:X24"/>
    <mergeCell ref="Y24:AG24"/>
    <mergeCell ref="AH24:AO24"/>
    <mergeCell ref="AP24:AW24"/>
    <mergeCell ref="AX24:BE24"/>
    <mergeCell ref="BF24:BN24"/>
    <mergeCell ref="BO24:BW24"/>
    <mergeCell ref="BX24:CE24"/>
  </mergeCells>
  <pageMargins left="0.59055118110236227" right="0.39370078740157483" top="0.78740157480314965" bottom="0.39370078740157483" header="0.27559055118110237" footer="0.27559055118110237"/>
  <pageSetup paperSize="9" scale="65" orientation="landscape" r:id="rId3"/>
  <headerFooter alignWithMargins="0">
    <oddHeader>&amp;CМАДОУ №8 " Огонек"</oddHeader>
    <oddFooter>Страница 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41"/>
  <sheetViews>
    <sheetView tabSelected="1" view="pageBreakPreview" zoomScale="60" zoomScaleNormal="100" workbookViewId="0">
      <selection activeCell="S72" sqref="S72"/>
    </sheetView>
  </sheetViews>
  <sheetFormatPr defaultColWidth="1.42578125" defaultRowHeight="15.75" x14ac:dyDescent="0.25"/>
  <cols>
    <col min="1" max="27" width="1.42578125" style="33"/>
    <col min="28" max="28" width="2.140625" style="33" customWidth="1"/>
    <col min="29" max="56" width="1.42578125" style="33"/>
    <col min="57" max="57" width="5.140625" style="33" customWidth="1"/>
    <col min="58" max="122" width="1.42578125" style="33"/>
    <col min="123" max="123" width="8" style="33" customWidth="1"/>
    <col min="124" max="128" width="1.42578125" style="33"/>
    <col min="129" max="129" width="5.7109375" style="33" customWidth="1"/>
    <col min="130" max="140" width="1.42578125" style="33"/>
    <col min="141" max="141" width="4.28515625" style="33" customWidth="1"/>
    <col min="142" max="16384" width="1.42578125" style="33"/>
  </cols>
  <sheetData>
    <row r="1" spans="1:147" x14ac:dyDescent="0.25">
      <c r="A1" s="173" t="s">
        <v>289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</row>
    <row r="2" spans="1:147" ht="15.75" customHeight="1" x14ac:dyDescent="0.25">
      <c r="A2" s="173" t="s">
        <v>290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</row>
    <row r="3" spans="1:147" ht="15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</row>
    <row r="4" spans="1:147" s="51" customFormat="1" ht="13.5" thickBot="1" x14ac:dyDescent="0.25">
      <c r="DW4" s="174" t="s">
        <v>2</v>
      </c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</row>
    <row r="5" spans="1:147" s="51" customFormat="1" ht="12.75" x14ac:dyDescent="0.2">
      <c r="A5" s="38"/>
      <c r="BL5" s="49" t="s">
        <v>9</v>
      </c>
      <c r="BM5" s="181" t="s">
        <v>775</v>
      </c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2">
        <v>20</v>
      </c>
      <c r="BY5" s="182"/>
      <c r="BZ5" s="182"/>
      <c r="CA5" s="183" t="s">
        <v>494</v>
      </c>
      <c r="CB5" s="183"/>
      <c r="CC5" s="183"/>
      <c r="CD5" s="38" t="s">
        <v>10</v>
      </c>
      <c r="DU5" s="49" t="s">
        <v>3</v>
      </c>
      <c r="DW5" s="175" t="s">
        <v>778</v>
      </c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7"/>
    </row>
    <row r="6" spans="1:147" s="51" customFormat="1" ht="12.75" x14ac:dyDescent="0.2">
      <c r="A6" s="38"/>
      <c r="DU6" s="49" t="s">
        <v>4</v>
      </c>
      <c r="DW6" s="178" t="s">
        <v>504</v>
      </c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80"/>
    </row>
    <row r="7" spans="1:147" s="51" customFormat="1" ht="12.75" x14ac:dyDescent="0.2">
      <c r="A7" s="38"/>
      <c r="DU7" s="49" t="s">
        <v>5</v>
      </c>
      <c r="DW7" s="178" t="s">
        <v>505</v>
      </c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80"/>
    </row>
    <row r="8" spans="1:147" s="51" customFormat="1" ht="12.75" x14ac:dyDescent="0.2">
      <c r="A8" s="38" t="s">
        <v>11</v>
      </c>
      <c r="Z8" s="181" t="s">
        <v>511</v>
      </c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U8" s="49" t="s">
        <v>6</v>
      </c>
      <c r="DW8" s="178" t="s">
        <v>493</v>
      </c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80"/>
    </row>
    <row r="9" spans="1:147" s="51" customFormat="1" ht="12.75" x14ac:dyDescent="0.2">
      <c r="A9" s="38" t="s">
        <v>12</v>
      </c>
      <c r="DU9" s="49"/>
      <c r="DW9" s="178" t="s">
        <v>496</v>
      </c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80"/>
    </row>
    <row r="10" spans="1:147" s="51" customFormat="1" ht="12.75" x14ac:dyDescent="0.2">
      <c r="A10" s="38" t="s">
        <v>13</v>
      </c>
      <c r="Z10" s="181" t="s">
        <v>502</v>
      </c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U10" s="49" t="s">
        <v>7</v>
      </c>
      <c r="DW10" s="178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80"/>
    </row>
    <row r="11" spans="1:147" s="51" customFormat="1" ht="12.75" x14ac:dyDescent="0.2">
      <c r="A11" s="38" t="s">
        <v>14</v>
      </c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U11" s="49" t="s">
        <v>8</v>
      </c>
      <c r="DW11" s="178" t="s">
        <v>616</v>
      </c>
      <c r="DX11" s="179"/>
      <c r="DY11" s="179"/>
      <c r="DZ11" s="179"/>
      <c r="EA11" s="179"/>
      <c r="EB11" s="179"/>
      <c r="EC11" s="179"/>
      <c r="ED11" s="179"/>
      <c r="EE11" s="179"/>
      <c r="EF11" s="179"/>
      <c r="EG11" s="179"/>
      <c r="EH11" s="179"/>
      <c r="EI11" s="179"/>
      <c r="EJ11" s="179"/>
      <c r="EK11" s="180"/>
    </row>
    <row r="12" spans="1:147" s="51" customFormat="1" ht="13.5" thickBot="1" x14ac:dyDescent="0.25">
      <c r="A12" s="38" t="s">
        <v>15</v>
      </c>
      <c r="DU12" s="49"/>
      <c r="DW12" s="191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3"/>
    </row>
    <row r="14" spans="1:147" s="159" customFormat="1" ht="12" x14ac:dyDescent="0.2">
      <c r="A14" s="429" t="s">
        <v>293</v>
      </c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1"/>
      <c r="O14" s="429" t="s">
        <v>223</v>
      </c>
      <c r="P14" s="430"/>
      <c r="Q14" s="430"/>
      <c r="R14" s="430"/>
      <c r="S14" s="430"/>
      <c r="T14" s="430"/>
      <c r="U14" s="430"/>
      <c r="V14" s="430"/>
      <c r="W14" s="431"/>
      <c r="X14" s="429" t="s">
        <v>20</v>
      </c>
      <c r="Y14" s="430"/>
      <c r="Z14" s="430"/>
      <c r="AA14" s="430"/>
      <c r="AB14" s="431"/>
      <c r="AC14" s="429" t="s">
        <v>295</v>
      </c>
      <c r="AD14" s="430"/>
      <c r="AE14" s="430"/>
      <c r="AF14" s="430"/>
      <c r="AG14" s="430"/>
      <c r="AH14" s="431"/>
      <c r="AI14" s="430" t="s">
        <v>228</v>
      </c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29" t="s">
        <v>18</v>
      </c>
      <c r="AV14" s="430"/>
      <c r="AW14" s="430"/>
      <c r="AX14" s="430"/>
      <c r="AY14" s="431"/>
      <c r="AZ14" s="429" t="s">
        <v>220</v>
      </c>
      <c r="BA14" s="430"/>
      <c r="BB14" s="430"/>
      <c r="BC14" s="430"/>
      <c r="BD14" s="430"/>
      <c r="BE14" s="431"/>
      <c r="BF14" s="430" t="s">
        <v>229</v>
      </c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  <c r="CB14" s="430"/>
      <c r="CC14" s="430"/>
      <c r="CD14" s="429" t="s">
        <v>298</v>
      </c>
      <c r="CE14" s="430"/>
      <c r="CF14" s="430"/>
      <c r="CG14" s="430"/>
      <c r="CH14" s="430"/>
      <c r="CI14" s="431"/>
      <c r="CJ14" s="430" t="s">
        <v>306</v>
      </c>
      <c r="CK14" s="430"/>
      <c r="CL14" s="430"/>
      <c r="CM14" s="430"/>
      <c r="CN14" s="430"/>
      <c r="CO14" s="430"/>
      <c r="CP14" s="430"/>
      <c r="CQ14" s="430"/>
      <c r="CR14" s="430"/>
      <c r="CS14" s="430"/>
      <c r="CT14" s="430"/>
      <c r="CU14" s="430"/>
      <c r="CV14" s="430"/>
      <c r="CW14" s="430"/>
      <c r="CX14" s="430"/>
      <c r="CY14" s="430"/>
      <c r="CZ14" s="430"/>
      <c r="DA14" s="430"/>
      <c r="DB14" s="430"/>
      <c r="DC14" s="430"/>
      <c r="DD14" s="430"/>
      <c r="DE14" s="430"/>
      <c r="DF14" s="430"/>
      <c r="DG14" s="430"/>
      <c r="DH14" s="430"/>
      <c r="DI14" s="430"/>
      <c r="DJ14" s="430"/>
      <c r="DK14" s="430"/>
      <c r="DL14" s="430"/>
      <c r="DM14" s="431"/>
      <c r="DN14" s="429" t="s">
        <v>307</v>
      </c>
      <c r="DO14" s="430"/>
      <c r="DP14" s="430"/>
      <c r="DQ14" s="430"/>
      <c r="DR14" s="430"/>
      <c r="DS14" s="430"/>
      <c r="DT14" s="430"/>
      <c r="DU14" s="430"/>
      <c r="DV14" s="430"/>
      <c r="DW14" s="430"/>
      <c r="DX14" s="430"/>
      <c r="DY14" s="430"/>
      <c r="DZ14" s="430"/>
      <c r="EA14" s="430"/>
      <c r="EB14" s="430"/>
      <c r="EC14" s="430"/>
      <c r="ED14" s="430"/>
      <c r="EE14" s="430"/>
      <c r="EF14" s="430"/>
      <c r="EG14" s="430"/>
      <c r="EH14" s="430"/>
      <c r="EI14" s="430"/>
      <c r="EJ14" s="430"/>
      <c r="EK14" s="431"/>
      <c r="EL14" s="158"/>
      <c r="EM14" s="158"/>
      <c r="EN14" s="158"/>
      <c r="EO14" s="158"/>
      <c r="EP14" s="158"/>
      <c r="EQ14" s="158"/>
    </row>
    <row r="15" spans="1:147" s="159" customFormat="1" ht="12" x14ac:dyDescent="0.2">
      <c r="A15" s="426" t="s">
        <v>294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8"/>
      <c r="O15" s="426"/>
      <c r="P15" s="427"/>
      <c r="Q15" s="427"/>
      <c r="R15" s="427"/>
      <c r="S15" s="427"/>
      <c r="T15" s="427"/>
      <c r="U15" s="427"/>
      <c r="V15" s="427"/>
      <c r="W15" s="428"/>
      <c r="X15" s="426" t="s">
        <v>226</v>
      </c>
      <c r="Y15" s="427"/>
      <c r="Z15" s="427"/>
      <c r="AA15" s="427"/>
      <c r="AB15" s="428"/>
      <c r="AC15" s="426" t="s">
        <v>296</v>
      </c>
      <c r="AD15" s="427"/>
      <c r="AE15" s="427"/>
      <c r="AF15" s="427"/>
      <c r="AG15" s="427"/>
      <c r="AH15" s="428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7"/>
      <c r="AU15" s="426" t="s">
        <v>21</v>
      </c>
      <c r="AV15" s="427"/>
      <c r="AW15" s="427"/>
      <c r="AX15" s="427"/>
      <c r="AY15" s="428"/>
      <c r="AZ15" s="426"/>
      <c r="BA15" s="427"/>
      <c r="BB15" s="427"/>
      <c r="BC15" s="427"/>
      <c r="BD15" s="427"/>
      <c r="BE15" s="428"/>
      <c r="BF15" s="427"/>
      <c r="BG15" s="427"/>
      <c r="BH15" s="427"/>
      <c r="BI15" s="427"/>
      <c r="BJ15" s="427"/>
      <c r="BK15" s="427"/>
      <c r="BL15" s="427"/>
      <c r="BM15" s="427"/>
      <c r="BN15" s="427"/>
      <c r="BO15" s="427"/>
      <c r="BP15" s="427"/>
      <c r="BQ15" s="427"/>
      <c r="BR15" s="427"/>
      <c r="BS15" s="427"/>
      <c r="BT15" s="427"/>
      <c r="BU15" s="427"/>
      <c r="BV15" s="427"/>
      <c r="BW15" s="427"/>
      <c r="BX15" s="427"/>
      <c r="BY15" s="427"/>
      <c r="BZ15" s="427"/>
      <c r="CA15" s="427"/>
      <c r="CB15" s="427"/>
      <c r="CC15" s="427"/>
      <c r="CD15" s="426" t="s">
        <v>299</v>
      </c>
      <c r="CE15" s="427"/>
      <c r="CF15" s="427"/>
      <c r="CG15" s="427"/>
      <c r="CH15" s="427"/>
      <c r="CI15" s="428"/>
      <c r="CJ15" s="427"/>
      <c r="CK15" s="427"/>
      <c r="CL15" s="427"/>
      <c r="CM15" s="427"/>
      <c r="CN15" s="427"/>
      <c r="CO15" s="427"/>
      <c r="CP15" s="427"/>
      <c r="CQ15" s="427"/>
      <c r="CR15" s="427"/>
      <c r="CS15" s="427"/>
      <c r="CT15" s="427"/>
      <c r="CU15" s="427"/>
      <c r="CV15" s="427"/>
      <c r="CW15" s="427"/>
      <c r="CX15" s="427"/>
      <c r="CY15" s="427"/>
      <c r="CZ15" s="427"/>
      <c r="DA15" s="427"/>
      <c r="DB15" s="427"/>
      <c r="DC15" s="427"/>
      <c r="DD15" s="427"/>
      <c r="DE15" s="427"/>
      <c r="DF15" s="427"/>
      <c r="DG15" s="427"/>
      <c r="DH15" s="427"/>
      <c r="DI15" s="427"/>
      <c r="DJ15" s="427"/>
      <c r="DK15" s="427"/>
      <c r="DL15" s="427"/>
      <c r="DM15" s="428"/>
      <c r="DN15" s="426" t="s">
        <v>308</v>
      </c>
      <c r="DO15" s="427"/>
      <c r="DP15" s="427"/>
      <c r="DQ15" s="427"/>
      <c r="DR15" s="427"/>
      <c r="DS15" s="427"/>
      <c r="DT15" s="427"/>
      <c r="DU15" s="427"/>
      <c r="DV15" s="427"/>
      <c r="DW15" s="427"/>
      <c r="DX15" s="427"/>
      <c r="DY15" s="427"/>
      <c r="DZ15" s="427"/>
      <c r="EA15" s="427"/>
      <c r="EB15" s="427"/>
      <c r="EC15" s="427"/>
      <c r="ED15" s="427"/>
      <c r="EE15" s="427"/>
      <c r="EF15" s="427"/>
      <c r="EG15" s="427"/>
      <c r="EH15" s="427"/>
      <c r="EI15" s="427"/>
      <c r="EJ15" s="427"/>
      <c r="EK15" s="428"/>
      <c r="EL15" s="158"/>
      <c r="EM15" s="158"/>
      <c r="EN15" s="158"/>
      <c r="EO15" s="158"/>
      <c r="EP15" s="158"/>
      <c r="EQ15" s="158"/>
    </row>
    <row r="16" spans="1:147" s="159" customFormat="1" ht="12" x14ac:dyDescent="0.2">
      <c r="A16" s="426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8"/>
      <c r="O16" s="426"/>
      <c r="P16" s="427"/>
      <c r="Q16" s="427"/>
      <c r="R16" s="427"/>
      <c r="S16" s="427"/>
      <c r="T16" s="427"/>
      <c r="U16" s="427"/>
      <c r="V16" s="427"/>
      <c r="W16" s="428"/>
      <c r="X16" s="426"/>
      <c r="Y16" s="427"/>
      <c r="Z16" s="427"/>
      <c r="AA16" s="427"/>
      <c r="AB16" s="428"/>
      <c r="AC16" s="426" t="s">
        <v>37</v>
      </c>
      <c r="AD16" s="427"/>
      <c r="AE16" s="427"/>
      <c r="AF16" s="427"/>
      <c r="AG16" s="427"/>
      <c r="AH16" s="428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6"/>
      <c r="AV16" s="427"/>
      <c r="AW16" s="427"/>
      <c r="AX16" s="427"/>
      <c r="AY16" s="428"/>
      <c r="AZ16" s="426"/>
      <c r="BA16" s="427"/>
      <c r="BB16" s="427"/>
      <c r="BC16" s="427"/>
      <c r="BD16" s="427"/>
      <c r="BE16" s="428"/>
      <c r="BF16" s="427"/>
      <c r="BG16" s="427"/>
      <c r="BH16" s="427"/>
      <c r="BI16" s="427"/>
      <c r="BJ16" s="427"/>
      <c r="BK16" s="427"/>
      <c r="BL16" s="432"/>
      <c r="BM16" s="432"/>
      <c r="BN16" s="432"/>
      <c r="BO16" s="432"/>
      <c r="BP16" s="432"/>
      <c r="BQ16" s="432"/>
      <c r="BR16" s="432"/>
      <c r="BS16" s="432"/>
      <c r="BT16" s="432"/>
      <c r="BU16" s="432"/>
      <c r="BV16" s="432"/>
      <c r="BW16" s="432"/>
      <c r="BX16" s="432"/>
      <c r="BY16" s="432"/>
      <c r="BZ16" s="432"/>
      <c r="CA16" s="432"/>
      <c r="CB16" s="432"/>
      <c r="CC16" s="432"/>
      <c r="CD16" s="426" t="s">
        <v>300</v>
      </c>
      <c r="CE16" s="427"/>
      <c r="CF16" s="427"/>
      <c r="CG16" s="427"/>
      <c r="CH16" s="427"/>
      <c r="CI16" s="428"/>
      <c r="CJ16" s="427"/>
      <c r="CK16" s="427"/>
      <c r="CL16" s="427"/>
      <c r="CM16" s="427"/>
      <c r="CN16" s="427"/>
      <c r="CO16" s="427"/>
      <c r="CP16" s="432"/>
      <c r="CQ16" s="432"/>
      <c r="CR16" s="432"/>
      <c r="CS16" s="432"/>
      <c r="CT16" s="432"/>
      <c r="CU16" s="432"/>
      <c r="CV16" s="432"/>
      <c r="CW16" s="432"/>
      <c r="CX16" s="432"/>
      <c r="CY16" s="432"/>
      <c r="CZ16" s="432"/>
      <c r="DA16" s="432"/>
      <c r="DB16" s="432"/>
      <c r="DC16" s="432"/>
      <c r="DD16" s="432"/>
      <c r="DE16" s="432"/>
      <c r="DF16" s="432"/>
      <c r="DG16" s="432"/>
      <c r="DH16" s="432"/>
      <c r="DI16" s="432"/>
      <c r="DJ16" s="432"/>
      <c r="DK16" s="432"/>
      <c r="DL16" s="432"/>
      <c r="DM16" s="433"/>
      <c r="DN16" s="426" t="s">
        <v>309</v>
      </c>
      <c r="DO16" s="427"/>
      <c r="DP16" s="427"/>
      <c r="DQ16" s="427"/>
      <c r="DR16" s="427"/>
      <c r="DS16" s="427"/>
      <c r="DT16" s="432"/>
      <c r="DU16" s="432"/>
      <c r="DV16" s="432"/>
      <c r="DW16" s="432"/>
      <c r="DX16" s="432"/>
      <c r="DY16" s="432"/>
      <c r="DZ16" s="432"/>
      <c r="EA16" s="432"/>
      <c r="EB16" s="432"/>
      <c r="EC16" s="432"/>
      <c r="ED16" s="432"/>
      <c r="EE16" s="432"/>
      <c r="EF16" s="432"/>
      <c r="EG16" s="432"/>
      <c r="EH16" s="432"/>
      <c r="EI16" s="432"/>
      <c r="EJ16" s="432"/>
      <c r="EK16" s="433"/>
      <c r="EL16" s="158"/>
      <c r="EM16" s="158"/>
      <c r="EN16" s="158"/>
      <c r="EO16" s="158"/>
      <c r="EP16" s="158"/>
      <c r="EQ16" s="158"/>
    </row>
    <row r="17" spans="1:147" s="159" customFormat="1" ht="12" x14ac:dyDescent="0.2">
      <c r="A17" s="426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8"/>
      <c r="O17" s="426"/>
      <c r="P17" s="427"/>
      <c r="Q17" s="427"/>
      <c r="R17" s="427"/>
      <c r="S17" s="427"/>
      <c r="T17" s="427"/>
      <c r="U17" s="427"/>
      <c r="V17" s="427"/>
      <c r="W17" s="428"/>
      <c r="X17" s="426"/>
      <c r="Y17" s="427"/>
      <c r="Z17" s="427"/>
      <c r="AA17" s="427"/>
      <c r="AB17" s="428"/>
      <c r="AC17" s="426"/>
      <c r="AD17" s="427"/>
      <c r="AE17" s="427"/>
      <c r="AF17" s="427"/>
      <c r="AG17" s="427"/>
      <c r="AH17" s="428"/>
      <c r="AI17" s="429" t="s">
        <v>310</v>
      </c>
      <c r="AJ17" s="430"/>
      <c r="AK17" s="430"/>
      <c r="AL17" s="430"/>
      <c r="AM17" s="430"/>
      <c r="AN17" s="430"/>
      <c r="AO17" s="431"/>
      <c r="AP17" s="429" t="s">
        <v>26</v>
      </c>
      <c r="AQ17" s="430"/>
      <c r="AR17" s="430"/>
      <c r="AS17" s="430"/>
      <c r="AT17" s="431"/>
      <c r="AU17" s="426"/>
      <c r="AV17" s="427"/>
      <c r="AW17" s="427"/>
      <c r="AX17" s="427"/>
      <c r="AY17" s="428"/>
      <c r="AZ17" s="426"/>
      <c r="BA17" s="427"/>
      <c r="BB17" s="427"/>
      <c r="BC17" s="427"/>
      <c r="BD17" s="427"/>
      <c r="BE17" s="428"/>
      <c r="BF17" s="429" t="s">
        <v>28</v>
      </c>
      <c r="BG17" s="430"/>
      <c r="BH17" s="430"/>
      <c r="BI17" s="430"/>
      <c r="BJ17" s="430"/>
      <c r="BK17" s="431"/>
      <c r="BL17" s="456" t="s">
        <v>62</v>
      </c>
      <c r="BM17" s="456"/>
      <c r="BN17" s="456"/>
      <c r="BO17" s="456"/>
      <c r="BP17" s="456"/>
      <c r="BQ17" s="456"/>
      <c r="BR17" s="456"/>
      <c r="BS17" s="456"/>
      <c r="BT17" s="456"/>
      <c r="BU17" s="456"/>
      <c r="BV17" s="456"/>
      <c r="BW17" s="456"/>
      <c r="BX17" s="430"/>
      <c r="BY17" s="430"/>
      <c r="BZ17" s="430"/>
      <c r="CA17" s="430"/>
      <c r="CB17" s="430"/>
      <c r="CC17" s="430"/>
      <c r="CD17" s="426" t="s">
        <v>301</v>
      </c>
      <c r="CE17" s="427"/>
      <c r="CF17" s="427"/>
      <c r="CG17" s="427"/>
      <c r="CH17" s="427"/>
      <c r="CI17" s="428"/>
      <c r="CJ17" s="429" t="s">
        <v>28</v>
      </c>
      <c r="CK17" s="430"/>
      <c r="CL17" s="430"/>
      <c r="CM17" s="430"/>
      <c r="CN17" s="430"/>
      <c r="CO17" s="431"/>
      <c r="CP17" s="456" t="s">
        <v>62</v>
      </c>
      <c r="CQ17" s="456"/>
      <c r="CR17" s="456"/>
      <c r="CS17" s="456"/>
      <c r="CT17" s="456"/>
      <c r="CU17" s="456"/>
      <c r="CV17" s="456"/>
      <c r="CW17" s="456"/>
      <c r="CX17" s="456"/>
      <c r="CY17" s="456"/>
      <c r="CZ17" s="456"/>
      <c r="DA17" s="456"/>
      <c r="DB17" s="456"/>
      <c r="DC17" s="456"/>
      <c r="DD17" s="456"/>
      <c r="DE17" s="456"/>
      <c r="DF17" s="456"/>
      <c r="DG17" s="456"/>
      <c r="DH17" s="430"/>
      <c r="DI17" s="430"/>
      <c r="DJ17" s="430"/>
      <c r="DK17" s="430"/>
      <c r="DL17" s="430"/>
      <c r="DM17" s="430"/>
      <c r="DN17" s="429" t="s">
        <v>28</v>
      </c>
      <c r="DO17" s="430"/>
      <c r="DP17" s="430"/>
      <c r="DQ17" s="430"/>
      <c r="DR17" s="430"/>
      <c r="DS17" s="431"/>
      <c r="DT17" s="457" t="s">
        <v>62</v>
      </c>
      <c r="DU17" s="456"/>
      <c r="DV17" s="456"/>
      <c r="DW17" s="456"/>
      <c r="DX17" s="456"/>
      <c r="DY17" s="456"/>
      <c r="DZ17" s="456"/>
      <c r="EA17" s="456"/>
      <c r="EB17" s="456"/>
      <c r="EC17" s="456"/>
      <c r="ED17" s="456"/>
      <c r="EE17" s="456"/>
      <c r="EF17" s="456"/>
      <c r="EG17" s="456"/>
      <c r="EH17" s="456"/>
      <c r="EI17" s="456"/>
      <c r="EJ17" s="456"/>
      <c r="EK17" s="458"/>
      <c r="EL17" s="158"/>
      <c r="EM17" s="158"/>
      <c r="EN17" s="158"/>
      <c r="EO17" s="158"/>
      <c r="EP17" s="158"/>
      <c r="EQ17" s="158"/>
    </row>
    <row r="18" spans="1:147" s="159" customFormat="1" ht="12" x14ac:dyDescent="0.2">
      <c r="A18" s="426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8"/>
      <c r="O18" s="426"/>
      <c r="P18" s="427"/>
      <c r="Q18" s="427"/>
      <c r="R18" s="427"/>
      <c r="S18" s="427"/>
      <c r="T18" s="427"/>
      <c r="U18" s="427"/>
      <c r="V18" s="427"/>
      <c r="W18" s="428"/>
      <c r="X18" s="426"/>
      <c r="Y18" s="427"/>
      <c r="Z18" s="427"/>
      <c r="AA18" s="427"/>
      <c r="AB18" s="428"/>
      <c r="AC18" s="426"/>
      <c r="AD18" s="427"/>
      <c r="AE18" s="427"/>
      <c r="AF18" s="427"/>
      <c r="AG18" s="427"/>
      <c r="AH18" s="428"/>
      <c r="AI18" s="426" t="s">
        <v>311</v>
      </c>
      <c r="AJ18" s="427"/>
      <c r="AK18" s="427"/>
      <c r="AL18" s="427"/>
      <c r="AM18" s="427"/>
      <c r="AN18" s="427"/>
      <c r="AO18" s="428"/>
      <c r="AP18" s="426" t="s">
        <v>27</v>
      </c>
      <c r="AQ18" s="427"/>
      <c r="AR18" s="427"/>
      <c r="AS18" s="427"/>
      <c r="AT18" s="428"/>
      <c r="AU18" s="426"/>
      <c r="AV18" s="427"/>
      <c r="AW18" s="427"/>
      <c r="AX18" s="427"/>
      <c r="AY18" s="428"/>
      <c r="AZ18" s="426"/>
      <c r="BA18" s="427"/>
      <c r="BB18" s="427"/>
      <c r="BC18" s="427"/>
      <c r="BD18" s="427"/>
      <c r="BE18" s="428"/>
      <c r="BF18" s="426"/>
      <c r="BG18" s="427"/>
      <c r="BH18" s="427"/>
      <c r="BI18" s="427"/>
      <c r="BJ18" s="427"/>
      <c r="BK18" s="428"/>
      <c r="BL18" s="430" t="s">
        <v>245</v>
      </c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29" t="s">
        <v>312</v>
      </c>
      <c r="BY18" s="430"/>
      <c r="BZ18" s="430"/>
      <c r="CA18" s="430"/>
      <c r="CB18" s="430"/>
      <c r="CC18" s="431"/>
      <c r="CD18" s="426" t="s">
        <v>302</v>
      </c>
      <c r="CE18" s="427"/>
      <c r="CF18" s="427"/>
      <c r="CG18" s="427"/>
      <c r="CH18" s="427"/>
      <c r="CI18" s="428"/>
      <c r="CJ18" s="426"/>
      <c r="CK18" s="427"/>
      <c r="CL18" s="427"/>
      <c r="CM18" s="427"/>
      <c r="CN18" s="427"/>
      <c r="CO18" s="428"/>
      <c r="CP18" s="430" t="s">
        <v>315</v>
      </c>
      <c r="CQ18" s="430"/>
      <c r="CR18" s="430"/>
      <c r="CS18" s="430"/>
      <c r="CT18" s="430"/>
      <c r="CU18" s="430"/>
      <c r="CV18" s="430"/>
      <c r="CW18" s="430"/>
      <c r="CX18" s="430"/>
      <c r="CY18" s="430"/>
      <c r="CZ18" s="430"/>
      <c r="DA18" s="430"/>
      <c r="DB18" s="430"/>
      <c r="DC18" s="430"/>
      <c r="DD18" s="430"/>
      <c r="DE18" s="430"/>
      <c r="DF18" s="430"/>
      <c r="DG18" s="430"/>
      <c r="DH18" s="429" t="s">
        <v>327</v>
      </c>
      <c r="DI18" s="430"/>
      <c r="DJ18" s="430"/>
      <c r="DK18" s="430"/>
      <c r="DL18" s="430"/>
      <c r="DM18" s="431"/>
      <c r="DN18" s="426"/>
      <c r="DO18" s="427"/>
      <c r="DP18" s="427"/>
      <c r="DQ18" s="427"/>
      <c r="DR18" s="427"/>
      <c r="DS18" s="428"/>
      <c r="DT18" s="429" t="s">
        <v>336</v>
      </c>
      <c r="DU18" s="430"/>
      <c r="DV18" s="430"/>
      <c r="DW18" s="430"/>
      <c r="DX18" s="430"/>
      <c r="DY18" s="430"/>
      <c r="DZ18" s="430"/>
      <c r="EA18" s="430"/>
      <c r="EB18" s="430"/>
      <c r="EC18" s="430"/>
      <c r="ED18" s="430"/>
      <c r="EE18" s="431"/>
      <c r="EF18" s="427" t="s">
        <v>342</v>
      </c>
      <c r="EG18" s="427"/>
      <c r="EH18" s="427"/>
      <c r="EI18" s="427"/>
      <c r="EJ18" s="427"/>
      <c r="EK18" s="428"/>
      <c r="EL18" s="158"/>
      <c r="EM18" s="158"/>
      <c r="EN18" s="158"/>
      <c r="EO18" s="158"/>
      <c r="EP18" s="158"/>
      <c r="EQ18" s="158"/>
    </row>
    <row r="19" spans="1:147" s="159" customFormat="1" ht="12" x14ac:dyDescent="0.2">
      <c r="A19" s="426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8"/>
      <c r="O19" s="426"/>
      <c r="P19" s="427"/>
      <c r="Q19" s="427"/>
      <c r="R19" s="427"/>
      <c r="S19" s="427"/>
      <c r="T19" s="427"/>
      <c r="U19" s="427"/>
      <c r="V19" s="427"/>
      <c r="W19" s="428"/>
      <c r="X19" s="426"/>
      <c r="Y19" s="427"/>
      <c r="Z19" s="427"/>
      <c r="AA19" s="427"/>
      <c r="AB19" s="428"/>
      <c r="AC19" s="426"/>
      <c r="AD19" s="427"/>
      <c r="AE19" s="427"/>
      <c r="AF19" s="427"/>
      <c r="AG19" s="427"/>
      <c r="AH19" s="428"/>
      <c r="AI19" s="426"/>
      <c r="AJ19" s="427"/>
      <c r="AK19" s="427"/>
      <c r="AL19" s="427"/>
      <c r="AM19" s="427"/>
      <c r="AN19" s="427"/>
      <c r="AO19" s="428"/>
      <c r="AP19" s="426"/>
      <c r="AQ19" s="427"/>
      <c r="AR19" s="427"/>
      <c r="AS19" s="427"/>
      <c r="AT19" s="428"/>
      <c r="AU19" s="426"/>
      <c r="AV19" s="427"/>
      <c r="AW19" s="427"/>
      <c r="AX19" s="427"/>
      <c r="AY19" s="428"/>
      <c r="AZ19" s="426"/>
      <c r="BA19" s="427"/>
      <c r="BB19" s="427"/>
      <c r="BC19" s="427"/>
      <c r="BD19" s="427"/>
      <c r="BE19" s="428"/>
      <c r="BF19" s="426"/>
      <c r="BG19" s="427"/>
      <c r="BH19" s="427"/>
      <c r="BI19" s="427"/>
      <c r="BJ19" s="427"/>
      <c r="BK19" s="428"/>
      <c r="BL19" s="432" t="s">
        <v>246</v>
      </c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26" t="s">
        <v>313</v>
      </c>
      <c r="BY19" s="427"/>
      <c r="BZ19" s="427"/>
      <c r="CA19" s="427"/>
      <c r="CB19" s="427"/>
      <c r="CC19" s="428"/>
      <c r="CD19" s="426" t="s">
        <v>303</v>
      </c>
      <c r="CE19" s="427"/>
      <c r="CF19" s="427"/>
      <c r="CG19" s="427"/>
      <c r="CH19" s="427"/>
      <c r="CI19" s="428"/>
      <c r="CJ19" s="426"/>
      <c r="CK19" s="427"/>
      <c r="CL19" s="427"/>
      <c r="CM19" s="427"/>
      <c r="CN19" s="427"/>
      <c r="CO19" s="428"/>
      <c r="CP19" s="427" t="s">
        <v>314</v>
      </c>
      <c r="CQ19" s="427"/>
      <c r="CR19" s="427"/>
      <c r="CS19" s="427"/>
      <c r="CT19" s="427"/>
      <c r="CU19" s="427"/>
      <c r="CV19" s="427"/>
      <c r="CW19" s="427"/>
      <c r="CX19" s="427"/>
      <c r="CY19" s="427"/>
      <c r="CZ19" s="427"/>
      <c r="DA19" s="427"/>
      <c r="DB19" s="427"/>
      <c r="DC19" s="427"/>
      <c r="DD19" s="427"/>
      <c r="DE19" s="427"/>
      <c r="DF19" s="427"/>
      <c r="DG19" s="427"/>
      <c r="DH19" s="426" t="s">
        <v>328</v>
      </c>
      <c r="DI19" s="427"/>
      <c r="DJ19" s="427"/>
      <c r="DK19" s="427"/>
      <c r="DL19" s="427"/>
      <c r="DM19" s="428"/>
      <c r="DN19" s="426"/>
      <c r="DO19" s="427"/>
      <c r="DP19" s="427"/>
      <c r="DQ19" s="427"/>
      <c r="DR19" s="427"/>
      <c r="DS19" s="428"/>
      <c r="DT19" s="442" t="s">
        <v>337</v>
      </c>
      <c r="DU19" s="432"/>
      <c r="DV19" s="432"/>
      <c r="DW19" s="432"/>
      <c r="DX19" s="432"/>
      <c r="DY19" s="432"/>
      <c r="DZ19" s="432"/>
      <c r="EA19" s="432"/>
      <c r="EB19" s="432"/>
      <c r="EC19" s="432"/>
      <c r="ED19" s="432"/>
      <c r="EE19" s="433"/>
      <c r="EF19" s="427" t="s">
        <v>343</v>
      </c>
      <c r="EG19" s="427"/>
      <c r="EH19" s="427"/>
      <c r="EI19" s="427"/>
      <c r="EJ19" s="427"/>
      <c r="EK19" s="428"/>
      <c r="EL19" s="158"/>
      <c r="EM19" s="158"/>
      <c r="EN19" s="158"/>
      <c r="EO19" s="158"/>
      <c r="EP19" s="158"/>
      <c r="EQ19" s="158"/>
    </row>
    <row r="20" spans="1:147" s="159" customFormat="1" ht="12" x14ac:dyDescent="0.2">
      <c r="A20" s="426"/>
      <c r="B20" s="427"/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8"/>
      <c r="O20" s="426"/>
      <c r="P20" s="427"/>
      <c r="Q20" s="427"/>
      <c r="R20" s="427"/>
      <c r="S20" s="427"/>
      <c r="T20" s="427"/>
      <c r="U20" s="427"/>
      <c r="V20" s="427"/>
      <c r="W20" s="428"/>
      <c r="X20" s="426"/>
      <c r="Y20" s="427"/>
      <c r="Z20" s="427"/>
      <c r="AA20" s="427"/>
      <c r="AB20" s="428"/>
      <c r="AC20" s="426"/>
      <c r="AD20" s="427"/>
      <c r="AE20" s="427"/>
      <c r="AF20" s="427"/>
      <c r="AG20" s="427"/>
      <c r="AH20" s="428"/>
      <c r="AI20" s="426"/>
      <c r="AJ20" s="427"/>
      <c r="AK20" s="427"/>
      <c r="AL20" s="427"/>
      <c r="AM20" s="427"/>
      <c r="AN20" s="427"/>
      <c r="AO20" s="428"/>
      <c r="AP20" s="426"/>
      <c r="AQ20" s="427"/>
      <c r="AR20" s="427"/>
      <c r="AS20" s="427"/>
      <c r="AT20" s="428"/>
      <c r="AU20" s="426"/>
      <c r="AV20" s="427"/>
      <c r="AW20" s="427"/>
      <c r="AX20" s="427"/>
      <c r="AY20" s="428"/>
      <c r="AZ20" s="426"/>
      <c r="BA20" s="427"/>
      <c r="BB20" s="427"/>
      <c r="BC20" s="427"/>
      <c r="BD20" s="427"/>
      <c r="BE20" s="428"/>
      <c r="BF20" s="426"/>
      <c r="BG20" s="427"/>
      <c r="BH20" s="427"/>
      <c r="BI20" s="427"/>
      <c r="BJ20" s="427"/>
      <c r="BK20" s="428"/>
      <c r="BL20" s="430" t="s">
        <v>252</v>
      </c>
      <c r="BM20" s="430"/>
      <c r="BN20" s="430"/>
      <c r="BO20" s="430"/>
      <c r="BP20" s="430"/>
      <c r="BQ20" s="431"/>
      <c r="BR20" s="429" t="s">
        <v>329</v>
      </c>
      <c r="BS20" s="430"/>
      <c r="BT20" s="430"/>
      <c r="BU20" s="430"/>
      <c r="BV20" s="430"/>
      <c r="BW20" s="430"/>
      <c r="BX20" s="426" t="s">
        <v>244</v>
      </c>
      <c r="BY20" s="427"/>
      <c r="BZ20" s="427"/>
      <c r="CA20" s="427"/>
      <c r="CB20" s="427"/>
      <c r="CC20" s="428"/>
      <c r="CD20" s="426" t="s">
        <v>304</v>
      </c>
      <c r="CE20" s="427"/>
      <c r="CF20" s="427"/>
      <c r="CG20" s="427"/>
      <c r="CH20" s="427"/>
      <c r="CI20" s="428"/>
      <c r="CJ20" s="426"/>
      <c r="CK20" s="427"/>
      <c r="CL20" s="427"/>
      <c r="CM20" s="427"/>
      <c r="CN20" s="427"/>
      <c r="CO20" s="428"/>
      <c r="CP20" s="429" t="s">
        <v>316</v>
      </c>
      <c r="CQ20" s="430"/>
      <c r="CR20" s="430"/>
      <c r="CS20" s="430"/>
      <c r="CT20" s="430"/>
      <c r="CU20" s="431"/>
      <c r="CV20" s="429" t="s">
        <v>316</v>
      </c>
      <c r="CW20" s="430"/>
      <c r="CX20" s="430"/>
      <c r="CY20" s="430"/>
      <c r="CZ20" s="430"/>
      <c r="DA20" s="431"/>
      <c r="DB20" s="429" t="s">
        <v>323</v>
      </c>
      <c r="DC20" s="430"/>
      <c r="DD20" s="430"/>
      <c r="DE20" s="430"/>
      <c r="DF20" s="430"/>
      <c r="DG20" s="431"/>
      <c r="DH20" s="426"/>
      <c r="DI20" s="427"/>
      <c r="DJ20" s="427"/>
      <c r="DK20" s="427"/>
      <c r="DL20" s="427"/>
      <c r="DM20" s="428"/>
      <c r="DN20" s="426"/>
      <c r="DO20" s="427"/>
      <c r="DP20" s="427"/>
      <c r="DQ20" s="427"/>
      <c r="DR20" s="427"/>
      <c r="DS20" s="428"/>
      <c r="DT20" s="427" t="s">
        <v>28</v>
      </c>
      <c r="DU20" s="427"/>
      <c r="DV20" s="427"/>
      <c r="DW20" s="427"/>
      <c r="DX20" s="427"/>
      <c r="DY20" s="427"/>
      <c r="DZ20" s="429" t="s">
        <v>123</v>
      </c>
      <c r="EA20" s="430"/>
      <c r="EB20" s="430"/>
      <c r="EC20" s="430"/>
      <c r="ED20" s="430"/>
      <c r="EE20" s="431"/>
      <c r="EF20" s="427"/>
      <c r="EG20" s="427"/>
      <c r="EH20" s="427"/>
      <c r="EI20" s="427"/>
      <c r="EJ20" s="427"/>
      <c r="EK20" s="428"/>
      <c r="EL20" s="158"/>
      <c r="EM20" s="158"/>
      <c r="EN20" s="158"/>
      <c r="EO20" s="158"/>
      <c r="EP20" s="158"/>
      <c r="EQ20" s="158"/>
    </row>
    <row r="21" spans="1:147" s="159" customFormat="1" ht="12" x14ac:dyDescent="0.2">
      <c r="A21" s="426"/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8"/>
      <c r="O21" s="426"/>
      <c r="P21" s="427"/>
      <c r="Q21" s="427"/>
      <c r="R21" s="427"/>
      <c r="S21" s="427"/>
      <c r="T21" s="427"/>
      <c r="U21" s="427"/>
      <c r="V21" s="427"/>
      <c r="W21" s="428"/>
      <c r="X21" s="426"/>
      <c r="Y21" s="427"/>
      <c r="Z21" s="427"/>
      <c r="AA21" s="427"/>
      <c r="AB21" s="428"/>
      <c r="AC21" s="426"/>
      <c r="AD21" s="427"/>
      <c r="AE21" s="427"/>
      <c r="AF21" s="427"/>
      <c r="AG21" s="427"/>
      <c r="AH21" s="428"/>
      <c r="AI21" s="426"/>
      <c r="AJ21" s="427"/>
      <c r="AK21" s="427"/>
      <c r="AL21" s="427"/>
      <c r="AM21" s="427"/>
      <c r="AN21" s="427"/>
      <c r="AO21" s="428"/>
      <c r="AP21" s="426"/>
      <c r="AQ21" s="427"/>
      <c r="AR21" s="427"/>
      <c r="AS21" s="427"/>
      <c r="AT21" s="428"/>
      <c r="AU21" s="426"/>
      <c r="AV21" s="427"/>
      <c r="AW21" s="427"/>
      <c r="AX21" s="427"/>
      <c r="AY21" s="428"/>
      <c r="AZ21" s="426"/>
      <c r="BA21" s="427"/>
      <c r="BB21" s="427"/>
      <c r="BC21" s="427"/>
      <c r="BD21" s="427"/>
      <c r="BE21" s="428"/>
      <c r="BF21" s="426"/>
      <c r="BG21" s="427"/>
      <c r="BH21" s="427"/>
      <c r="BI21" s="427"/>
      <c r="BJ21" s="427"/>
      <c r="BK21" s="428"/>
      <c r="BL21" s="427" t="s">
        <v>333</v>
      </c>
      <c r="BM21" s="427"/>
      <c r="BN21" s="427"/>
      <c r="BO21" s="427"/>
      <c r="BP21" s="427"/>
      <c r="BQ21" s="428"/>
      <c r="BR21" s="426" t="s">
        <v>330</v>
      </c>
      <c r="BS21" s="427"/>
      <c r="BT21" s="427"/>
      <c r="BU21" s="427"/>
      <c r="BV21" s="427"/>
      <c r="BW21" s="427"/>
      <c r="BX21" s="426"/>
      <c r="BY21" s="427"/>
      <c r="BZ21" s="427"/>
      <c r="CA21" s="427"/>
      <c r="CB21" s="427"/>
      <c r="CC21" s="428"/>
      <c r="CD21" s="426" t="s">
        <v>305</v>
      </c>
      <c r="CE21" s="427"/>
      <c r="CF21" s="427"/>
      <c r="CG21" s="427"/>
      <c r="CH21" s="427"/>
      <c r="CI21" s="428"/>
      <c r="CJ21" s="426"/>
      <c r="CK21" s="427"/>
      <c r="CL21" s="427"/>
      <c r="CM21" s="427"/>
      <c r="CN21" s="427"/>
      <c r="CO21" s="428"/>
      <c r="CP21" s="426" t="s">
        <v>317</v>
      </c>
      <c r="CQ21" s="427"/>
      <c r="CR21" s="427"/>
      <c r="CS21" s="427"/>
      <c r="CT21" s="427"/>
      <c r="CU21" s="428"/>
      <c r="CV21" s="426" t="s">
        <v>318</v>
      </c>
      <c r="CW21" s="427"/>
      <c r="CX21" s="427"/>
      <c r="CY21" s="427"/>
      <c r="CZ21" s="427"/>
      <c r="DA21" s="428"/>
      <c r="DB21" s="426" t="s">
        <v>324</v>
      </c>
      <c r="DC21" s="427"/>
      <c r="DD21" s="427"/>
      <c r="DE21" s="427"/>
      <c r="DF21" s="427"/>
      <c r="DG21" s="428"/>
      <c r="DH21" s="426"/>
      <c r="DI21" s="427"/>
      <c r="DJ21" s="427"/>
      <c r="DK21" s="427"/>
      <c r="DL21" s="427"/>
      <c r="DM21" s="428"/>
      <c r="DN21" s="426"/>
      <c r="DO21" s="427"/>
      <c r="DP21" s="427"/>
      <c r="DQ21" s="427"/>
      <c r="DR21" s="427"/>
      <c r="DS21" s="428"/>
      <c r="DT21" s="427"/>
      <c r="DU21" s="427"/>
      <c r="DV21" s="427"/>
      <c r="DW21" s="427"/>
      <c r="DX21" s="427"/>
      <c r="DY21" s="427"/>
      <c r="DZ21" s="426" t="s">
        <v>338</v>
      </c>
      <c r="EA21" s="427"/>
      <c r="EB21" s="427"/>
      <c r="EC21" s="427"/>
      <c r="ED21" s="427"/>
      <c r="EE21" s="428"/>
      <c r="EF21" s="427"/>
      <c r="EG21" s="427"/>
      <c r="EH21" s="427"/>
      <c r="EI21" s="427"/>
      <c r="EJ21" s="427"/>
      <c r="EK21" s="428"/>
      <c r="EL21" s="158"/>
      <c r="EM21" s="158"/>
      <c r="EN21" s="158"/>
      <c r="EO21" s="158"/>
      <c r="EP21" s="158"/>
      <c r="EQ21" s="158"/>
    </row>
    <row r="22" spans="1:147" s="159" customFormat="1" ht="12" x14ac:dyDescent="0.2">
      <c r="A22" s="426"/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8"/>
      <c r="O22" s="426"/>
      <c r="P22" s="427"/>
      <c r="Q22" s="427"/>
      <c r="R22" s="427"/>
      <c r="S22" s="427"/>
      <c r="T22" s="427"/>
      <c r="U22" s="427"/>
      <c r="V22" s="427"/>
      <c r="W22" s="428"/>
      <c r="X22" s="426"/>
      <c r="Y22" s="427"/>
      <c r="Z22" s="427"/>
      <c r="AA22" s="427"/>
      <c r="AB22" s="428"/>
      <c r="AC22" s="426"/>
      <c r="AD22" s="427"/>
      <c r="AE22" s="427"/>
      <c r="AF22" s="427"/>
      <c r="AG22" s="427"/>
      <c r="AH22" s="428"/>
      <c r="AI22" s="426"/>
      <c r="AJ22" s="427"/>
      <c r="AK22" s="427"/>
      <c r="AL22" s="427"/>
      <c r="AM22" s="427"/>
      <c r="AN22" s="427"/>
      <c r="AO22" s="428"/>
      <c r="AP22" s="426"/>
      <c r="AQ22" s="427"/>
      <c r="AR22" s="427"/>
      <c r="AS22" s="427"/>
      <c r="AT22" s="428"/>
      <c r="AU22" s="426"/>
      <c r="AV22" s="427"/>
      <c r="AW22" s="427"/>
      <c r="AX22" s="427"/>
      <c r="AY22" s="428"/>
      <c r="AZ22" s="426"/>
      <c r="BA22" s="427"/>
      <c r="BB22" s="427"/>
      <c r="BC22" s="427"/>
      <c r="BD22" s="427"/>
      <c r="BE22" s="428"/>
      <c r="BF22" s="426"/>
      <c r="BG22" s="427"/>
      <c r="BH22" s="427"/>
      <c r="BI22" s="427"/>
      <c r="BJ22" s="427"/>
      <c r="BK22" s="428"/>
      <c r="BL22" s="427" t="s">
        <v>334</v>
      </c>
      <c r="BM22" s="427"/>
      <c r="BN22" s="427"/>
      <c r="BO22" s="427"/>
      <c r="BP22" s="427"/>
      <c r="BQ22" s="428"/>
      <c r="BR22" s="426" t="s">
        <v>331</v>
      </c>
      <c r="BS22" s="427"/>
      <c r="BT22" s="427"/>
      <c r="BU22" s="427"/>
      <c r="BV22" s="427"/>
      <c r="BW22" s="427"/>
      <c r="BX22" s="426"/>
      <c r="BY22" s="427"/>
      <c r="BZ22" s="427"/>
      <c r="CA22" s="427"/>
      <c r="CB22" s="427"/>
      <c r="CC22" s="428"/>
      <c r="CD22" s="426"/>
      <c r="CE22" s="427"/>
      <c r="CF22" s="427"/>
      <c r="CG22" s="427"/>
      <c r="CH22" s="427"/>
      <c r="CI22" s="428"/>
      <c r="CJ22" s="426"/>
      <c r="CK22" s="427"/>
      <c r="CL22" s="427"/>
      <c r="CM22" s="427"/>
      <c r="CN22" s="427"/>
      <c r="CO22" s="428"/>
      <c r="CP22" s="426" t="s">
        <v>233</v>
      </c>
      <c r="CQ22" s="427"/>
      <c r="CR22" s="427"/>
      <c r="CS22" s="427"/>
      <c r="CT22" s="427"/>
      <c r="CU22" s="428"/>
      <c r="CV22" s="426" t="s">
        <v>319</v>
      </c>
      <c r="CW22" s="427"/>
      <c r="CX22" s="427"/>
      <c r="CY22" s="427"/>
      <c r="CZ22" s="427"/>
      <c r="DA22" s="428"/>
      <c r="DB22" s="426" t="s">
        <v>325</v>
      </c>
      <c r="DC22" s="427"/>
      <c r="DD22" s="427"/>
      <c r="DE22" s="427"/>
      <c r="DF22" s="427"/>
      <c r="DG22" s="428"/>
      <c r="DH22" s="426"/>
      <c r="DI22" s="427"/>
      <c r="DJ22" s="427"/>
      <c r="DK22" s="427"/>
      <c r="DL22" s="427"/>
      <c r="DM22" s="428"/>
      <c r="DN22" s="426"/>
      <c r="DO22" s="427"/>
      <c r="DP22" s="427"/>
      <c r="DQ22" s="427"/>
      <c r="DR22" s="427"/>
      <c r="DS22" s="428"/>
      <c r="DT22" s="427"/>
      <c r="DU22" s="427"/>
      <c r="DV22" s="427"/>
      <c r="DW22" s="427"/>
      <c r="DX22" s="427"/>
      <c r="DY22" s="427"/>
      <c r="DZ22" s="426" t="s">
        <v>339</v>
      </c>
      <c r="EA22" s="427"/>
      <c r="EB22" s="427"/>
      <c r="EC22" s="427"/>
      <c r="ED22" s="427"/>
      <c r="EE22" s="428"/>
      <c r="EF22" s="427"/>
      <c r="EG22" s="427"/>
      <c r="EH22" s="427"/>
      <c r="EI22" s="427"/>
      <c r="EJ22" s="427"/>
      <c r="EK22" s="428"/>
      <c r="EL22" s="158"/>
      <c r="EM22" s="158"/>
      <c r="EN22" s="158"/>
      <c r="EO22" s="158"/>
      <c r="EP22" s="158"/>
      <c r="EQ22" s="158"/>
    </row>
    <row r="23" spans="1:147" s="159" customFormat="1" ht="12" x14ac:dyDescent="0.2">
      <c r="A23" s="426"/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8"/>
      <c r="O23" s="426"/>
      <c r="P23" s="427"/>
      <c r="Q23" s="427"/>
      <c r="R23" s="427"/>
      <c r="S23" s="427"/>
      <c r="T23" s="427"/>
      <c r="U23" s="427"/>
      <c r="V23" s="427"/>
      <c r="W23" s="428"/>
      <c r="X23" s="426"/>
      <c r="Y23" s="427"/>
      <c r="Z23" s="427"/>
      <c r="AA23" s="427"/>
      <c r="AB23" s="428"/>
      <c r="AC23" s="426"/>
      <c r="AD23" s="427"/>
      <c r="AE23" s="427"/>
      <c r="AF23" s="427"/>
      <c r="AG23" s="427"/>
      <c r="AH23" s="428"/>
      <c r="AI23" s="426"/>
      <c r="AJ23" s="427"/>
      <c r="AK23" s="427"/>
      <c r="AL23" s="427"/>
      <c r="AM23" s="427"/>
      <c r="AN23" s="427"/>
      <c r="AO23" s="428"/>
      <c r="AP23" s="426"/>
      <c r="AQ23" s="427"/>
      <c r="AR23" s="427"/>
      <c r="AS23" s="427"/>
      <c r="AT23" s="428"/>
      <c r="AU23" s="426"/>
      <c r="AV23" s="427"/>
      <c r="AW23" s="427"/>
      <c r="AX23" s="427"/>
      <c r="AY23" s="428"/>
      <c r="AZ23" s="426"/>
      <c r="BA23" s="427"/>
      <c r="BB23" s="427"/>
      <c r="BC23" s="427"/>
      <c r="BD23" s="427"/>
      <c r="BE23" s="428"/>
      <c r="BF23" s="426"/>
      <c r="BG23" s="427"/>
      <c r="BH23" s="427"/>
      <c r="BI23" s="427"/>
      <c r="BJ23" s="427"/>
      <c r="BK23" s="428"/>
      <c r="BL23" s="427" t="s">
        <v>335</v>
      </c>
      <c r="BM23" s="427"/>
      <c r="BN23" s="427"/>
      <c r="BO23" s="427"/>
      <c r="BP23" s="427"/>
      <c r="BQ23" s="428"/>
      <c r="BR23" s="426" t="s">
        <v>332</v>
      </c>
      <c r="BS23" s="427"/>
      <c r="BT23" s="427"/>
      <c r="BU23" s="427"/>
      <c r="BV23" s="427"/>
      <c r="BW23" s="427"/>
      <c r="BX23" s="426"/>
      <c r="BY23" s="427"/>
      <c r="BZ23" s="427"/>
      <c r="CA23" s="427"/>
      <c r="CB23" s="427"/>
      <c r="CC23" s="428"/>
      <c r="CD23" s="426"/>
      <c r="CE23" s="427"/>
      <c r="CF23" s="427"/>
      <c r="CG23" s="427"/>
      <c r="CH23" s="427"/>
      <c r="CI23" s="428"/>
      <c r="CJ23" s="426"/>
      <c r="CK23" s="427"/>
      <c r="CL23" s="427"/>
      <c r="CM23" s="427"/>
      <c r="CN23" s="427"/>
      <c r="CO23" s="428"/>
      <c r="CP23" s="426" t="s">
        <v>234</v>
      </c>
      <c r="CQ23" s="427"/>
      <c r="CR23" s="427"/>
      <c r="CS23" s="427"/>
      <c r="CT23" s="427"/>
      <c r="CU23" s="428"/>
      <c r="CV23" s="426" t="s">
        <v>320</v>
      </c>
      <c r="CW23" s="427"/>
      <c r="CX23" s="427"/>
      <c r="CY23" s="427"/>
      <c r="CZ23" s="427"/>
      <c r="DA23" s="428"/>
      <c r="DB23" s="426" t="s">
        <v>326</v>
      </c>
      <c r="DC23" s="427"/>
      <c r="DD23" s="427"/>
      <c r="DE23" s="427"/>
      <c r="DF23" s="427"/>
      <c r="DG23" s="428"/>
      <c r="DH23" s="426"/>
      <c r="DI23" s="427"/>
      <c r="DJ23" s="427"/>
      <c r="DK23" s="427"/>
      <c r="DL23" s="427"/>
      <c r="DM23" s="428"/>
      <c r="DN23" s="426"/>
      <c r="DO23" s="427"/>
      <c r="DP23" s="427"/>
      <c r="DQ23" s="427"/>
      <c r="DR23" s="427"/>
      <c r="DS23" s="428"/>
      <c r="DT23" s="427"/>
      <c r="DU23" s="427"/>
      <c r="DV23" s="427"/>
      <c r="DW23" s="427"/>
      <c r="DX23" s="427"/>
      <c r="DY23" s="427"/>
      <c r="DZ23" s="426" t="s">
        <v>340</v>
      </c>
      <c r="EA23" s="427"/>
      <c r="EB23" s="427"/>
      <c r="EC23" s="427"/>
      <c r="ED23" s="427"/>
      <c r="EE23" s="428"/>
      <c r="EF23" s="427"/>
      <c r="EG23" s="427"/>
      <c r="EH23" s="427"/>
      <c r="EI23" s="427"/>
      <c r="EJ23" s="427"/>
      <c r="EK23" s="428"/>
      <c r="EL23" s="158"/>
      <c r="EM23" s="158"/>
      <c r="EN23" s="158"/>
      <c r="EO23" s="158"/>
      <c r="EP23" s="158"/>
      <c r="EQ23" s="158"/>
    </row>
    <row r="24" spans="1:147" s="159" customFormat="1" ht="12" x14ac:dyDescent="0.2">
      <c r="A24" s="426"/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8"/>
      <c r="O24" s="426"/>
      <c r="P24" s="427"/>
      <c r="Q24" s="427"/>
      <c r="R24" s="427"/>
      <c r="S24" s="427"/>
      <c r="T24" s="427"/>
      <c r="U24" s="427"/>
      <c r="V24" s="427"/>
      <c r="W24" s="428"/>
      <c r="X24" s="426"/>
      <c r="Y24" s="427"/>
      <c r="Z24" s="427"/>
      <c r="AA24" s="427"/>
      <c r="AB24" s="428"/>
      <c r="AC24" s="426"/>
      <c r="AD24" s="427"/>
      <c r="AE24" s="427"/>
      <c r="AF24" s="427"/>
      <c r="AG24" s="427"/>
      <c r="AH24" s="428"/>
      <c r="AI24" s="426"/>
      <c r="AJ24" s="427"/>
      <c r="AK24" s="427"/>
      <c r="AL24" s="427"/>
      <c r="AM24" s="427"/>
      <c r="AN24" s="427"/>
      <c r="AO24" s="428"/>
      <c r="AP24" s="426"/>
      <c r="AQ24" s="427"/>
      <c r="AR24" s="427"/>
      <c r="AS24" s="427"/>
      <c r="AT24" s="428"/>
      <c r="AU24" s="426"/>
      <c r="AV24" s="427"/>
      <c r="AW24" s="427"/>
      <c r="AX24" s="427"/>
      <c r="AY24" s="428"/>
      <c r="AZ24" s="426"/>
      <c r="BA24" s="427"/>
      <c r="BB24" s="427"/>
      <c r="BC24" s="427"/>
      <c r="BD24" s="427"/>
      <c r="BE24" s="428"/>
      <c r="BF24" s="426"/>
      <c r="BG24" s="427"/>
      <c r="BH24" s="427"/>
      <c r="BI24" s="427"/>
      <c r="BJ24" s="427"/>
      <c r="BK24" s="428"/>
      <c r="BL24" s="427" t="s">
        <v>249</v>
      </c>
      <c r="BM24" s="427"/>
      <c r="BN24" s="427"/>
      <c r="BO24" s="427"/>
      <c r="BP24" s="427"/>
      <c r="BQ24" s="428"/>
      <c r="BR24" s="426" t="s">
        <v>249</v>
      </c>
      <c r="BS24" s="427"/>
      <c r="BT24" s="427"/>
      <c r="BU24" s="427"/>
      <c r="BV24" s="427"/>
      <c r="BW24" s="427"/>
      <c r="BX24" s="426"/>
      <c r="BY24" s="427"/>
      <c r="BZ24" s="427"/>
      <c r="CA24" s="427"/>
      <c r="CB24" s="427"/>
      <c r="CC24" s="428"/>
      <c r="CD24" s="426"/>
      <c r="CE24" s="427"/>
      <c r="CF24" s="427"/>
      <c r="CG24" s="427"/>
      <c r="CH24" s="427"/>
      <c r="CI24" s="428"/>
      <c r="CJ24" s="426"/>
      <c r="CK24" s="427"/>
      <c r="CL24" s="427"/>
      <c r="CM24" s="427"/>
      <c r="CN24" s="427"/>
      <c r="CO24" s="428"/>
      <c r="CP24" s="426"/>
      <c r="CQ24" s="427"/>
      <c r="CR24" s="427"/>
      <c r="CS24" s="427"/>
      <c r="CT24" s="427"/>
      <c r="CU24" s="428"/>
      <c r="CV24" s="426" t="s">
        <v>321</v>
      </c>
      <c r="CW24" s="427"/>
      <c r="CX24" s="427"/>
      <c r="CY24" s="427"/>
      <c r="CZ24" s="427"/>
      <c r="DA24" s="428"/>
      <c r="DB24" s="426" t="s">
        <v>237</v>
      </c>
      <c r="DC24" s="427"/>
      <c r="DD24" s="427"/>
      <c r="DE24" s="427"/>
      <c r="DF24" s="427"/>
      <c r="DG24" s="428"/>
      <c r="DH24" s="426"/>
      <c r="DI24" s="427"/>
      <c r="DJ24" s="427"/>
      <c r="DK24" s="427"/>
      <c r="DL24" s="427"/>
      <c r="DM24" s="428"/>
      <c r="DN24" s="426"/>
      <c r="DO24" s="427"/>
      <c r="DP24" s="427"/>
      <c r="DQ24" s="427"/>
      <c r="DR24" s="427"/>
      <c r="DS24" s="428"/>
      <c r="DT24" s="427"/>
      <c r="DU24" s="427"/>
      <c r="DV24" s="427"/>
      <c r="DW24" s="427"/>
      <c r="DX24" s="427"/>
      <c r="DY24" s="427"/>
      <c r="DZ24" s="426" t="s">
        <v>341</v>
      </c>
      <c r="EA24" s="427"/>
      <c r="EB24" s="427"/>
      <c r="EC24" s="427"/>
      <c r="ED24" s="427"/>
      <c r="EE24" s="428"/>
      <c r="EF24" s="427"/>
      <c r="EG24" s="427"/>
      <c r="EH24" s="427"/>
      <c r="EI24" s="427"/>
      <c r="EJ24" s="427"/>
      <c r="EK24" s="428"/>
      <c r="EL24" s="158"/>
      <c r="EM24" s="158"/>
      <c r="EN24" s="158"/>
      <c r="EO24" s="158"/>
      <c r="EP24" s="158"/>
      <c r="EQ24" s="158"/>
    </row>
    <row r="25" spans="1:147" s="159" customFormat="1" ht="12" x14ac:dyDescent="0.2">
      <c r="A25" s="442"/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3"/>
      <c r="O25" s="442"/>
      <c r="P25" s="432"/>
      <c r="Q25" s="432"/>
      <c r="R25" s="432"/>
      <c r="S25" s="432"/>
      <c r="T25" s="432"/>
      <c r="U25" s="432"/>
      <c r="V25" s="432"/>
      <c r="W25" s="433"/>
      <c r="X25" s="442"/>
      <c r="Y25" s="432"/>
      <c r="Z25" s="432"/>
      <c r="AA25" s="432"/>
      <c r="AB25" s="433"/>
      <c r="AC25" s="442"/>
      <c r="AD25" s="432"/>
      <c r="AE25" s="432"/>
      <c r="AF25" s="432"/>
      <c r="AG25" s="432"/>
      <c r="AH25" s="433"/>
      <c r="AI25" s="442"/>
      <c r="AJ25" s="432"/>
      <c r="AK25" s="432"/>
      <c r="AL25" s="432"/>
      <c r="AM25" s="432"/>
      <c r="AN25" s="432"/>
      <c r="AO25" s="433"/>
      <c r="AP25" s="442"/>
      <c r="AQ25" s="432"/>
      <c r="AR25" s="432"/>
      <c r="AS25" s="432"/>
      <c r="AT25" s="433"/>
      <c r="AU25" s="442"/>
      <c r="AV25" s="432"/>
      <c r="AW25" s="432"/>
      <c r="AX25" s="432"/>
      <c r="AY25" s="433"/>
      <c r="AZ25" s="442"/>
      <c r="BA25" s="432"/>
      <c r="BB25" s="432"/>
      <c r="BC25" s="432"/>
      <c r="BD25" s="432"/>
      <c r="BE25" s="433"/>
      <c r="BF25" s="442"/>
      <c r="BG25" s="432"/>
      <c r="BH25" s="432"/>
      <c r="BI25" s="432"/>
      <c r="BJ25" s="432"/>
      <c r="BK25" s="433"/>
      <c r="BL25" s="432" t="s">
        <v>218</v>
      </c>
      <c r="BM25" s="432"/>
      <c r="BN25" s="432"/>
      <c r="BO25" s="432"/>
      <c r="BP25" s="432"/>
      <c r="BQ25" s="433"/>
      <c r="BR25" s="442" t="s">
        <v>218</v>
      </c>
      <c r="BS25" s="432"/>
      <c r="BT25" s="432"/>
      <c r="BU25" s="432"/>
      <c r="BV25" s="432"/>
      <c r="BW25" s="432"/>
      <c r="BX25" s="442"/>
      <c r="BY25" s="432"/>
      <c r="BZ25" s="432"/>
      <c r="CA25" s="432"/>
      <c r="CB25" s="432"/>
      <c r="CC25" s="433"/>
      <c r="CD25" s="442"/>
      <c r="CE25" s="432"/>
      <c r="CF25" s="432"/>
      <c r="CG25" s="432"/>
      <c r="CH25" s="432"/>
      <c r="CI25" s="433"/>
      <c r="CJ25" s="442"/>
      <c r="CK25" s="432"/>
      <c r="CL25" s="432"/>
      <c r="CM25" s="432"/>
      <c r="CN25" s="432"/>
      <c r="CO25" s="433"/>
      <c r="CP25" s="442"/>
      <c r="CQ25" s="432"/>
      <c r="CR25" s="432"/>
      <c r="CS25" s="432"/>
      <c r="CT25" s="432"/>
      <c r="CU25" s="433"/>
      <c r="CV25" s="442" t="s">
        <v>322</v>
      </c>
      <c r="CW25" s="432"/>
      <c r="CX25" s="432"/>
      <c r="CY25" s="432"/>
      <c r="CZ25" s="432"/>
      <c r="DA25" s="433"/>
      <c r="DB25" s="442"/>
      <c r="DC25" s="432"/>
      <c r="DD25" s="432"/>
      <c r="DE25" s="432"/>
      <c r="DF25" s="432"/>
      <c r="DG25" s="433"/>
      <c r="DH25" s="442"/>
      <c r="DI25" s="432"/>
      <c r="DJ25" s="432"/>
      <c r="DK25" s="432"/>
      <c r="DL25" s="432"/>
      <c r="DM25" s="433"/>
      <c r="DN25" s="442"/>
      <c r="DO25" s="432"/>
      <c r="DP25" s="432"/>
      <c r="DQ25" s="432"/>
      <c r="DR25" s="432"/>
      <c r="DS25" s="433"/>
      <c r="DT25" s="442"/>
      <c r="DU25" s="432"/>
      <c r="DV25" s="432"/>
      <c r="DW25" s="432"/>
      <c r="DX25" s="432"/>
      <c r="DY25" s="432"/>
      <c r="DZ25" s="442"/>
      <c r="EA25" s="432"/>
      <c r="EB25" s="432"/>
      <c r="EC25" s="432"/>
      <c r="ED25" s="432"/>
      <c r="EE25" s="433"/>
      <c r="EF25" s="432"/>
      <c r="EG25" s="432"/>
      <c r="EH25" s="432"/>
      <c r="EI25" s="432"/>
      <c r="EJ25" s="432"/>
      <c r="EK25" s="433"/>
      <c r="EL25" s="158"/>
      <c r="EM25" s="158"/>
      <c r="EN25" s="158"/>
      <c r="EO25" s="158"/>
      <c r="EP25" s="158"/>
      <c r="EQ25" s="158"/>
    </row>
    <row r="26" spans="1:147" s="159" customFormat="1" ht="12.75" thickBot="1" x14ac:dyDescent="0.25">
      <c r="A26" s="434">
        <v>1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>
        <v>2</v>
      </c>
      <c r="P26" s="434"/>
      <c r="Q26" s="434"/>
      <c r="R26" s="434"/>
      <c r="S26" s="434"/>
      <c r="T26" s="434"/>
      <c r="U26" s="434"/>
      <c r="V26" s="434"/>
      <c r="W26" s="434"/>
      <c r="X26" s="434">
        <v>3</v>
      </c>
      <c r="Y26" s="434"/>
      <c r="Z26" s="434"/>
      <c r="AA26" s="434"/>
      <c r="AB26" s="434"/>
      <c r="AC26" s="434">
        <v>4</v>
      </c>
      <c r="AD26" s="434"/>
      <c r="AE26" s="434"/>
      <c r="AF26" s="434"/>
      <c r="AG26" s="434"/>
      <c r="AH26" s="434"/>
      <c r="AI26" s="434">
        <v>5</v>
      </c>
      <c r="AJ26" s="434"/>
      <c r="AK26" s="434"/>
      <c r="AL26" s="434"/>
      <c r="AM26" s="434"/>
      <c r="AN26" s="434"/>
      <c r="AO26" s="434"/>
      <c r="AP26" s="434">
        <v>6</v>
      </c>
      <c r="AQ26" s="434"/>
      <c r="AR26" s="434"/>
      <c r="AS26" s="434"/>
      <c r="AT26" s="434"/>
      <c r="AU26" s="434">
        <v>7</v>
      </c>
      <c r="AV26" s="434"/>
      <c r="AW26" s="434"/>
      <c r="AX26" s="434"/>
      <c r="AY26" s="434"/>
      <c r="AZ26" s="441">
        <v>8</v>
      </c>
      <c r="BA26" s="441"/>
      <c r="BB26" s="441"/>
      <c r="BC26" s="441"/>
      <c r="BD26" s="441"/>
      <c r="BE26" s="441"/>
      <c r="BF26" s="441">
        <v>9</v>
      </c>
      <c r="BG26" s="441"/>
      <c r="BH26" s="441"/>
      <c r="BI26" s="441"/>
      <c r="BJ26" s="441"/>
      <c r="BK26" s="441"/>
      <c r="BL26" s="441">
        <v>10</v>
      </c>
      <c r="BM26" s="441"/>
      <c r="BN26" s="441"/>
      <c r="BO26" s="441"/>
      <c r="BP26" s="441"/>
      <c r="BQ26" s="441"/>
      <c r="BR26" s="434">
        <v>11</v>
      </c>
      <c r="BS26" s="434"/>
      <c r="BT26" s="434"/>
      <c r="BU26" s="434"/>
      <c r="BV26" s="434"/>
      <c r="BW26" s="434"/>
      <c r="BX26" s="434">
        <v>12</v>
      </c>
      <c r="BY26" s="434"/>
      <c r="BZ26" s="434"/>
      <c r="CA26" s="434"/>
      <c r="CB26" s="434"/>
      <c r="CC26" s="434"/>
      <c r="CD26" s="434">
        <v>13</v>
      </c>
      <c r="CE26" s="434"/>
      <c r="CF26" s="434"/>
      <c r="CG26" s="434"/>
      <c r="CH26" s="434"/>
      <c r="CI26" s="434"/>
      <c r="CJ26" s="434">
        <v>14</v>
      </c>
      <c r="CK26" s="434"/>
      <c r="CL26" s="434"/>
      <c r="CM26" s="434"/>
      <c r="CN26" s="434"/>
      <c r="CO26" s="434"/>
      <c r="CP26" s="434">
        <v>15</v>
      </c>
      <c r="CQ26" s="434"/>
      <c r="CR26" s="434"/>
      <c r="CS26" s="434"/>
      <c r="CT26" s="434"/>
      <c r="CU26" s="434"/>
      <c r="CV26" s="434">
        <v>16</v>
      </c>
      <c r="CW26" s="434"/>
      <c r="CX26" s="434"/>
      <c r="CY26" s="434"/>
      <c r="CZ26" s="434"/>
      <c r="DA26" s="434"/>
      <c r="DB26" s="434">
        <v>17</v>
      </c>
      <c r="DC26" s="434"/>
      <c r="DD26" s="434"/>
      <c r="DE26" s="434"/>
      <c r="DF26" s="434"/>
      <c r="DG26" s="434"/>
      <c r="DH26" s="434">
        <v>18</v>
      </c>
      <c r="DI26" s="434"/>
      <c r="DJ26" s="434"/>
      <c r="DK26" s="434"/>
      <c r="DL26" s="434"/>
      <c r="DM26" s="434"/>
      <c r="DN26" s="434">
        <v>19</v>
      </c>
      <c r="DO26" s="434"/>
      <c r="DP26" s="434"/>
      <c r="DQ26" s="434"/>
      <c r="DR26" s="434"/>
      <c r="DS26" s="434"/>
      <c r="DT26" s="434">
        <v>20</v>
      </c>
      <c r="DU26" s="434"/>
      <c r="DV26" s="434"/>
      <c r="DW26" s="434"/>
      <c r="DX26" s="434"/>
      <c r="DY26" s="434"/>
      <c r="DZ26" s="434">
        <v>21</v>
      </c>
      <c r="EA26" s="434"/>
      <c r="EB26" s="434"/>
      <c r="EC26" s="434"/>
      <c r="ED26" s="434"/>
      <c r="EE26" s="434"/>
      <c r="EF26" s="434">
        <v>22</v>
      </c>
      <c r="EG26" s="434"/>
      <c r="EH26" s="434"/>
      <c r="EI26" s="434"/>
      <c r="EJ26" s="434"/>
      <c r="EK26" s="434"/>
      <c r="EL26" s="158"/>
      <c r="EM26" s="158"/>
      <c r="EN26" s="158"/>
      <c r="EO26" s="158"/>
      <c r="EP26" s="158"/>
      <c r="EQ26" s="158"/>
    </row>
    <row r="27" spans="1:147" s="51" customFormat="1" ht="37.15" customHeight="1" x14ac:dyDescent="0.2">
      <c r="A27" s="219" t="s">
        <v>604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443" t="s">
        <v>539</v>
      </c>
      <c r="P27" s="443"/>
      <c r="Q27" s="443"/>
      <c r="R27" s="443"/>
      <c r="S27" s="443"/>
      <c r="T27" s="443"/>
      <c r="U27" s="443"/>
      <c r="V27" s="443"/>
      <c r="W27" s="444"/>
      <c r="X27" s="445" t="s">
        <v>545</v>
      </c>
      <c r="Y27" s="238"/>
      <c r="Z27" s="238"/>
      <c r="AA27" s="238"/>
      <c r="AB27" s="238"/>
      <c r="AC27" s="446" t="s">
        <v>782</v>
      </c>
      <c r="AD27" s="447"/>
      <c r="AE27" s="447"/>
      <c r="AF27" s="447"/>
      <c r="AG27" s="447"/>
      <c r="AH27" s="448"/>
      <c r="AI27" s="449" t="s">
        <v>540</v>
      </c>
      <c r="AJ27" s="308"/>
      <c r="AK27" s="308"/>
      <c r="AL27" s="308"/>
      <c r="AM27" s="308"/>
      <c r="AN27" s="308"/>
      <c r="AO27" s="340"/>
      <c r="AP27" s="175" t="s">
        <v>605</v>
      </c>
      <c r="AQ27" s="176"/>
      <c r="AR27" s="176"/>
      <c r="AS27" s="176"/>
      <c r="AT27" s="176"/>
      <c r="AU27" s="238"/>
      <c r="AV27" s="238"/>
      <c r="AW27" s="238"/>
      <c r="AX27" s="238"/>
      <c r="AY27" s="238"/>
      <c r="AZ27" s="436">
        <f>BF27</f>
        <v>10721</v>
      </c>
      <c r="BA27" s="321"/>
      <c r="BB27" s="321"/>
      <c r="BC27" s="321"/>
      <c r="BD27" s="321"/>
      <c r="BE27" s="321"/>
      <c r="BF27" s="436">
        <v>10721</v>
      </c>
      <c r="BG27" s="321"/>
      <c r="BH27" s="321"/>
      <c r="BI27" s="321"/>
      <c r="BJ27" s="321"/>
      <c r="BK27" s="321"/>
      <c r="BL27" s="436">
        <v>10721</v>
      </c>
      <c r="BM27" s="321"/>
      <c r="BN27" s="321"/>
      <c r="BO27" s="321"/>
      <c r="BP27" s="321"/>
      <c r="BQ27" s="321"/>
      <c r="BR27" s="282"/>
      <c r="BS27" s="282"/>
      <c r="BT27" s="282"/>
      <c r="BU27" s="282"/>
      <c r="BV27" s="282"/>
      <c r="BW27" s="282"/>
      <c r="BX27" s="239"/>
      <c r="BY27" s="239"/>
      <c r="BZ27" s="239"/>
      <c r="CA27" s="239"/>
      <c r="CB27" s="239"/>
      <c r="CC27" s="239"/>
      <c r="CD27" s="326" t="s">
        <v>780</v>
      </c>
      <c r="CE27" s="327"/>
      <c r="CF27" s="327"/>
      <c r="CG27" s="327"/>
      <c r="CH27" s="327"/>
      <c r="CI27" s="328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39"/>
      <c r="DM27" s="239"/>
      <c r="DN27" s="435">
        <f>SUM(DT27:EK27)</f>
        <v>1311675.08</v>
      </c>
      <c r="DO27" s="435"/>
      <c r="DP27" s="435"/>
      <c r="DQ27" s="435"/>
      <c r="DR27" s="435"/>
      <c r="DS27" s="435"/>
      <c r="DT27" s="435">
        <v>417634.08</v>
      </c>
      <c r="DU27" s="435"/>
      <c r="DV27" s="435"/>
      <c r="DW27" s="435"/>
      <c r="DX27" s="435"/>
      <c r="DY27" s="435"/>
      <c r="DZ27" s="435">
        <v>0</v>
      </c>
      <c r="EA27" s="435"/>
      <c r="EB27" s="435"/>
      <c r="EC27" s="435"/>
      <c r="ED27" s="435"/>
      <c r="EE27" s="435"/>
      <c r="EF27" s="282">
        <v>894041</v>
      </c>
      <c r="EG27" s="282"/>
      <c r="EH27" s="282"/>
      <c r="EI27" s="282"/>
      <c r="EJ27" s="282"/>
      <c r="EK27" s="282"/>
      <c r="EL27" s="141"/>
      <c r="EM27" s="141"/>
      <c r="EN27" s="141"/>
      <c r="EO27" s="141"/>
      <c r="EP27" s="141"/>
      <c r="EQ27" s="141"/>
    </row>
    <row r="28" spans="1:147" s="51" customFormat="1" ht="42.6" customHeight="1" x14ac:dyDescent="0.2">
      <c r="A28" s="219" t="s">
        <v>604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443" t="s">
        <v>543</v>
      </c>
      <c r="P28" s="443"/>
      <c r="Q28" s="443"/>
      <c r="R28" s="443"/>
      <c r="S28" s="443"/>
      <c r="T28" s="443"/>
      <c r="U28" s="443"/>
      <c r="V28" s="443"/>
      <c r="W28" s="444"/>
      <c r="X28" s="348" t="s">
        <v>545</v>
      </c>
      <c r="Y28" s="226"/>
      <c r="Z28" s="226"/>
      <c r="AA28" s="226"/>
      <c r="AB28" s="226"/>
      <c r="AC28" s="444" t="s">
        <v>781</v>
      </c>
      <c r="AD28" s="346"/>
      <c r="AE28" s="346"/>
      <c r="AF28" s="346"/>
      <c r="AG28" s="346"/>
      <c r="AH28" s="451"/>
      <c r="AI28" s="449" t="s">
        <v>540</v>
      </c>
      <c r="AJ28" s="308"/>
      <c r="AK28" s="308"/>
      <c r="AL28" s="308"/>
      <c r="AM28" s="308"/>
      <c r="AN28" s="308"/>
      <c r="AO28" s="340"/>
      <c r="AP28" s="178" t="s">
        <v>605</v>
      </c>
      <c r="AQ28" s="179"/>
      <c r="AR28" s="179"/>
      <c r="AS28" s="179"/>
      <c r="AT28" s="179"/>
      <c r="AU28" s="226"/>
      <c r="AV28" s="226"/>
      <c r="AW28" s="226"/>
      <c r="AX28" s="226"/>
      <c r="AY28" s="226"/>
      <c r="AZ28" s="450">
        <f>BF28</f>
        <v>11729</v>
      </c>
      <c r="BA28" s="337"/>
      <c r="BB28" s="337"/>
      <c r="BC28" s="337"/>
      <c r="BD28" s="337"/>
      <c r="BE28" s="337"/>
      <c r="BF28" s="337">
        <v>11729</v>
      </c>
      <c r="BG28" s="337"/>
      <c r="BH28" s="337"/>
      <c r="BI28" s="337"/>
      <c r="BJ28" s="337"/>
      <c r="BK28" s="337"/>
      <c r="BL28" s="337">
        <v>11729</v>
      </c>
      <c r="BM28" s="337"/>
      <c r="BN28" s="337"/>
      <c r="BO28" s="337"/>
      <c r="BP28" s="337"/>
      <c r="BQ28" s="337"/>
      <c r="BR28" s="228"/>
      <c r="BS28" s="228"/>
      <c r="BT28" s="228"/>
      <c r="BU28" s="228"/>
      <c r="BV28" s="228"/>
      <c r="BW28" s="228"/>
      <c r="BX28" s="228"/>
      <c r="BY28" s="228"/>
      <c r="BZ28" s="228"/>
      <c r="CA28" s="228"/>
      <c r="CB28" s="228"/>
      <c r="CC28" s="228"/>
      <c r="CD28" s="317" t="s">
        <v>780</v>
      </c>
      <c r="CE28" s="308"/>
      <c r="CF28" s="308"/>
      <c r="CG28" s="308"/>
      <c r="CH28" s="308"/>
      <c r="CI28" s="244"/>
      <c r="CJ28" s="228"/>
      <c r="CK28" s="228"/>
      <c r="CL28" s="228"/>
      <c r="CM28" s="228"/>
      <c r="CN28" s="228"/>
      <c r="CO28" s="228"/>
      <c r="CP28" s="228"/>
      <c r="CQ28" s="228"/>
      <c r="CR28" s="228"/>
      <c r="CS28" s="228"/>
      <c r="CT28" s="228"/>
      <c r="CU28" s="228"/>
      <c r="CV28" s="228"/>
      <c r="CW28" s="228"/>
      <c r="CX28" s="228"/>
      <c r="CY28" s="228"/>
      <c r="CZ28" s="228"/>
      <c r="DA28" s="228"/>
      <c r="DB28" s="228"/>
      <c r="DC28" s="228"/>
      <c r="DD28" s="228"/>
      <c r="DE28" s="228"/>
      <c r="DF28" s="228"/>
      <c r="DG28" s="228"/>
      <c r="DH28" s="228"/>
      <c r="DI28" s="228"/>
      <c r="DJ28" s="228"/>
      <c r="DK28" s="228"/>
      <c r="DL28" s="228"/>
      <c r="DM28" s="228"/>
      <c r="DN28" s="217">
        <f>SUM(DT28:EK28)</f>
        <v>670295</v>
      </c>
      <c r="DO28" s="217"/>
      <c r="DP28" s="217"/>
      <c r="DQ28" s="217"/>
      <c r="DR28" s="217"/>
      <c r="DS28" s="217"/>
      <c r="DT28" s="217">
        <v>470586</v>
      </c>
      <c r="DU28" s="217"/>
      <c r="DV28" s="217"/>
      <c r="DW28" s="217"/>
      <c r="DX28" s="217"/>
      <c r="DY28" s="217"/>
      <c r="DZ28" s="217">
        <v>0</v>
      </c>
      <c r="EA28" s="217"/>
      <c r="EB28" s="217"/>
      <c r="EC28" s="217"/>
      <c r="ED28" s="217"/>
      <c r="EE28" s="217"/>
      <c r="EF28" s="266">
        <v>199709</v>
      </c>
      <c r="EG28" s="266"/>
      <c r="EH28" s="266"/>
      <c r="EI28" s="266"/>
      <c r="EJ28" s="266"/>
      <c r="EK28" s="266"/>
      <c r="EL28" s="141"/>
      <c r="EM28" s="141"/>
      <c r="EN28" s="141"/>
      <c r="EO28" s="141"/>
      <c r="EP28" s="141"/>
      <c r="EQ28" s="141"/>
    </row>
    <row r="29" spans="1:147" s="51" customFormat="1" ht="15" customHeight="1" x14ac:dyDescent="0.2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443"/>
      <c r="P29" s="443"/>
      <c r="Q29" s="443"/>
      <c r="R29" s="443"/>
      <c r="S29" s="443"/>
      <c r="T29" s="443"/>
      <c r="U29" s="443"/>
      <c r="V29" s="443"/>
      <c r="W29" s="444"/>
      <c r="X29" s="348"/>
      <c r="Y29" s="226"/>
      <c r="Z29" s="226"/>
      <c r="AA29" s="226"/>
      <c r="AB29" s="226"/>
      <c r="AC29" s="226"/>
      <c r="AD29" s="226"/>
      <c r="AE29" s="226"/>
      <c r="AF29" s="226"/>
      <c r="AG29" s="226"/>
      <c r="AH29" s="349"/>
      <c r="AI29" s="218"/>
      <c r="AJ29" s="219"/>
      <c r="AK29" s="219"/>
      <c r="AL29" s="219"/>
      <c r="AM29" s="219"/>
      <c r="AN29" s="219"/>
      <c r="AO29" s="284"/>
      <c r="AP29" s="348"/>
      <c r="AQ29" s="226"/>
      <c r="AR29" s="226"/>
      <c r="AS29" s="226"/>
      <c r="AT29" s="226"/>
      <c r="AU29" s="226"/>
      <c r="AV29" s="226"/>
      <c r="AW29" s="226"/>
      <c r="AX29" s="226"/>
      <c r="AY29" s="226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228"/>
      <c r="BS29" s="228"/>
      <c r="BT29" s="228"/>
      <c r="BU29" s="228"/>
      <c r="BV29" s="228"/>
      <c r="BW29" s="228"/>
      <c r="BX29" s="228"/>
      <c r="BY29" s="228"/>
      <c r="BZ29" s="228"/>
      <c r="CA29" s="228"/>
      <c r="CB29" s="228"/>
      <c r="CC29" s="228"/>
      <c r="CD29" s="228"/>
      <c r="CE29" s="228"/>
      <c r="CF29" s="228"/>
      <c r="CG29" s="228"/>
      <c r="CH29" s="228"/>
      <c r="CI29" s="228"/>
      <c r="CJ29" s="228"/>
      <c r="CK29" s="228"/>
      <c r="CL29" s="228"/>
      <c r="CM29" s="228"/>
      <c r="CN29" s="228"/>
      <c r="CO29" s="228"/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17"/>
      <c r="DO29" s="217"/>
      <c r="DP29" s="217"/>
      <c r="DQ29" s="217"/>
      <c r="DR29" s="217"/>
      <c r="DS29" s="217"/>
      <c r="DT29" s="217"/>
      <c r="DU29" s="217"/>
      <c r="DV29" s="217"/>
      <c r="DW29" s="217"/>
      <c r="DX29" s="217"/>
      <c r="DY29" s="217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  <c r="EL29" s="141"/>
      <c r="EM29" s="141"/>
      <c r="EN29" s="141"/>
      <c r="EO29" s="141"/>
      <c r="EP29" s="141"/>
      <c r="EQ29" s="141"/>
    </row>
    <row r="30" spans="1:147" s="161" customFormat="1" ht="15" customHeight="1" thickBot="1" x14ac:dyDescent="0.25">
      <c r="A30" s="440"/>
      <c r="B30" s="440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55" t="s">
        <v>38</v>
      </c>
      <c r="AQ30" s="455"/>
      <c r="AR30" s="455"/>
      <c r="AS30" s="455"/>
      <c r="AT30" s="455"/>
      <c r="AU30" s="438"/>
      <c r="AV30" s="439"/>
      <c r="AW30" s="439"/>
      <c r="AX30" s="439"/>
      <c r="AY30" s="439"/>
      <c r="AZ30" s="453">
        <f>SUM(AZ27:AZ29)</f>
        <v>22450</v>
      </c>
      <c r="BA30" s="437"/>
      <c r="BB30" s="437"/>
      <c r="BC30" s="437"/>
      <c r="BD30" s="437"/>
      <c r="BE30" s="437"/>
      <c r="BF30" s="453">
        <f>SUM(BF27:BF29)</f>
        <v>22450</v>
      </c>
      <c r="BG30" s="437"/>
      <c r="BH30" s="437"/>
      <c r="BI30" s="437"/>
      <c r="BJ30" s="437"/>
      <c r="BK30" s="437"/>
      <c r="BL30" s="453">
        <f>SUM(BL27:BL29)</f>
        <v>22450</v>
      </c>
      <c r="BM30" s="437"/>
      <c r="BN30" s="437"/>
      <c r="BO30" s="437"/>
      <c r="BP30" s="437"/>
      <c r="BQ30" s="437"/>
      <c r="BR30" s="437"/>
      <c r="BS30" s="437"/>
      <c r="BT30" s="437"/>
      <c r="BU30" s="437"/>
      <c r="BV30" s="437"/>
      <c r="BW30" s="437"/>
      <c r="BX30" s="437"/>
      <c r="BY30" s="437"/>
      <c r="BZ30" s="437"/>
      <c r="CA30" s="437"/>
      <c r="CB30" s="437"/>
      <c r="CC30" s="437"/>
      <c r="CD30" s="437"/>
      <c r="CE30" s="437"/>
      <c r="CF30" s="437"/>
      <c r="CG30" s="437"/>
      <c r="CH30" s="437"/>
      <c r="CI30" s="437"/>
      <c r="CJ30" s="437"/>
      <c r="CK30" s="437"/>
      <c r="CL30" s="437"/>
      <c r="CM30" s="437"/>
      <c r="CN30" s="437"/>
      <c r="CO30" s="437"/>
      <c r="CP30" s="437"/>
      <c r="CQ30" s="437"/>
      <c r="CR30" s="437"/>
      <c r="CS30" s="437"/>
      <c r="CT30" s="437"/>
      <c r="CU30" s="437"/>
      <c r="CV30" s="437"/>
      <c r="CW30" s="437"/>
      <c r="CX30" s="437"/>
      <c r="CY30" s="437"/>
      <c r="CZ30" s="437"/>
      <c r="DA30" s="437"/>
      <c r="DB30" s="437"/>
      <c r="DC30" s="437"/>
      <c r="DD30" s="437"/>
      <c r="DE30" s="437"/>
      <c r="DF30" s="437"/>
      <c r="DG30" s="437"/>
      <c r="DH30" s="437"/>
      <c r="DI30" s="437"/>
      <c r="DJ30" s="437"/>
      <c r="DK30" s="437"/>
      <c r="DL30" s="437"/>
      <c r="DM30" s="437"/>
      <c r="DN30" s="452">
        <f>SUM(DN27:DS29)</f>
        <v>1981970.08</v>
      </c>
      <c r="DO30" s="452"/>
      <c r="DP30" s="452"/>
      <c r="DQ30" s="452"/>
      <c r="DR30" s="452"/>
      <c r="DS30" s="452"/>
      <c r="DT30" s="452">
        <f>SUM(DT27:DT29)</f>
        <v>888220.08000000007</v>
      </c>
      <c r="DU30" s="452"/>
      <c r="DV30" s="452"/>
      <c r="DW30" s="452"/>
      <c r="DX30" s="452"/>
      <c r="DY30" s="452"/>
      <c r="DZ30" s="452">
        <v>0</v>
      </c>
      <c r="EA30" s="452"/>
      <c r="EB30" s="452"/>
      <c r="EC30" s="452"/>
      <c r="ED30" s="452"/>
      <c r="EE30" s="452"/>
      <c r="EF30" s="453">
        <f>SUM(EF27:EK28)</f>
        <v>1093750</v>
      </c>
      <c r="EG30" s="437"/>
      <c r="EH30" s="437"/>
      <c r="EI30" s="437"/>
      <c r="EJ30" s="437"/>
      <c r="EK30" s="454"/>
      <c r="EL30" s="160"/>
      <c r="EM30" s="160"/>
      <c r="EN30" s="160"/>
      <c r="EO30" s="160"/>
      <c r="EP30" s="160"/>
      <c r="EQ30" s="160"/>
    </row>
    <row r="33" spans="1:118" s="51" customFormat="1" ht="12.75" x14ac:dyDescent="0.2">
      <c r="A33" s="38" t="s">
        <v>45</v>
      </c>
    </row>
    <row r="34" spans="1:118" s="51" customFormat="1" ht="12.75" x14ac:dyDescent="0.2">
      <c r="A34" s="38" t="s">
        <v>291</v>
      </c>
    </row>
    <row r="35" spans="1:118" s="51" customFormat="1" ht="12.75" x14ac:dyDescent="0.2">
      <c r="A35" s="38" t="s">
        <v>292</v>
      </c>
      <c r="M35" s="181" t="s">
        <v>501</v>
      </c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G35" s="181" t="s">
        <v>509</v>
      </c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</row>
    <row r="36" spans="1:118" s="43" customFormat="1" ht="10.5" x14ac:dyDescent="0.2">
      <c r="M36" s="248" t="s">
        <v>46</v>
      </c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W36" s="248" t="s">
        <v>47</v>
      </c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G36" s="248" t="s">
        <v>48</v>
      </c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  <c r="DN36" s="248"/>
    </row>
    <row r="37" spans="1:118" s="43" customFormat="1" ht="3" customHeight="1" x14ac:dyDescent="0.2"/>
    <row r="38" spans="1:118" s="51" customFormat="1" ht="12.75" x14ac:dyDescent="0.2">
      <c r="A38" s="38" t="s">
        <v>49</v>
      </c>
      <c r="M38" s="181" t="s">
        <v>762</v>
      </c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W38" s="181" t="s">
        <v>763</v>
      </c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G38" s="188" t="s">
        <v>764</v>
      </c>
      <c r="CH38" s="188"/>
      <c r="CI38" s="188"/>
      <c r="CJ38" s="188"/>
      <c r="CK38" s="188"/>
      <c r="CL38" s="188"/>
      <c r="CM38" s="188"/>
      <c r="CN38" s="188"/>
      <c r="CO38" s="188"/>
      <c r="CP38" s="188"/>
      <c r="CQ38" s="188"/>
      <c r="CR38" s="188"/>
      <c r="CS38" s="188"/>
      <c r="CT38" s="188"/>
      <c r="CU38" s="188"/>
      <c r="CV38" s="188"/>
      <c r="CW38" s="188"/>
      <c r="CX38" s="188"/>
      <c r="CY38" s="188"/>
      <c r="CZ38" s="188"/>
      <c r="DA38" s="188"/>
      <c r="DB38" s="188"/>
      <c r="DC38" s="188"/>
      <c r="DD38" s="188"/>
      <c r="DE38" s="188"/>
      <c r="DF38" s="188"/>
      <c r="DG38" s="188"/>
      <c r="DH38" s="188"/>
      <c r="DI38" s="188"/>
      <c r="DJ38" s="188"/>
      <c r="DK38" s="188"/>
      <c r="DL38" s="188"/>
      <c r="DM38" s="188"/>
      <c r="DN38" s="188"/>
    </row>
    <row r="39" spans="1:118" s="43" customFormat="1" ht="10.5" x14ac:dyDescent="0.2">
      <c r="M39" s="248" t="s">
        <v>46</v>
      </c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W39" s="248" t="s">
        <v>56</v>
      </c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G39" s="248" t="s">
        <v>70</v>
      </c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  <c r="DN39" s="248"/>
    </row>
    <row r="40" spans="1:118" s="43" customFormat="1" ht="3" customHeight="1" x14ac:dyDescent="0.2"/>
    <row r="41" spans="1:118" s="51" customFormat="1" ht="12.75" x14ac:dyDescent="0.2">
      <c r="A41" s="49" t="s">
        <v>51</v>
      </c>
      <c r="B41" s="188" t="s">
        <v>776</v>
      </c>
      <c r="C41" s="188"/>
      <c r="D41" s="188"/>
      <c r="E41" s="38" t="s">
        <v>52</v>
      </c>
      <c r="G41" s="181" t="s">
        <v>777</v>
      </c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2">
        <v>20</v>
      </c>
      <c r="S41" s="182"/>
      <c r="T41" s="182"/>
      <c r="U41" s="183" t="s">
        <v>494</v>
      </c>
      <c r="V41" s="183"/>
      <c r="W41" s="183"/>
      <c r="X41" s="38" t="s">
        <v>10</v>
      </c>
    </row>
  </sheetData>
  <customSheetViews>
    <customSheetView guid="{99F06617-C8D1-426F-967E-9F9485120AD4}">
      <selection activeCell="BI44" sqref="BI44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>
      <selection activeCell="AZ29" sqref="AZ29:BE29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358"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8740157480314965" bottom="0.39370078740157483" header="0.27559055118110237" footer="0.27559055118110237"/>
  <pageSetup paperSize="9" scale="62" fitToHeight="0" orientation="landscape" r:id="rId3"/>
  <headerFooter alignWithMargins="0">
    <oddHeader>&amp;CМАДОУ №8 " Огонек"</oddHeader>
    <oddFooter>Страница 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abSelected="1" view="pageBreakPreview" topLeftCell="A10" zoomScale="60" zoomScaleNormal="100" workbookViewId="0">
      <selection activeCell="S72" sqref="S72"/>
    </sheetView>
  </sheetViews>
  <sheetFormatPr defaultColWidth="1.42578125" defaultRowHeight="15.75" x14ac:dyDescent="0.25"/>
  <cols>
    <col min="1" max="16384" width="1.42578125" style="33"/>
  </cols>
  <sheetData>
    <row r="1" spans="1:141" x14ac:dyDescent="0.25">
      <c r="A1" s="173" t="s">
        <v>345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</row>
    <row r="2" spans="1:141" ht="15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</row>
    <row r="3" spans="1:141" s="51" customFormat="1" ht="13.5" thickBot="1" x14ac:dyDescent="0.25">
      <c r="DW3" s="174" t="s">
        <v>2</v>
      </c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</row>
    <row r="4" spans="1:141" s="51" customFormat="1" ht="12.75" x14ac:dyDescent="0.2">
      <c r="A4" s="38"/>
      <c r="BL4" s="49" t="s">
        <v>9</v>
      </c>
      <c r="BM4" s="181" t="s">
        <v>775</v>
      </c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2">
        <v>20</v>
      </c>
      <c r="BY4" s="182"/>
      <c r="BZ4" s="182"/>
      <c r="CA4" s="183" t="s">
        <v>494</v>
      </c>
      <c r="CB4" s="183"/>
      <c r="CC4" s="183"/>
      <c r="CD4" s="38" t="s">
        <v>10</v>
      </c>
      <c r="DU4" s="49" t="s">
        <v>3</v>
      </c>
      <c r="DW4" s="175" t="s">
        <v>778</v>
      </c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7"/>
    </row>
    <row r="5" spans="1:141" s="51" customFormat="1" ht="12.75" x14ac:dyDescent="0.2">
      <c r="A5" s="38"/>
      <c r="DU5" s="49" t="s">
        <v>4</v>
      </c>
      <c r="DW5" s="178" t="s">
        <v>504</v>
      </c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80"/>
    </row>
    <row r="6" spans="1:141" s="51" customFormat="1" ht="12.75" x14ac:dyDescent="0.2">
      <c r="A6" s="38"/>
      <c r="DU6" s="49" t="s">
        <v>5</v>
      </c>
      <c r="DW6" s="178" t="s">
        <v>505</v>
      </c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80"/>
    </row>
    <row r="7" spans="1:141" s="51" customFormat="1" ht="12.75" x14ac:dyDescent="0.2">
      <c r="A7" s="38" t="s">
        <v>11</v>
      </c>
      <c r="Z7" s="181" t="s">
        <v>511</v>
      </c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U7" s="49" t="s">
        <v>6</v>
      </c>
      <c r="DW7" s="178" t="s">
        <v>493</v>
      </c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80"/>
    </row>
    <row r="8" spans="1:141" s="51" customFormat="1" ht="12.75" x14ac:dyDescent="0.2">
      <c r="A8" s="38" t="s">
        <v>12</v>
      </c>
      <c r="DU8" s="49"/>
      <c r="DW8" s="178" t="s">
        <v>496</v>
      </c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80"/>
    </row>
    <row r="9" spans="1:141" s="51" customFormat="1" ht="12.75" x14ac:dyDescent="0.2">
      <c r="A9" s="38" t="s">
        <v>13</v>
      </c>
      <c r="Z9" s="181" t="s">
        <v>502</v>
      </c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U9" s="49" t="s">
        <v>7</v>
      </c>
      <c r="DW9" s="178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80"/>
    </row>
    <row r="10" spans="1:141" s="51" customFormat="1" ht="12.75" x14ac:dyDescent="0.2">
      <c r="A10" s="38" t="s">
        <v>14</v>
      </c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U10" s="49" t="s">
        <v>8</v>
      </c>
      <c r="DW10" s="178" t="s">
        <v>616</v>
      </c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80"/>
    </row>
    <row r="11" spans="1:141" s="51" customFormat="1" ht="13.5" thickBot="1" x14ac:dyDescent="0.25">
      <c r="A11" s="38" t="s">
        <v>15</v>
      </c>
      <c r="DU11" s="49"/>
      <c r="DW11" s="191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3"/>
    </row>
    <row r="13" spans="1:141" s="32" customFormat="1" ht="15" x14ac:dyDescent="0.25">
      <c r="A13" s="202" t="s">
        <v>346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</row>
    <row r="14" spans="1:141" s="162" customFormat="1" ht="8.25" x14ac:dyDescent="0.15"/>
    <row r="15" spans="1:141" s="51" customFormat="1" ht="12.75" x14ac:dyDescent="0.2">
      <c r="A15" s="203" t="s">
        <v>59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5"/>
      <c r="AF15" s="203" t="s">
        <v>18</v>
      </c>
      <c r="AG15" s="204"/>
      <c r="AH15" s="204"/>
      <c r="AI15" s="204"/>
      <c r="AJ15" s="204"/>
      <c r="AK15" s="205"/>
      <c r="AL15" s="206" t="s">
        <v>348</v>
      </c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8"/>
    </row>
    <row r="16" spans="1:141" s="51" customFormat="1" ht="12.75" x14ac:dyDescent="0.2">
      <c r="A16" s="209" t="s">
        <v>347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1"/>
      <c r="AF16" s="209" t="s">
        <v>21</v>
      </c>
      <c r="AG16" s="210"/>
      <c r="AH16" s="210"/>
      <c r="AI16" s="210"/>
      <c r="AJ16" s="210"/>
      <c r="AK16" s="211"/>
      <c r="AL16" s="203" t="s">
        <v>28</v>
      </c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5"/>
      <c r="AY16" s="206" t="s">
        <v>62</v>
      </c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8"/>
    </row>
    <row r="17" spans="1:141" s="51" customFormat="1" ht="12.75" x14ac:dyDescent="0.2">
      <c r="A17" s="209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1"/>
      <c r="AF17" s="209"/>
      <c r="AG17" s="210"/>
      <c r="AH17" s="210"/>
      <c r="AI17" s="210"/>
      <c r="AJ17" s="210"/>
      <c r="AK17" s="211"/>
      <c r="AL17" s="209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1"/>
      <c r="AY17" s="203" t="s">
        <v>349</v>
      </c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5"/>
      <c r="BL17" s="206" t="s">
        <v>358</v>
      </c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8"/>
      <c r="CY17" s="207" t="s">
        <v>354</v>
      </c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8"/>
    </row>
    <row r="18" spans="1:141" s="51" customFormat="1" ht="12.75" x14ac:dyDescent="0.2">
      <c r="A18" s="20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1"/>
      <c r="AF18" s="209"/>
      <c r="AG18" s="210"/>
      <c r="AH18" s="210"/>
      <c r="AI18" s="210"/>
      <c r="AJ18" s="210"/>
      <c r="AK18" s="211"/>
      <c r="AL18" s="209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209" t="s">
        <v>350</v>
      </c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1"/>
      <c r="BL18" s="203" t="s">
        <v>28</v>
      </c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5"/>
      <c r="BY18" s="204" t="s">
        <v>62</v>
      </c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3" t="s">
        <v>353</v>
      </c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5"/>
      <c r="DL18" s="204" t="s">
        <v>355</v>
      </c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5"/>
    </row>
    <row r="19" spans="1:141" s="51" customFormat="1" ht="12.75" x14ac:dyDescent="0.2">
      <c r="A19" s="209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1"/>
      <c r="AF19" s="209"/>
      <c r="AG19" s="210"/>
      <c r="AH19" s="210"/>
      <c r="AI19" s="210"/>
      <c r="AJ19" s="210"/>
      <c r="AK19" s="211"/>
      <c r="AL19" s="209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1"/>
      <c r="AY19" s="209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1"/>
      <c r="BL19" s="209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1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09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1"/>
      <c r="DL19" s="213" t="s">
        <v>356</v>
      </c>
      <c r="DM19" s="213"/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/>
      <c r="DZ19" s="213"/>
      <c r="EA19" s="213"/>
      <c r="EB19" s="213"/>
      <c r="EC19" s="213"/>
      <c r="ED19" s="213"/>
      <c r="EE19" s="213"/>
      <c r="EF19" s="213"/>
      <c r="EG19" s="213"/>
      <c r="EH19" s="213"/>
      <c r="EI19" s="213"/>
      <c r="EJ19" s="213"/>
      <c r="EK19" s="214"/>
    </row>
    <row r="20" spans="1:141" s="51" customFormat="1" ht="12.75" x14ac:dyDescent="0.2">
      <c r="A20" s="212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4"/>
      <c r="AF20" s="212"/>
      <c r="AG20" s="213"/>
      <c r="AH20" s="213"/>
      <c r="AI20" s="213"/>
      <c r="AJ20" s="213"/>
      <c r="AK20" s="214"/>
      <c r="AL20" s="212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4"/>
      <c r="AY20" s="212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4"/>
      <c r="BL20" s="212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4"/>
      <c r="BY20" s="207" t="s">
        <v>351</v>
      </c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8"/>
      <c r="CL20" s="207" t="s">
        <v>352</v>
      </c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8"/>
      <c r="CY20" s="212"/>
      <c r="CZ20" s="213"/>
      <c r="DA20" s="213"/>
      <c r="DB20" s="213"/>
      <c r="DC20" s="213"/>
      <c r="DD20" s="213"/>
      <c r="DE20" s="213"/>
      <c r="DF20" s="213"/>
      <c r="DG20" s="213"/>
      <c r="DH20" s="213"/>
      <c r="DI20" s="213"/>
      <c r="DJ20" s="213"/>
      <c r="DK20" s="214"/>
      <c r="DL20" s="207" t="s">
        <v>28</v>
      </c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8"/>
      <c r="DY20" s="206" t="s">
        <v>357</v>
      </c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8"/>
    </row>
    <row r="21" spans="1:141" s="51" customFormat="1" ht="13.5" thickBot="1" x14ac:dyDescent="0.25">
      <c r="A21" s="216">
        <v>1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5">
        <v>2</v>
      </c>
      <c r="AG21" s="215"/>
      <c r="AH21" s="215"/>
      <c r="AI21" s="215"/>
      <c r="AJ21" s="215"/>
      <c r="AK21" s="215"/>
      <c r="AL21" s="215">
        <v>3</v>
      </c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>
        <v>4</v>
      </c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>
        <v>5</v>
      </c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>
        <v>6</v>
      </c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>
        <v>7</v>
      </c>
      <c r="CM21" s="215"/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5"/>
      <c r="CY21" s="215">
        <v>8</v>
      </c>
      <c r="CZ21" s="215"/>
      <c r="DA21" s="215"/>
      <c r="DB21" s="215"/>
      <c r="DC21" s="215"/>
      <c r="DD21" s="215"/>
      <c r="DE21" s="215"/>
      <c r="DF21" s="215"/>
      <c r="DG21" s="215"/>
      <c r="DH21" s="215"/>
      <c r="DI21" s="215"/>
      <c r="DJ21" s="215"/>
      <c r="DK21" s="215"/>
      <c r="DL21" s="215">
        <v>9</v>
      </c>
      <c r="DM21" s="215"/>
      <c r="DN21" s="215"/>
      <c r="DO21" s="215"/>
      <c r="DP21" s="215"/>
      <c r="DQ21" s="215"/>
      <c r="DR21" s="215"/>
      <c r="DS21" s="215"/>
      <c r="DT21" s="215"/>
      <c r="DU21" s="215"/>
      <c r="DV21" s="215"/>
      <c r="DW21" s="215"/>
      <c r="DX21" s="215"/>
      <c r="DY21" s="215">
        <v>10</v>
      </c>
      <c r="DZ21" s="215"/>
      <c r="EA21" s="215"/>
      <c r="EB21" s="215"/>
      <c r="EC21" s="215"/>
      <c r="ED21" s="215"/>
      <c r="EE21" s="215"/>
      <c r="EF21" s="215"/>
      <c r="EG21" s="215"/>
      <c r="EH21" s="215"/>
      <c r="EI21" s="215"/>
      <c r="EJ21" s="215"/>
      <c r="EK21" s="215"/>
    </row>
    <row r="22" spans="1:141" s="51" customFormat="1" ht="12.75" x14ac:dyDescent="0.2">
      <c r="A22" s="296" t="s">
        <v>359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175" t="s">
        <v>40</v>
      </c>
      <c r="AG22" s="176"/>
      <c r="AH22" s="176"/>
      <c r="AI22" s="176"/>
      <c r="AJ22" s="176"/>
      <c r="AK22" s="176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461">
        <f>SUM(BY22:CX23)</f>
        <v>0</v>
      </c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435">
        <v>0</v>
      </c>
      <c r="BZ22" s="435"/>
      <c r="CA22" s="435"/>
      <c r="CB22" s="435"/>
      <c r="CC22" s="435"/>
      <c r="CD22" s="435"/>
      <c r="CE22" s="435"/>
      <c r="CF22" s="435"/>
      <c r="CG22" s="435"/>
      <c r="CH22" s="435"/>
      <c r="CI22" s="435"/>
      <c r="CJ22" s="435"/>
      <c r="CK22" s="435"/>
      <c r="CL22" s="435">
        <v>0</v>
      </c>
      <c r="CM22" s="435"/>
      <c r="CN22" s="435"/>
      <c r="CO22" s="435"/>
      <c r="CP22" s="435"/>
      <c r="CQ22" s="435"/>
      <c r="CR22" s="435"/>
      <c r="CS22" s="435"/>
      <c r="CT22" s="435"/>
      <c r="CU22" s="435"/>
      <c r="CV22" s="435"/>
      <c r="CW22" s="435"/>
      <c r="CX22" s="435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  <c r="EH22" s="239"/>
      <c r="EI22" s="239"/>
      <c r="EJ22" s="239"/>
      <c r="EK22" s="239"/>
    </row>
    <row r="23" spans="1:141" s="51" customFormat="1" ht="12.75" x14ac:dyDescent="0.2">
      <c r="A23" s="253" t="s">
        <v>360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78"/>
      <c r="AG23" s="179"/>
      <c r="AH23" s="179"/>
      <c r="AI23" s="179"/>
      <c r="AJ23" s="179"/>
      <c r="AK23" s="179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8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28"/>
      <c r="CZ23" s="228"/>
      <c r="DA23" s="228"/>
      <c r="DB23" s="228"/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28"/>
      <c r="DP23" s="228"/>
      <c r="DQ23" s="228"/>
      <c r="DR23" s="228"/>
      <c r="DS23" s="228"/>
      <c r="DT23" s="228"/>
      <c r="DU23" s="228"/>
      <c r="DV23" s="228"/>
      <c r="DW23" s="228"/>
      <c r="DX23" s="228"/>
      <c r="DY23" s="228"/>
      <c r="DZ23" s="228"/>
      <c r="EA23" s="228"/>
      <c r="EB23" s="228"/>
      <c r="EC23" s="228"/>
      <c r="ED23" s="228"/>
      <c r="EE23" s="228"/>
      <c r="EF23" s="228"/>
      <c r="EG23" s="228"/>
      <c r="EH23" s="228"/>
      <c r="EI23" s="228"/>
      <c r="EJ23" s="228"/>
      <c r="EK23" s="228"/>
    </row>
    <row r="24" spans="1:141" s="51" customFormat="1" ht="12.75" x14ac:dyDescent="0.2">
      <c r="A24" s="251" t="s">
        <v>62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178" t="s">
        <v>178</v>
      </c>
      <c r="AG24" s="179"/>
      <c r="AH24" s="179"/>
      <c r="AI24" s="179"/>
      <c r="AJ24" s="179"/>
      <c r="AK24" s="179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17">
        <v>0</v>
      </c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>
        <v>0</v>
      </c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>
        <v>0</v>
      </c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28"/>
      <c r="CZ24" s="228"/>
      <c r="DA24" s="228"/>
      <c r="DB24" s="228"/>
      <c r="DC24" s="228"/>
      <c r="DD24" s="228"/>
      <c r="DE24" s="228"/>
      <c r="DF24" s="228"/>
      <c r="DG24" s="228"/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  <c r="DT24" s="228"/>
      <c r="DU24" s="228"/>
      <c r="DV24" s="228"/>
      <c r="DW24" s="228"/>
      <c r="DX24" s="228"/>
      <c r="DY24" s="228"/>
      <c r="DZ24" s="228"/>
      <c r="EA24" s="228"/>
      <c r="EB24" s="228"/>
      <c r="EC24" s="228"/>
      <c r="ED24" s="228"/>
      <c r="EE24" s="228"/>
      <c r="EF24" s="228"/>
      <c r="EG24" s="228"/>
      <c r="EH24" s="228"/>
      <c r="EI24" s="228"/>
      <c r="EJ24" s="228"/>
      <c r="EK24" s="228"/>
    </row>
    <row r="25" spans="1:141" s="51" customFormat="1" ht="12.75" x14ac:dyDescent="0.2">
      <c r="A25" s="249" t="s">
        <v>361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178"/>
      <c r="AG25" s="179"/>
      <c r="AH25" s="179"/>
      <c r="AI25" s="179"/>
      <c r="AJ25" s="179"/>
      <c r="AK25" s="179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</row>
    <row r="26" spans="1:141" s="51" customFormat="1" ht="12.75" x14ac:dyDescent="0.2">
      <c r="A26" s="260" t="s">
        <v>63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178" t="s">
        <v>368</v>
      </c>
      <c r="AG26" s="179"/>
      <c r="AH26" s="179"/>
      <c r="AI26" s="179"/>
      <c r="AJ26" s="179"/>
      <c r="AK26" s="179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17">
        <v>0</v>
      </c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>
        <v>0</v>
      </c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>
        <v>0</v>
      </c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28"/>
      <c r="CZ26" s="228"/>
      <c r="DA26" s="228"/>
      <c r="DB26" s="228"/>
      <c r="DC26" s="228"/>
      <c r="DD26" s="228"/>
      <c r="DE26" s="228"/>
      <c r="DF26" s="228"/>
      <c r="DG26" s="228"/>
      <c r="DH26" s="228"/>
      <c r="DI26" s="228"/>
      <c r="DJ26" s="228"/>
      <c r="DK26" s="228"/>
      <c r="DL26" s="228"/>
      <c r="DM26" s="228"/>
      <c r="DN26" s="228"/>
      <c r="DO26" s="228"/>
      <c r="DP26" s="228"/>
      <c r="DQ26" s="228"/>
      <c r="DR26" s="228"/>
      <c r="DS26" s="228"/>
      <c r="DT26" s="228"/>
      <c r="DU26" s="228"/>
      <c r="DV26" s="228"/>
      <c r="DW26" s="228"/>
      <c r="DX26" s="228"/>
      <c r="DY26" s="228"/>
      <c r="DZ26" s="228"/>
      <c r="EA26" s="228"/>
      <c r="EB26" s="228"/>
      <c r="EC26" s="228"/>
      <c r="ED26" s="228"/>
      <c r="EE26" s="228"/>
      <c r="EF26" s="228"/>
      <c r="EG26" s="228"/>
      <c r="EH26" s="228"/>
      <c r="EI26" s="228"/>
      <c r="EJ26" s="228"/>
      <c r="EK26" s="228"/>
    </row>
    <row r="27" spans="1:141" s="51" customFormat="1" ht="12.75" x14ac:dyDescent="0.2">
      <c r="A27" s="258" t="s">
        <v>362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178"/>
      <c r="AG27" s="179"/>
      <c r="AH27" s="179"/>
      <c r="AI27" s="179"/>
      <c r="AJ27" s="179"/>
      <c r="AK27" s="179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</row>
    <row r="28" spans="1:141" s="51" customFormat="1" ht="12.75" x14ac:dyDescent="0.2">
      <c r="A28" s="258" t="s">
        <v>363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178"/>
      <c r="AG28" s="179"/>
      <c r="AH28" s="179"/>
      <c r="AI28" s="179"/>
      <c r="AJ28" s="179"/>
      <c r="AK28" s="179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28"/>
      <c r="CZ28" s="228"/>
      <c r="DA28" s="228"/>
      <c r="DB28" s="228"/>
      <c r="DC28" s="228"/>
      <c r="DD28" s="228"/>
      <c r="DE28" s="228"/>
      <c r="DF28" s="228"/>
      <c r="DG28" s="228"/>
      <c r="DH28" s="228"/>
      <c r="DI28" s="228"/>
      <c r="DJ28" s="228"/>
      <c r="DK28" s="228"/>
      <c r="DL28" s="228"/>
      <c r="DM28" s="228"/>
      <c r="DN28" s="228"/>
      <c r="DO28" s="228"/>
      <c r="DP28" s="228"/>
      <c r="DQ28" s="228"/>
      <c r="DR28" s="228"/>
      <c r="DS28" s="228"/>
      <c r="DT28" s="228"/>
      <c r="DU28" s="228"/>
      <c r="DV28" s="228"/>
      <c r="DW28" s="228"/>
      <c r="DX28" s="228"/>
      <c r="DY28" s="228"/>
      <c r="DZ28" s="228"/>
      <c r="EA28" s="228"/>
      <c r="EB28" s="228"/>
      <c r="EC28" s="228"/>
      <c r="ED28" s="228"/>
      <c r="EE28" s="228"/>
      <c r="EF28" s="228"/>
      <c r="EG28" s="228"/>
      <c r="EH28" s="228"/>
      <c r="EI28" s="228"/>
      <c r="EJ28" s="228"/>
      <c r="EK28" s="228"/>
    </row>
    <row r="29" spans="1:141" s="51" customFormat="1" ht="12.75" x14ac:dyDescent="0.2">
      <c r="A29" s="256" t="s">
        <v>218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178"/>
      <c r="AG29" s="179"/>
      <c r="AH29" s="179"/>
      <c r="AI29" s="179"/>
      <c r="AJ29" s="179"/>
      <c r="AK29" s="179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  <c r="BK29" s="228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28"/>
      <c r="CZ29" s="228"/>
      <c r="DA29" s="228"/>
      <c r="DB29" s="228"/>
      <c r="DC29" s="228"/>
      <c r="DD29" s="228"/>
      <c r="DE29" s="228"/>
      <c r="DF29" s="228"/>
      <c r="DG29" s="228"/>
      <c r="DH29" s="228"/>
      <c r="DI29" s="228"/>
      <c r="DJ29" s="228"/>
      <c r="DK29" s="228"/>
      <c r="DL29" s="228"/>
      <c r="DM29" s="228"/>
      <c r="DN29" s="228"/>
      <c r="DO29" s="228"/>
      <c r="DP29" s="228"/>
      <c r="DQ29" s="228"/>
      <c r="DR29" s="228"/>
      <c r="DS29" s="228"/>
      <c r="DT29" s="228"/>
      <c r="DU29" s="228"/>
      <c r="DV29" s="228"/>
      <c r="DW29" s="228"/>
      <c r="DX29" s="228"/>
      <c r="DY29" s="228"/>
      <c r="DZ29" s="228"/>
      <c r="EA29" s="228"/>
      <c r="EB29" s="228"/>
      <c r="EC29" s="228"/>
      <c r="ED29" s="228"/>
      <c r="EE29" s="228"/>
      <c r="EF29" s="228"/>
      <c r="EG29" s="228"/>
      <c r="EH29" s="228"/>
      <c r="EI29" s="228"/>
      <c r="EJ29" s="228"/>
      <c r="EK29" s="228"/>
    </row>
    <row r="30" spans="1:141" s="51" customFormat="1" ht="12.75" x14ac:dyDescent="0.2">
      <c r="A30" s="284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78"/>
      <c r="AG30" s="179"/>
      <c r="AH30" s="179"/>
      <c r="AI30" s="179"/>
      <c r="AJ30" s="179"/>
      <c r="AK30" s="179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  <c r="BK30" s="228"/>
      <c r="BL30" s="217">
        <v>0</v>
      </c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>
        <v>0</v>
      </c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>
        <v>0</v>
      </c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8"/>
      <c r="DM30" s="228"/>
      <c r="DN30" s="228"/>
      <c r="DO30" s="228"/>
      <c r="DP30" s="228"/>
      <c r="DQ30" s="228"/>
      <c r="DR30" s="228"/>
      <c r="DS30" s="228"/>
      <c r="DT30" s="228"/>
      <c r="DU30" s="228"/>
      <c r="DV30" s="228"/>
      <c r="DW30" s="228"/>
      <c r="DX30" s="228"/>
      <c r="DY30" s="228"/>
      <c r="DZ30" s="228"/>
      <c r="EA30" s="228"/>
      <c r="EB30" s="228"/>
      <c r="EC30" s="228"/>
      <c r="ED30" s="228"/>
      <c r="EE30" s="228"/>
      <c r="EF30" s="228"/>
      <c r="EG30" s="228"/>
      <c r="EH30" s="228"/>
      <c r="EI30" s="228"/>
      <c r="EJ30" s="228"/>
      <c r="EK30" s="228"/>
    </row>
    <row r="31" spans="1:141" s="51" customFormat="1" ht="12.75" x14ac:dyDescent="0.2">
      <c r="A31" s="264" t="s">
        <v>364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178" t="s">
        <v>369</v>
      </c>
      <c r="AG31" s="179"/>
      <c r="AH31" s="179"/>
      <c r="AI31" s="179"/>
      <c r="AJ31" s="179"/>
      <c r="AK31" s="179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17">
        <v>0</v>
      </c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>
        <v>0</v>
      </c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  <c r="CL31" s="217">
        <v>0</v>
      </c>
      <c r="CM31" s="217"/>
      <c r="CN31" s="217"/>
      <c r="CO31" s="217"/>
      <c r="CP31" s="217"/>
      <c r="CQ31" s="217"/>
      <c r="CR31" s="217"/>
      <c r="CS31" s="217"/>
      <c r="CT31" s="217"/>
      <c r="CU31" s="217"/>
      <c r="CV31" s="217"/>
      <c r="CW31" s="217"/>
      <c r="CX31" s="217"/>
      <c r="CY31" s="228"/>
      <c r="CZ31" s="228"/>
      <c r="DA31" s="228"/>
      <c r="DB31" s="228"/>
      <c r="DC31" s="228"/>
      <c r="DD31" s="228"/>
      <c r="DE31" s="228"/>
      <c r="DF31" s="228"/>
      <c r="DG31" s="228"/>
      <c r="DH31" s="228"/>
      <c r="DI31" s="228"/>
      <c r="DJ31" s="228"/>
      <c r="DK31" s="228"/>
      <c r="DL31" s="228"/>
      <c r="DM31" s="228"/>
      <c r="DN31" s="228"/>
      <c r="DO31" s="228"/>
      <c r="DP31" s="228"/>
      <c r="DQ31" s="228"/>
      <c r="DR31" s="228"/>
      <c r="DS31" s="228"/>
      <c r="DT31" s="228"/>
      <c r="DU31" s="228"/>
      <c r="DV31" s="228"/>
      <c r="DW31" s="228"/>
      <c r="DX31" s="228"/>
      <c r="DY31" s="228"/>
      <c r="DZ31" s="228"/>
      <c r="EA31" s="228"/>
      <c r="EB31" s="228"/>
      <c r="EC31" s="228"/>
      <c r="ED31" s="228"/>
      <c r="EE31" s="228"/>
      <c r="EF31" s="228"/>
      <c r="EG31" s="228"/>
      <c r="EH31" s="228"/>
      <c r="EI31" s="228"/>
      <c r="EJ31" s="228"/>
      <c r="EK31" s="228"/>
    </row>
    <row r="32" spans="1:141" s="51" customFormat="1" ht="12.75" x14ac:dyDescent="0.2">
      <c r="A32" s="284" t="s">
        <v>365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78" t="s">
        <v>41</v>
      </c>
      <c r="AG32" s="179"/>
      <c r="AH32" s="179"/>
      <c r="AI32" s="179"/>
      <c r="AJ32" s="179"/>
      <c r="AK32" s="179"/>
      <c r="AL32" s="228">
        <f>AL33</f>
        <v>35429664.609999999</v>
      </c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>
        <f>AY33</f>
        <v>35429664.609999999</v>
      </c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17">
        <v>0</v>
      </c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>
        <v>0</v>
      </c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>
        <v>0</v>
      </c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28"/>
      <c r="CZ32" s="228"/>
      <c r="DA32" s="228"/>
      <c r="DB32" s="228"/>
      <c r="DC32" s="228"/>
      <c r="DD32" s="228"/>
      <c r="DE32" s="228"/>
      <c r="DF32" s="228"/>
      <c r="DG32" s="228"/>
      <c r="DH32" s="228"/>
      <c r="DI32" s="228"/>
      <c r="DJ32" s="228"/>
      <c r="DK32" s="228"/>
      <c r="DL32" s="228">
        <v>0</v>
      </c>
      <c r="DM32" s="228"/>
      <c r="DN32" s="228"/>
      <c r="DO32" s="228"/>
      <c r="DP32" s="228"/>
      <c r="DQ32" s="228"/>
      <c r="DR32" s="228"/>
      <c r="DS32" s="228"/>
      <c r="DT32" s="228"/>
      <c r="DU32" s="228"/>
      <c r="DV32" s="228"/>
      <c r="DW32" s="228"/>
      <c r="DX32" s="228"/>
      <c r="DY32" s="228"/>
      <c r="DZ32" s="228"/>
      <c r="EA32" s="228"/>
      <c r="EB32" s="228"/>
      <c r="EC32" s="228"/>
      <c r="ED32" s="228"/>
      <c r="EE32" s="228"/>
      <c r="EF32" s="228"/>
      <c r="EG32" s="228"/>
      <c r="EH32" s="228"/>
      <c r="EI32" s="228"/>
      <c r="EJ32" s="228"/>
      <c r="EK32" s="228"/>
    </row>
    <row r="33" spans="1:141" s="51" customFormat="1" ht="12.75" x14ac:dyDescent="0.2">
      <c r="A33" s="251" t="s">
        <v>62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178" t="s">
        <v>177</v>
      </c>
      <c r="AG33" s="179"/>
      <c r="AH33" s="179"/>
      <c r="AI33" s="179"/>
      <c r="AJ33" s="179"/>
      <c r="AK33" s="179"/>
      <c r="AL33" s="228">
        <v>35429664.609999999</v>
      </c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>
        <f>AL33</f>
        <v>35429664.609999999</v>
      </c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17">
        <v>0</v>
      </c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>
        <v>0</v>
      </c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>
        <v>0</v>
      </c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28"/>
      <c r="CZ33" s="228"/>
      <c r="DA33" s="228"/>
      <c r="DB33" s="228"/>
      <c r="DC33" s="228"/>
      <c r="DD33" s="228"/>
      <c r="DE33" s="228"/>
      <c r="DF33" s="228"/>
      <c r="DG33" s="228"/>
      <c r="DH33" s="228"/>
      <c r="DI33" s="228"/>
      <c r="DJ33" s="228"/>
      <c r="DK33" s="228"/>
      <c r="DL33" s="228">
        <v>0</v>
      </c>
      <c r="DM33" s="228"/>
      <c r="DN33" s="228"/>
      <c r="DO33" s="228"/>
      <c r="DP33" s="228"/>
      <c r="DQ33" s="228"/>
      <c r="DR33" s="228"/>
      <c r="DS33" s="228"/>
      <c r="DT33" s="228"/>
      <c r="DU33" s="228"/>
      <c r="DV33" s="228"/>
      <c r="DW33" s="228"/>
      <c r="DX33" s="228"/>
      <c r="DY33" s="228"/>
      <c r="DZ33" s="228"/>
      <c r="EA33" s="228"/>
      <c r="EB33" s="228"/>
      <c r="EC33" s="228"/>
      <c r="ED33" s="228"/>
      <c r="EE33" s="228"/>
      <c r="EF33" s="228"/>
      <c r="EG33" s="228"/>
      <c r="EH33" s="228"/>
      <c r="EI33" s="228"/>
      <c r="EJ33" s="228"/>
      <c r="EK33" s="228"/>
    </row>
    <row r="34" spans="1:141" s="51" customFormat="1" ht="12.75" x14ac:dyDescent="0.2">
      <c r="A34" s="249" t="s">
        <v>361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178"/>
      <c r="AG34" s="179"/>
      <c r="AH34" s="179"/>
      <c r="AI34" s="179"/>
      <c r="AJ34" s="179"/>
      <c r="AK34" s="179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28"/>
      <c r="CZ34" s="228"/>
      <c r="DA34" s="228"/>
      <c r="DB34" s="228"/>
      <c r="DC34" s="228"/>
      <c r="DD34" s="228"/>
      <c r="DE34" s="228"/>
      <c r="DF34" s="228"/>
      <c r="DG34" s="228"/>
      <c r="DH34" s="228"/>
      <c r="DI34" s="228"/>
      <c r="DJ34" s="228"/>
      <c r="DK34" s="228"/>
      <c r="DL34" s="228"/>
      <c r="DM34" s="228"/>
      <c r="DN34" s="228"/>
      <c r="DO34" s="228"/>
      <c r="DP34" s="228"/>
      <c r="DQ34" s="228"/>
      <c r="DR34" s="228"/>
      <c r="DS34" s="228"/>
      <c r="DT34" s="228"/>
      <c r="DU34" s="228"/>
      <c r="DV34" s="228"/>
      <c r="DW34" s="228"/>
      <c r="DX34" s="228"/>
      <c r="DY34" s="228"/>
      <c r="DZ34" s="228"/>
      <c r="EA34" s="228"/>
      <c r="EB34" s="228"/>
      <c r="EC34" s="228"/>
      <c r="ED34" s="228"/>
      <c r="EE34" s="228"/>
      <c r="EF34" s="228"/>
      <c r="EG34" s="228"/>
      <c r="EH34" s="228"/>
      <c r="EI34" s="228"/>
      <c r="EJ34" s="228"/>
      <c r="EK34" s="228"/>
    </row>
    <row r="35" spans="1:141" s="51" customFormat="1" ht="12.75" x14ac:dyDescent="0.2">
      <c r="A35" s="260" t="s">
        <v>63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178" t="s">
        <v>370</v>
      </c>
      <c r="AG35" s="179"/>
      <c r="AH35" s="179"/>
      <c r="AI35" s="179"/>
      <c r="AJ35" s="179"/>
      <c r="AK35" s="179"/>
      <c r="AL35" s="228">
        <v>35429994.609999999</v>
      </c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>
        <f>AL35</f>
        <v>35429994.609999999</v>
      </c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  <c r="BK35" s="228"/>
      <c r="BL35" s="217">
        <v>0</v>
      </c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>
        <v>0</v>
      </c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>
        <v>0</v>
      </c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28"/>
      <c r="CZ35" s="228"/>
      <c r="DA35" s="228"/>
      <c r="DB35" s="228"/>
      <c r="DC35" s="228"/>
      <c r="DD35" s="228"/>
      <c r="DE35" s="228"/>
      <c r="DF35" s="228"/>
      <c r="DG35" s="228"/>
      <c r="DH35" s="228"/>
      <c r="DI35" s="228"/>
      <c r="DJ35" s="228"/>
      <c r="DK35" s="228"/>
      <c r="DL35" s="228">
        <v>0</v>
      </c>
      <c r="DM35" s="228"/>
      <c r="DN35" s="228"/>
      <c r="DO35" s="228"/>
      <c r="DP35" s="228"/>
      <c r="DQ35" s="228"/>
      <c r="DR35" s="228"/>
      <c r="DS35" s="228"/>
      <c r="DT35" s="228"/>
      <c r="DU35" s="228"/>
      <c r="DV35" s="228"/>
      <c r="DW35" s="228"/>
      <c r="DX35" s="228"/>
      <c r="DY35" s="228"/>
      <c r="DZ35" s="228"/>
      <c r="EA35" s="228"/>
      <c r="EB35" s="228"/>
      <c r="EC35" s="228"/>
      <c r="ED35" s="228"/>
      <c r="EE35" s="228"/>
      <c r="EF35" s="228"/>
      <c r="EG35" s="228"/>
      <c r="EH35" s="228"/>
      <c r="EI35" s="228"/>
      <c r="EJ35" s="228"/>
      <c r="EK35" s="228"/>
    </row>
    <row r="36" spans="1:141" s="51" customFormat="1" ht="12.75" x14ac:dyDescent="0.2">
      <c r="A36" s="258" t="s">
        <v>362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178"/>
      <c r="AG36" s="179"/>
      <c r="AH36" s="179"/>
      <c r="AI36" s="179"/>
      <c r="AJ36" s="179"/>
      <c r="AK36" s="179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217"/>
      <c r="BX36" s="217"/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28"/>
      <c r="CZ36" s="228"/>
      <c r="DA36" s="228"/>
      <c r="DB36" s="228"/>
      <c r="DC36" s="228"/>
      <c r="DD36" s="228"/>
      <c r="DE36" s="228"/>
      <c r="DF36" s="228"/>
      <c r="DG36" s="228"/>
      <c r="DH36" s="228"/>
      <c r="DI36" s="228"/>
      <c r="DJ36" s="228"/>
      <c r="DK36" s="228"/>
      <c r="DL36" s="228"/>
      <c r="DM36" s="228"/>
      <c r="DN36" s="228"/>
      <c r="DO36" s="228"/>
      <c r="DP36" s="228"/>
      <c r="DQ36" s="228"/>
      <c r="DR36" s="228"/>
      <c r="DS36" s="228"/>
      <c r="DT36" s="228"/>
      <c r="DU36" s="228"/>
      <c r="DV36" s="228"/>
      <c r="DW36" s="228"/>
      <c r="DX36" s="228"/>
      <c r="DY36" s="228"/>
      <c r="DZ36" s="228"/>
      <c r="EA36" s="228"/>
      <c r="EB36" s="228"/>
      <c r="EC36" s="228"/>
      <c r="ED36" s="228"/>
      <c r="EE36" s="228"/>
      <c r="EF36" s="228"/>
      <c r="EG36" s="228"/>
      <c r="EH36" s="228"/>
      <c r="EI36" s="228"/>
      <c r="EJ36" s="228"/>
      <c r="EK36" s="228"/>
    </row>
    <row r="37" spans="1:141" s="51" customFormat="1" ht="12.75" x14ac:dyDescent="0.2">
      <c r="A37" s="258" t="s">
        <v>363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178"/>
      <c r="AG37" s="179"/>
      <c r="AH37" s="179"/>
      <c r="AI37" s="179"/>
      <c r="AJ37" s="179"/>
      <c r="AK37" s="179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17"/>
      <c r="BM37" s="217"/>
      <c r="BN37" s="217"/>
      <c r="BO37" s="217"/>
      <c r="BP37" s="217"/>
      <c r="BQ37" s="217"/>
      <c r="BR37" s="217"/>
      <c r="BS37" s="217"/>
      <c r="BT37" s="217"/>
      <c r="BU37" s="217"/>
      <c r="BV37" s="217"/>
      <c r="BW37" s="217"/>
      <c r="BX37" s="217"/>
      <c r="BY37" s="217"/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28"/>
      <c r="CZ37" s="228"/>
      <c r="DA37" s="228"/>
      <c r="DB37" s="228"/>
      <c r="DC37" s="228"/>
      <c r="DD37" s="228"/>
      <c r="DE37" s="228"/>
      <c r="DF37" s="228"/>
      <c r="DG37" s="228"/>
      <c r="DH37" s="228"/>
      <c r="DI37" s="228"/>
      <c r="DJ37" s="228"/>
      <c r="DK37" s="228"/>
      <c r="DL37" s="228"/>
      <c r="DM37" s="228"/>
      <c r="DN37" s="228"/>
      <c r="DO37" s="228"/>
      <c r="DP37" s="228"/>
      <c r="DQ37" s="228"/>
      <c r="DR37" s="228"/>
      <c r="DS37" s="228"/>
      <c r="DT37" s="228"/>
      <c r="DU37" s="228"/>
      <c r="DV37" s="228"/>
      <c r="DW37" s="228"/>
      <c r="DX37" s="228"/>
      <c r="DY37" s="228"/>
      <c r="DZ37" s="228"/>
      <c r="EA37" s="228"/>
      <c r="EB37" s="228"/>
      <c r="EC37" s="228"/>
      <c r="ED37" s="228"/>
      <c r="EE37" s="228"/>
      <c r="EF37" s="228"/>
      <c r="EG37" s="228"/>
      <c r="EH37" s="228"/>
      <c r="EI37" s="228"/>
      <c r="EJ37" s="228"/>
      <c r="EK37" s="228"/>
    </row>
    <row r="38" spans="1:141" s="51" customFormat="1" ht="12.75" x14ac:dyDescent="0.2">
      <c r="A38" s="256" t="s">
        <v>218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178"/>
      <c r="AG38" s="179"/>
      <c r="AH38" s="179"/>
      <c r="AI38" s="179"/>
      <c r="AJ38" s="179"/>
      <c r="AK38" s="179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28"/>
      <c r="CZ38" s="228"/>
      <c r="DA38" s="228"/>
      <c r="DB38" s="228"/>
      <c r="DC38" s="228"/>
      <c r="DD38" s="228"/>
      <c r="DE38" s="228"/>
      <c r="DF38" s="228"/>
      <c r="DG38" s="228"/>
      <c r="DH38" s="228"/>
      <c r="DI38" s="228"/>
      <c r="DJ38" s="228"/>
      <c r="DK38" s="228"/>
      <c r="DL38" s="228"/>
      <c r="DM38" s="228"/>
      <c r="DN38" s="228"/>
      <c r="DO38" s="228"/>
      <c r="DP38" s="228"/>
      <c r="DQ38" s="228"/>
      <c r="DR38" s="228"/>
      <c r="DS38" s="228"/>
      <c r="DT38" s="228"/>
      <c r="DU38" s="228"/>
      <c r="DV38" s="228"/>
      <c r="DW38" s="228"/>
      <c r="DX38" s="228"/>
      <c r="DY38" s="228"/>
      <c r="DZ38" s="228"/>
      <c r="EA38" s="228"/>
      <c r="EB38" s="228"/>
      <c r="EC38" s="228"/>
      <c r="ED38" s="228"/>
      <c r="EE38" s="228"/>
      <c r="EF38" s="228"/>
      <c r="EG38" s="228"/>
      <c r="EH38" s="228"/>
      <c r="EI38" s="228"/>
      <c r="EJ38" s="228"/>
      <c r="EK38" s="228"/>
    </row>
    <row r="39" spans="1:141" s="51" customFormat="1" ht="12.75" x14ac:dyDescent="0.2">
      <c r="A39" s="284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78"/>
      <c r="AG39" s="179"/>
      <c r="AH39" s="179"/>
      <c r="AI39" s="179"/>
      <c r="AJ39" s="179"/>
      <c r="AK39" s="179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17">
        <v>0</v>
      </c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>
        <v>0</v>
      </c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17"/>
      <c r="CL39" s="217">
        <v>0</v>
      </c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28"/>
      <c r="CZ39" s="228"/>
      <c r="DA39" s="228"/>
      <c r="DB39" s="228"/>
      <c r="DC39" s="228"/>
      <c r="DD39" s="228"/>
      <c r="DE39" s="228"/>
      <c r="DF39" s="228"/>
      <c r="DG39" s="228"/>
      <c r="DH39" s="228"/>
      <c r="DI39" s="228"/>
      <c r="DJ39" s="228"/>
      <c r="DK39" s="228"/>
      <c r="DL39" s="228"/>
      <c r="DM39" s="228"/>
      <c r="DN39" s="228"/>
      <c r="DO39" s="228"/>
      <c r="DP39" s="228"/>
      <c r="DQ39" s="228"/>
      <c r="DR39" s="228"/>
      <c r="DS39" s="228"/>
      <c r="DT39" s="228"/>
      <c r="DU39" s="228"/>
      <c r="DV39" s="228"/>
      <c r="DW39" s="228"/>
      <c r="DX39" s="228"/>
      <c r="DY39" s="228"/>
      <c r="DZ39" s="228"/>
      <c r="EA39" s="228"/>
      <c r="EB39" s="228"/>
      <c r="EC39" s="228"/>
      <c r="ED39" s="228"/>
      <c r="EE39" s="228"/>
      <c r="EF39" s="228"/>
      <c r="EG39" s="228"/>
      <c r="EH39" s="228"/>
      <c r="EI39" s="228"/>
      <c r="EJ39" s="228"/>
      <c r="EK39" s="228"/>
    </row>
    <row r="40" spans="1:141" s="51" customFormat="1" ht="12.75" x14ac:dyDescent="0.2">
      <c r="A40" s="264" t="s">
        <v>364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178" t="s">
        <v>371</v>
      </c>
      <c r="AG40" s="179"/>
      <c r="AH40" s="179"/>
      <c r="AI40" s="179"/>
      <c r="AJ40" s="179"/>
      <c r="AK40" s="179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17">
        <v>0</v>
      </c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7"/>
      <c r="BX40" s="217"/>
      <c r="BY40" s="217">
        <v>0</v>
      </c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17"/>
      <c r="CL40" s="217">
        <v>0</v>
      </c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28"/>
      <c r="CZ40" s="228"/>
      <c r="DA40" s="228"/>
      <c r="DB40" s="228"/>
      <c r="DC40" s="228"/>
      <c r="DD40" s="228"/>
      <c r="DE40" s="228"/>
      <c r="DF40" s="228"/>
      <c r="DG40" s="228"/>
      <c r="DH40" s="228"/>
      <c r="DI40" s="228"/>
      <c r="DJ40" s="228"/>
      <c r="DK40" s="228"/>
      <c r="DL40" s="228"/>
      <c r="DM40" s="228"/>
      <c r="DN40" s="228"/>
      <c r="DO40" s="228"/>
      <c r="DP40" s="228"/>
      <c r="DQ40" s="228"/>
      <c r="DR40" s="228"/>
      <c r="DS40" s="228"/>
      <c r="DT40" s="228"/>
      <c r="DU40" s="228"/>
      <c r="DV40" s="228"/>
      <c r="DW40" s="228"/>
      <c r="DX40" s="228"/>
      <c r="DY40" s="228"/>
      <c r="DZ40" s="228"/>
      <c r="EA40" s="228"/>
      <c r="EB40" s="228"/>
      <c r="EC40" s="228"/>
      <c r="ED40" s="228"/>
      <c r="EE40" s="228"/>
      <c r="EF40" s="228"/>
      <c r="EG40" s="228"/>
      <c r="EH40" s="228"/>
      <c r="EI40" s="228"/>
      <c r="EJ40" s="228"/>
      <c r="EK40" s="228"/>
    </row>
    <row r="41" spans="1:141" s="51" customFormat="1" ht="12.75" x14ac:dyDescent="0.2">
      <c r="A41" s="284" t="s">
        <v>366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78" t="s">
        <v>69</v>
      </c>
      <c r="AG41" s="179"/>
      <c r="AH41" s="179"/>
      <c r="AI41" s="179"/>
      <c r="AJ41" s="179"/>
      <c r="AK41" s="179"/>
      <c r="AL41" s="228">
        <f>AL42</f>
        <v>4460782.72</v>
      </c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>
        <f>AL41</f>
        <v>4460782.72</v>
      </c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17">
        <v>0</v>
      </c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>
        <v>0</v>
      </c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>
        <v>0</v>
      </c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28"/>
      <c r="CZ41" s="228"/>
      <c r="DA41" s="228"/>
      <c r="DB41" s="228"/>
      <c r="DC41" s="228"/>
      <c r="DD41" s="228"/>
      <c r="DE41" s="228"/>
      <c r="DF41" s="228"/>
      <c r="DG41" s="228"/>
      <c r="DH41" s="228"/>
      <c r="DI41" s="228"/>
      <c r="DJ41" s="228"/>
      <c r="DK41" s="228"/>
      <c r="DL41" s="228"/>
      <c r="DM41" s="228"/>
      <c r="DN41" s="228"/>
      <c r="DO41" s="228"/>
      <c r="DP41" s="228"/>
      <c r="DQ41" s="228"/>
      <c r="DR41" s="228"/>
      <c r="DS41" s="228"/>
      <c r="DT41" s="228"/>
      <c r="DU41" s="228"/>
      <c r="DV41" s="228"/>
      <c r="DW41" s="228"/>
      <c r="DX41" s="228"/>
      <c r="DY41" s="228"/>
      <c r="DZ41" s="228"/>
      <c r="EA41" s="228"/>
      <c r="EB41" s="228"/>
      <c r="EC41" s="228"/>
      <c r="ED41" s="228"/>
      <c r="EE41" s="228"/>
      <c r="EF41" s="228"/>
      <c r="EG41" s="228"/>
      <c r="EH41" s="228"/>
      <c r="EI41" s="228"/>
      <c r="EJ41" s="228"/>
      <c r="EK41" s="228"/>
    </row>
    <row r="42" spans="1:141" s="51" customFormat="1" ht="12.75" x14ac:dyDescent="0.2">
      <c r="A42" s="251" t="s">
        <v>62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178" t="s">
        <v>68</v>
      </c>
      <c r="AG42" s="179"/>
      <c r="AH42" s="179"/>
      <c r="AI42" s="179"/>
      <c r="AJ42" s="179"/>
      <c r="AK42" s="179"/>
      <c r="AL42" s="228">
        <v>4460782.72</v>
      </c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>
        <f>AL42</f>
        <v>4460782.72</v>
      </c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17">
        <v>0</v>
      </c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>
        <v>0</v>
      </c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>
        <v>0</v>
      </c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28"/>
      <c r="CZ42" s="228"/>
      <c r="DA42" s="228"/>
      <c r="DB42" s="228"/>
      <c r="DC42" s="228"/>
      <c r="DD42" s="228"/>
      <c r="DE42" s="228"/>
      <c r="DF42" s="228"/>
      <c r="DG42" s="228"/>
      <c r="DH42" s="228"/>
      <c r="DI42" s="228"/>
      <c r="DJ42" s="228"/>
      <c r="DK42" s="228"/>
      <c r="DL42" s="228"/>
      <c r="DM42" s="228"/>
      <c r="DN42" s="228"/>
      <c r="DO42" s="228"/>
      <c r="DP42" s="228"/>
      <c r="DQ42" s="228"/>
      <c r="DR42" s="228"/>
      <c r="DS42" s="228"/>
      <c r="DT42" s="228"/>
      <c r="DU42" s="228"/>
      <c r="DV42" s="228"/>
      <c r="DW42" s="228"/>
      <c r="DX42" s="228"/>
      <c r="DY42" s="228"/>
      <c r="DZ42" s="228"/>
      <c r="EA42" s="228"/>
      <c r="EB42" s="228"/>
      <c r="EC42" s="228"/>
      <c r="ED42" s="228"/>
      <c r="EE42" s="228"/>
      <c r="EF42" s="228"/>
      <c r="EG42" s="228"/>
      <c r="EH42" s="228"/>
      <c r="EI42" s="228"/>
      <c r="EJ42" s="228"/>
      <c r="EK42" s="228"/>
    </row>
    <row r="43" spans="1:141" s="51" customFormat="1" ht="12.75" x14ac:dyDescent="0.2">
      <c r="A43" s="249" t="s">
        <v>361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178"/>
      <c r="AG43" s="179"/>
      <c r="AH43" s="179"/>
      <c r="AI43" s="179"/>
      <c r="AJ43" s="179"/>
      <c r="AK43" s="179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28"/>
      <c r="CZ43" s="228"/>
      <c r="DA43" s="228"/>
      <c r="DB43" s="228"/>
      <c r="DC43" s="228"/>
      <c r="DD43" s="228"/>
      <c r="DE43" s="228"/>
      <c r="DF43" s="228"/>
      <c r="DG43" s="228"/>
      <c r="DH43" s="228"/>
      <c r="DI43" s="228"/>
      <c r="DJ43" s="228"/>
      <c r="DK43" s="228"/>
      <c r="DL43" s="228"/>
      <c r="DM43" s="228"/>
      <c r="DN43" s="228"/>
      <c r="DO43" s="228"/>
      <c r="DP43" s="228"/>
      <c r="DQ43" s="228"/>
      <c r="DR43" s="228"/>
      <c r="DS43" s="228"/>
      <c r="DT43" s="228"/>
      <c r="DU43" s="228"/>
      <c r="DV43" s="228"/>
      <c r="DW43" s="228"/>
      <c r="DX43" s="228"/>
      <c r="DY43" s="228"/>
      <c r="DZ43" s="228"/>
      <c r="EA43" s="228"/>
      <c r="EB43" s="228"/>
      <c r="EC43" s="228"/>
      <c r="ED43" s="228"/>
      <c r="EE43" s="228"/>
      <c r="EF43" s="228"/>
      <c r="EG43" s="228"/>
      <c r="EH43" s="228"/>
      <c r="EI43" s="228"/>
      <c r="EJ43" s="228"/>
      <c r="EK43" s="228"/>
    </row>
    <row r="44" spans="1:141" s="51" customFormat="1" ht="12.75" x14ac:dyDescent="0.2">
      <c r="A44" s="260" t="s">
        <v>63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178" t="s">
        <v>372</v>
      </c>
      <c r="AG44" s="179"/>
      <c r="AH44" s="179"/>
      <c r="AI44" s="179"/>
      <c r="AJ44" s="179"/>
      <c r="AK44" s="179"/>
      <c r="AL44" s="228">
        <v>4460782.72</v>
      </c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>
        <f>AL44</f>
        <v>4460782.72</v>
      </c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17">
        <v>0</v>
      </c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>
        <v>0</v>
      </c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>
        <v>0</v>
      </c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28"/>
      <c r="CZ44" s="228"/>
      <c r="DA44" s="228"/>
      <c r="DB44" s="228"/>
      <c r="DC44" s="228"/>
      <c r="DD44" s="228"/>
      <c r="DE44" s="228"/>
      <c r="DF44" s="228"/>
      <c r="DG44" s="228"/>
      <c r="DH44" s="228"/>
      <c r="DI44" s="228"/>
      <c r="DJ44" s="228"/>
      <c r="DK44" s="228"/>
      <c r="DL44" s="228"/>
      <c r="DM44" s="228"/>
      <c r="DN44" s="228"/>
      <c r="DO44" s="228"/>
      <c r="DP44" s="228"/>
      <c r="DQ44" s="228"/>
      <c r="DR44" s="228"/>
      <c r="DS44" s="228"/>
      <c r="DT44" s="228"/>
      <c r="DU44" s="228"/>
      <c r="DV44" s="228"/>
      <c r="DW44" s="228"/>
      <c r="DX44" s="228"/>
      <c r="DY44" s="228"/>
      <c r="DZ44" s="228"/>
      <c r="EA44" s="228"/>
      <c r="EB44" s="228"/>
      <c r="EC44" s="228"/>
      <c r="ED44" s="228"/>
      <c r="EE44" s="228"/>
      <c r="EF44" s="228"/>
      <c r="EG44" s="228"/>
      <c r="EH44" s="228"/>
      <c r="EI44" s="228"/>
      <c r="EJ44" s="228"/>
      <c r="EK44" s="228"/>
    </row>
    <row r="45" spans="1:141" s="51" customFormat="1" ht="12.75" x14ac:dyDescent="0.2">
      <c r="A45" s="258" t="s">
        <v>362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178"/>
      <c r="AG45" s="179"/>
      <c r="AH45" s="179"/>
      <c r="AI45" s="179"/>
      <c r="AJ45" s="179"/>
      <c r="AK45" s="179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28"/>
      <c r="CZ45" s="228"/>
      <c r="DA45" s="228"/>
      <c r="DB45" s="228"/>
      <c r="DC45" s="228"/>
      <c r="DD45" s="228"/>
      <c r="DE45" s="228"/>
      <c r="DF45" s="228"/>
      <c r="DG45" s="228"/>
      <c r="DH45" s="228"/>
      <c r="DI45" s="228"/>
      <c r="DJ45" s="228"/>
      <c r="DK45" s="228"/>
      <c r="DL45" s="228"/>
      <c r="DM45" s="228"/>
      <c r="DN45" s="228"/>
      <c r="DO45" s="228"/>
      <c r="DP45" s="228"/>
      <c r="DQ45" s="228"/>
      <c r="DR45" s="228"/>
      <c r="DS45" s="228"/>
      <c r="DT45" s="228"/>
      <c r="DU45" s="228"/>
      <c r="DV45" s="228"/>
      <c r="DW45" s="228"/>
      <c r="DX45" s="228"/>
      <c r="DY45" s="228"/>
      <c r="DZ45" s="228"/>
      <c r="EA45" s="228"/>
      <c r="EB45" s="228"/>
      <c r="EC45" s="228"/>
      <c r="ED45" s="228"/>
      <c r="EE45" s="228"/>
      <c r="EF45" s="228"/>
      <c r="EG45" s="228"/>
      <c r="EH45" s="228"/>
      <c r="EI45" s="228"/>
      <c r="EJ45" s="228"/>
      <c r="EK45" s="228"/>
    </row>
    <row r="46" spans="1:141" s="51" customFormat="1" ht="12.75" x14ac:dyDescent="0.2">
      <c r="A46" s="258" t="s">
        <v>363</v>
      </c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178"/>
      <c r="AG46" s="179"/>
      <c r="AH46" s="179"/>
      <c r="AI46" s="179"/>
      <c r="AJ46" s="179"/>
      <c r="AK46" s="179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28"/>
      <c r="CZ46" s="228"/>
      <c r="DA46" s="228"/>
      <c r="DB46" s="228"/>
      <c r="DC46" s="228"/>
      <c r="DD46" s="228"/>
      <c r="DE46" s="228"/>
      <c r="DF46" s="228"/>
      <c r="DG46" s="228"/>
      <c r="DH46" s="228"/>
      <c r="DI46" s="228"/>
      <c r="DJ46" s="228"/>
      <c r="DK46" s="228"/>
      <c r="DL46" s="228"/>
      <c r="DM46" s="228"/>
      <c r="DN46" s="228"/>
      <c r="DO46" s="228"/>
      <c r="DP46" s="228"/>
      <c r="DQ46" s="228"/>
      <c r="DR46" s="228"/>
      <c r="DS46" s="228"/>
      <c r="DT46" s="228"/>
      <c r="DU46" s="228"/>
      <c r="DV46" s="228"/>
      <c r="DW46" s="228"/>
      <c r="DX46" s="228"/>
      <c r="DY46" s="228"/>
      <c r="DZ46" s="228"/>
      <c r="EA46" s="228"/>
      <c r="EB46" s="228"/>
      <c r="EC46" s="228"/>
      <c r="ED46" s="228"/>
      <c r="EE46" s="228"/>
      <c r="EF46" s="228"/>
      <c r="EG46" s="228"/>
      <c r="EH46" s="228"/>
      <c r="EI46" s="228"/>
      <c r="EJ46" s="228"/>
      <c r="EK46" s="228"/>
    </row>
    <row r="47" spans="1:141" s="51" customFormat="1" ht="12.75" x14ac:dyDescent="0.2">
      <c r="A47" s="256" t="s">
        <v>218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178"/>
      <c r="AG47" s="179"/>
      <c r="AH47" s="179"/>
      <c r="AI47" s="179"/>
      <c r="AJ47" s="179"/>
      <c r="AK47" s="179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28"/>
      <c r="CZ47" s="228"/>
      <c r="DA47" s="228"/>
      <c r="DB47" s="228"/>
      <c r="DC47" s="228"/>
      <c r="DD47" s="228"/>
      <c r="DE47" s="228"/>
      <c r="DF47" s="228"/>
      <c r="DG47" s="228"/>
      <c r="DH47" s="228"/>
      <c r="DI47" s="228"/>
      <c r="DJ47" s="228"/>
      <c r="DK47" s="228"/>
      <c r="DL47" s="228"/>
      <c r="DM47" s="228"/>
      <c r="DN47" s="228"/>
      <c r="DO47" s="228"/>
      <c r="DP47" s="228"/>
      <c r="DQ47" s="228"/>
      <c r="DR47" s="228"/>
      <c r="DS47" s="228"/>
      <c r="DT47" s="228"/>
      <c r="DU47" s="228"/>
      <c r="DV47" s="228"/>
      <c r="DW47" s="228"/>
      <c r="DX47" s="228"/>
      <c r="DY47" s="228"/>
      <c r="DZ47" s="228"/>
      <c r="EA47" s="228"/>
      <c r="EB47" s="228"/>
      <c r="EC47" s="228"/>
      <c r="ED47" s="228"/>
      <c r="EE47" s="228"/>
      <c r="EF47" s="228"/>
      <c r="EG47" s="228"/>
      <c r="EH47" s="228"/>
      <c r="EI47" s="228"/>
      <c r="EJ47" s="228"/>
      <c r="EK47" s="228"/>
    </row>
    <row r="48" spans="1:141" s="51" customFormat="1" ht="12.75" x14ac:dyDescent="0.2">
      <c r="A48" s="284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78"/>
      <c r="AG48" s="179"/>
      <c r="AH48" s="179"/>
      <c r="AI48" s="179"/>
      <c r="AJ48" s="179"/>
      <c r="AK48" s="179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17">
        <v>0</v>
      </c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>
        <v>0</v>
      </c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>
        <v>0</v>
      </c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28"/>
      <c r="CZ48" s="228"/>
      <c r="DA48" s="228"/>
      <c r="DB48" s="228"/>
      <c r="DC48" s="228"/>
      <c r="DD48" s="228"/>
      <c r="DE48" s="228"/>
      <c r="DF48" s="228"/>
      <c r="DG48" s="228"/>
      <c r="DH48" s="228"/>
      <c r="DI48" s="228"/>
      <c r="DJ48" s="228"/>
      <c r="DK48" s="228"/>
      <c r="DL48" s="228"/>
      <c r="DM48" s="228"/>
      <c r="DN48" s="228"/>
      <c r="DO48" s="228"/>
      <c r="DP48" s="228"/>
      <c r="DQ48" s="228"/>
      <c r="DR48" s="228"/>
      <c r="DS48" s="228"/>
      <c r="DT48" s="228"/>
      <c r="DU48" s="228"/>
      <c r="DV48" s="228"/>
      <c r="DW48" s="228"/>
      <c r="DX48" s="228"/>
      <c r="DY48" s="228"/>
      <c r="DZ48" s="228"/>
      <c r="EA48" s="228"/>
      <c r="EB48" s="228"/>
      <c r="EC48" s="228"/>
      <c r="ED48" s="228"/>
      <c r="EE48" s="228"/>
      <c r="EF48" s="228"/>
      <c r="EG48" s="228"/>
      <c r="EH48" s="228"/>
      <c r="EI48" s="228"/>
      <c r="EJ48" s="228"/>
      <c r="EK48" s="228"/>
    </row>
    <row r="49" spans="1:141" s="51" customFormat="1" ht="12.75" x14ac:dyDescent="0.2">
      <c r="A49" s="264" t="s">
        <v>364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178" t="s">
        <v>67</v>
      </c>
      <c r="AG49" s="179"/>
      <c r="AH49" s="179"/>
      <c r="AI49" s="179"/>
      <c r="AJ49" s="179"/>
      <c r="AK49" s="179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17">
        <v>0</v>
      </c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>
        <v>0</v>
      </c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>
        <v>0</v>
      </c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28"/>
      <c r="CZ49" s="228"/>
      <c r="DA49" s="228"/>
      <c r="DB49" s="228"/>
      <c r="DC49" s="228"/>
      <c r="DD49" s="228"/>
      <c r="DE49" s="228"/>
      <c r="DF49" s="228"/>
      <c r="DG49" s="228"/>
      <c r="DH49" s="228"/>
      <c r="DI49" s="228"/>
      <c r="DJ49" s="228"/>
      <c r="DK49" s="228"/>
      <c r="DL49" s="228"/>
      <c r="DM49" s="228"/>
      <c r="DN49" s="228"/>
      <c r="DO49" s="228"/>
      <c r="DP49" s="228"/>
      <c r="DQ49" s="228"/>
      <c r="DR49" s="228"/>
      <c r="DS49" s="228"/>
      <c r="DT49" s="228"/>
      <c r="DU49" s="228"/>
      <c r="DV49" s="228"/>
      <c r="DW49" s="228"/>
      <c r="DX49" s="228"/>
      <c r="DY49" s="228"/>
      <c r="DZ49" s="228"/>
      <c r="EA49" s="228"/>
      <c r="EB49" s="228"/>
      <c r="EC49" s="228"/>
      <c r="ED49" s="228"/>
      <c r="EE49" s="228"/>
      <c r="EF49" s="228"/>
      <c r="EG49" s="228"/>
      <c r="EH49" s="228"/>
      <c r="EI49" s="228"/>
      <c r="EJ49" s="228"/>
      <c r="EK49" s="228"/>
    </row>
    <row r="50" spans="1:141" s="51" customFormat="1" ht="12.75" x14ac:dyDescent="0.2">
      <c r="A50" s="284" t="s">
        <v>367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78" t="s">
        <v>66</v>
      </c>
      <c r="AG50" s="179"/>
      <c r="AH50" s="179"/>
      <c r="AI50" s="179"/>
      <c r="AJ50" s="179"/>
      <c r="AK50" s="179"/>
      <c r="AL50" s="228">
        <f>AL51</f>
        <v>6115066.9199999999</v>
      </c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>
        <f>AL50</f>
        <v>6115066.9199999999</v>
      </c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337">
        <f>SUM(BY50:CX50)</f>
        <v>311976.32000000001</v>
      </c>
      <c r="BM50" s="337"/>
      <c r="BN50" s="337"/>
      <c r="BO50" s="337"/>
      <c r="BP50" s="337"/>
      <c r="BQ50" s="337"/>
      <c r="BR50" s="337"/>
      <c r="BS50" s="337"/>
      <c r="BT50" s="337"/>
      <c r="BU50" s="337"/>
      <c r="BV50" s="337"/>
      <c r="BW50" s="337"/>
      <c r="BX50" s="337"/>
      <c r="BY50" s="217">
        <v>0</v>
      </c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337">
        <f>SUM(CL51:CX58)</f>
        <v>311976.32000000001</v>
      </c>
      <c r="CM50" s="337"/>
      <c r="CN50" s="337"/>
      <c r="CO50" s="337"/>
      <c r="CP50" s="337"/>
      <c r="CQ50" s="337"/>
      <c r="CR50" s="337"/>
      <c r="CS50" s="337"/>
      <c r="CT50" s="337"/>
      <c r="CU50" s="337"/>
      <c r="CV50" s="337"/>
      <c r="CW50" s="337"/>
      <c r="CX50" s="337"/>
      <c r="CY50" s="228"/>
      <c r="CZ50" s="228"/>
      <c r="DA50" s="228"/>
      <c r="DB50" s="228"/>
      <c r="DC50" s="228"/>
      <c r="DD50" s="228"/>
      <c r="DE50" s="228"/>
      <c r="DF50" s="228"/>
      <c r="DG50" s="228"/>
      <c r="DH50" s="228"/>
      <c r="DI50" s="228"/>
      <c r="DJ50" s="228"/>
      <c r="DK50" s="228"/>
      <c r="DL50" s="228"/>
      <c r="DM50" s="228"/>
      <c r="DN50" s="228"/>
      <c r="DO50" s="228"/>
      <c r="DP50" s="228"/>
      <c r="DQ50" s="228"/>
      <c r="DR50" s="228"/>
      <c r="DS50" s="228"/>
      <c r="DT50" s="228"/>
      <c r="DU50" s="228"/>
      <c r="DV50" s="228"/>
      <c r="DW50" s="228"/>
      <c r="DX50" s="228"/>
      <c r="DY50" s="228"/>
      <c r="DZ50" s="228"/>
      <c r="EA50" s="228"/>
      <c r="EB50" s="228"/>
      <c r="EC50" s="228"/>
      <c r="ED50" s="228"/>
      <c r="EE50" s="228"/>
      <c r="EF50" s="228"/>
      <c r="EG50" s="228"/>
      <c r="EH50" s="228"/>
      <c r="EI50" s="228"/>
      <c r="EJ50" s="228"/>
      <c r="EK50" s="228"/>
    </row>
    <row r="51" spans="1:141" s="51" customFormat="1" ht="12.75" x14ac:dyDescent="0.2">
      <c r="A51" s="251" t="s">
        <v>62</v>
      </c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178" t="s">
        <v>65</v>
      </c>
      <c r="AG51" s="179"/>
      <c r="AH51" s="179"/>
      <c r="AI51" s="179"/>
      <c r="AJ51" s="179"/>
      <c r="AK51" s="179"/>
      <c r="AL51" s="228">
        <v>6115066.9199999999</v>
      </c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>
        <f>AL51</f>
        <v>6115066.9199999999</v>
      </c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459">
        <f>SUM(BY51:CX52)</f>
        <v>311976.32000000001</v>
      </c>
      <c r="BM51" s="459"/>
      <c r="BN51" s="459"/>
      <c r="BO51" s="459"/>
      <c r="BP51" s="459"/>
      <c r="BQ51" s="459"/>
      <c r="BR51" s="459"/>
      <c r="BS51" s="459"/>
      <c r="BT51" s="459"/>
      <c r="BU51" s="459"/>
      <c r="BV51" s="459"/>
      <c r="BW51" s="459"/>
      <c r="BX51" s="459"/>
      <c r="BY51" s="217">
        <v>0</v>
      </c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459">
        <v>311976.32000000001</v>
      </c>
      <c r="CM51" s="459"/>
      <c r="CN51" s="459"/>
      <c r="CO51" s="459"/>
      <c r="CP51" s="459"/>
      <c r="CQ51" s="459"/>
      <c r="CR51" s="459"/>
      <c r="CS51" s="459"/>
      <c r="CT51" s="459"/>
      <c r="CU51" s="459"/>
      <c r="CV51" s="459"/>
      <c r="CW51" s="459"/>
      <c r="CX51" s="459"/>
      <c r="CY51" s="228"/>
      <c r="CZ51" s="228"/>
      <c r="DA51" s="228"/>
      <c r="DB51" s="228"/>
      <c r="DC51" s="228"/>
      <c r="DD51" s="228"/>
      <c r="DE51" s="228"/>
      <c r="DF51" s="228"/>
      <c r="DG51" s="228"/>
      <c r="DH51" s="228"/>
      <c r="DI51" s="228"/>
      <c r="DJ51" s="228"/>
      <c r="DK51" s="228"/>
      <c r="DL51" s="228"/>
      <c r="DM51" s="228"/>
      <c r="DN51" s="228"/>
      <c r="DO51" s="228"/>
      <c r="DP51" s="228"/>
      <c r="DQ51" s="228"/>
      <c r="DR51" s="228"/>
      <c r="DS51" s="228"/>
      <c r="DT51" s="228"/>
      <c r="DU51" s="228"/>
      <c r="DV51" s="228"/>
      <c r="DW51" s="228"/>
      <c r="DX51" s="228"/>
      <c r="DY51" s="228"/>
      <c r="DZ51" s="228"/>
      <c r="EA51" s="228"/>
      <c r="EB51" s="228"/>
      <c r="EC51" s="228"/>
      <c r="ED51" s="228"/>
      <c r="EE51" s="228"/>
      <c r="EF51" s="228"/>
      <c r="EG51" s="228"/>
      <c r="EH51" s="228"/>
      <c r="EI51" s="228"/>
      <c r="EJ51" s="228"/>
      <c r="EK51" s="228"/>
    </row>
    <row r="52" spans="1:141" s="51" customFormat="1" ht="12.75" x14ac:dyDescent="0.2">
      <c r="A52" s="249" t="s">
        <v>361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178"/>
      <c r="AG52" s="179"/>
      <c r="AH52" s="179"/>
      <c r="AI52" s="179"/>
      <c r="AJ52" s="179"/>
      <c r="AK52" s="179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459"/>
      <c r="BM52" s="459"/>
      <c r="BN52" s="459"/>
      <c r="BO52" s="459"/>
      <c r="BP52" s="459"/>
      <c r="BQ52" s="459"/>
      <c r="BR52" s="459"/>
      <c r="BS52" s="459"/>
      <c r="BT52" s="459"/>
      <c r="BU52" s="459"/>
      <c r="BV52" s="459"/>
      <c r="BW52" s="459"/>
      <c r="BX52" s="459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459"/>
      <c r="CM52" s="459"/>
      <c r="CN52" s="459"/>
      <c r="CO52" s="459"/>
      <c r="CP52" s="459"/>
      <c r="CQ52" s="459"/>
      <c r="CR52" s="459"/>
      <c r="CS52" s="459"/>
      <c r="CT52" s="459"/>
      <c r="CU52" s="459"/>
      <c r="CV52" s="459"/>
      <c r="CW52" s="459"/>
      <c r="CX52" s="459"/>
      <c r="CY52" s="228"/>
      <c r="CZ52" s="228"/>
      <c r="DA52" s="228"/>
      <c r="DB52" s="228"/>
      <c r="DC52" s="228"/>
      <c r="DD52" s="228"/>
      <c r="DE52" s="228"/>
      <c r="DF52" s="228"/>
      <c r="DG52" s="228"/>
      <c r="DH52" s="228"/>
      <c r="DI52" s="228"/>
      <c r="DJ52" s="228"/>
      <c r="DK52" s="228"/>
      <c r="DL52" s="228"/>
      <c r="DM52" s="228"/>
      <c r="DN52" s="228"/>
      <c r="DO52" s="228"/>
      <c r="DP52" s="228"/>
      <c r="DQ52" s="228"/>
      <c r="DR52" s="228"/>
      <c r="DS52" s="228"/>
      <c r="DT52" s="228"/>
      <c r="DU52" s="228"/>
      <c r="DV52" s="228"/>
      <c r="DW52" s="228"/>
      <c r="DX52" s="228"/>
      <c r="DY52" s="228"/>
      <c r="DZ52" s="228"/>
      <c r="EA52" s="228"/>
      <c r="EB52" s="228"/>
      <c r="EC52" s="228"/>
      <c r="ED52" s="228"/>
      <c r="EE52" s="228"/>
      <c r="EF52" s="228"/>
      <c r="EG52" s="228"/>
      <c r="EH52" s="228"/>
      <c r="EI52" s="228"/>
      <c r="EJ52" s="228"/>
      <c r="EK52" s="228"/>
    </row>
    <row r="53" spans="1:141" s="51" customFormat="1" ht="12.75" x14ac:dyDescent="0.2">
      <c r="A53" s="260" t="s">
        <v>63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178" t="s">
        <v>373</v>
      </c>
      <c r="AG53" s="179"/>
      <c r="AH53" s="179"/>
      <c r="AI53" s="179"/>
      <c r="AJ53" s="179"/>
      <c r="AK53" s="179"/>
      <c r="AL53" s="228">
        <v>6115066.9199999999</v>
      </c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>
        <f>AL53</f>
        <v>6115066.9199999999</v>
      </c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17">
        <v>0</v>
      </c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>
        <v>0</v>
      </c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>
        <v>0</v>
      </c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28"/>
      <c r="CZ53" s="228"/>
      <c r="DA53" s="228"/>
      <c r="DB53" s="228"/>
      <c r="DC53" s="228"/>
      <c r="DD53" s="228"/>
      <c r="DE53" s="228"/>
      <c r="DF53" s="228"/>
      <c r="DG53" s="228"/>
      <c r="DH53" s="228"/>
      <c r="DI53" s="228"/>
      <c r="DJ53" s="228"/>
      <c r="DK53" s="228"/>
      <c r="DL53" s="228"/>
      <c r="DM53" s="228"/>
      <c r="DN53" s="228"/>
      <c r="DO53" s="228"/>
      <c r="DP53" s="228"/>
      <c r="DQ53" s="228"/>
      <c r="DR53" s="228"/>
      <c r="DS53" s="228"/>
      <c r="DT53" s="228"/>
      <c r="DU53" s="228"/>
      <c r="DV53" s="228"/>
      <c r="DW53" s="228"/>
      <c r="DX53" s="228"/>
      <c r="DY53" s="228"/>
      <c r="DZ53" s="228"/>
      <c r="EA53" s="228"/>
      <c r="EB53" s="228"/>
      <c r="EC53" s="228"/>
      <c r="ED53" s="228"/>
      <c r="EE53" s="228"/>
      <c r="EF53" s="228"/>
      <c r="EG53" s="228"/>
      <c r="EH53" s="228"/>
      <c r="EI53" s="228"/>
      <c r="EJ53" s="228"/>
      <c r="EK53" s="228"/>
    </row>
    <row r="54" spans="1:141" s="51" customFormat="1" ht="12.75" x14ac:dyDescent="0.2">
      <c r="A54" s="258" t="s">
        <v>362</v>
      </c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178"/>
      <c r="AG54" s="179"/>
      <c r="AH54" s="179"/>
      <c r="AI54" s="179"/>
      <c r="AJ54" s="179"/>
      <c r="AK54" s="179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28"/>
      <c r="CZ54" s="228"/>
      <c r="DA54" s="228"/>
      <c r="DB54" s="228"/>
      <c r="DC54" s="228"/>
      <c r="DD54" s="228"/>
      <c r="DE54" s="228"/>
      <c r="DF54" s="228"/>
      <c r="DG54" s="228"/>
      <c r="DH54" s="228"/>
      <c r="DI54" s="228"/>
      <c r="DJ54" s="228"/>
      <c r="DK54" s="228"/>
      <c r="DL54" s="228"/>
      <c r="DM54" s="228"/>
      <c r="DN54" s="228"/>
      <c r="DO54" s="228"/>
      <c r="DP54" s="228"/>
      <c r="DQ54" s="228"/>
      <c r="DR54" s="228"/>
      <c r="DS54" s="228"/>
      <c r="DT54" s="228"/>
      <c r="DU54" s="228"/>
      <c r="DV54" s="228"/>
      <c r="DW54" s="228"/>
      <c r="DX54" s="228"/>
      <c r="DY54" s="228"/>
      <c r="DZ54" s="228"/>
      <c r="EA54" s="228"/>
      <c r="EB54" s="228"/>
      <c r="EC54" s="228"/>
      <c r="ED54" s="228"/>
      <c r="EE54" s="228"/>
      <c r="EF54" s="228"/>
      <c r="EG54" s="228"/>
      <c r="EH54" s="228"/>
      <c r="EI54" s="228"/>
      <c r="EJ54" s="228"/>
      <c r="EK54" s="228"/>
    </row>
    <row r="55" spans="1:141" s="51" customFormat="1" ht="12.75" x14ac:dyDescent="0.2">
      <c r="A55" s="258" t="s">
        <v>363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178"/>
      <c r="AG55" s="179"/>
      <c r="AH55" s="179"/>
      <c r="AI55" s="179"/>
      <c r="AJ55" s="179"/>
      <c r="AK55" s="179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28"/>
      <c r="CZ55" s="228"/>
      <c r="DA55" s="228"/>
      <c r="DB55" s="228"/>
      <c r="DC55" s="228"/>
      <c r="DD55" s="228"/>
      <c r="DE55" s="228"/>
      <c r="DF55" s="228"/>
      <c r="DG55" s="228"/>
      <c r="DH55" s="228"/>
      <c r="DI55" s="228"/>
      <c r="DJ55" s="228"/>
      <c r="DK55" s="228"/>
      <c r="DL55" s="228"/>
      <c r="DM55" s="228"/>
      <c r="DN55" s="228"/>
      <c r="DO55" s="228"/>
      <c r="DP55" s="228"/>
      <c r="DQ55" s="228"/>
      <c r="DR55" s="228"/>
      <c r="DS55" s="228"/>
      <c r="DT55" s="228"/>
      <c r="DU55" s="228"/>
      <c r="DV55" s="228"/>
      <c r="DW55" s="228"/>
      <c r="DX55" s="228"/>
      <c r="DY55" s="228"/>
      <c r="DZ55" s="228"/>
      <c r="EA55" s="228"/>
      <c r="EB55" s="228"/>
      <c r="EC55" s="228"/>
      <c r="ED55" s="228"/>
      <c r="EE55" s="228"/>
      <c r="EF55" s="228"/>
      <c r="EG55" s="228"/>
      <c r="EH55" s="228"/>
      <c r="EI55" s="228"/>
      <c r="EJ55" s="228"/>
      <c r="EK55" s="228"/>
    </row>
    <row r="56" spans="1:141" s="51" customFormat="1" ht="12.75" x14ac:dyDescent="0.2">
      <c r="A56" s="256" t="s">
        <v>218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178"/>
      <c r="AG56" s="179"/>
      <c r="AH56" s="179"/>
      <c r="AI56" s="179"/>
      <c r="AJ56" s="179"/>
      <c r="AK56" s="179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28"/>
      <c r="CZ56" s="228"/>
      <c r="DA56" s="228"/>
      <c r="DB56" s="228"/>
      <c r="DC56" s="228"/>
      <c r="DD56" s="228"/>
      <c r="DE56" s="228"/>
      <c r="DF56" s="228"/>
      <c r="DG56" s="228"/>
      <c r="DH56" s="228"/>
      <c r="DI56" s="228"/>
      <c r="DJ56" s="228"/>
      <c r="DK56" s="228"/>
      <c r="DL56" s="228"/>
      <c r="DM56" s="228"/>
      <c r="DN56" s="228"/>
      <c r="DO56" s="228"/>
      <c r="DP56" s="228"/>
      <c r="DQ56" s="228"/>
      <c r="DR56" s="228"/>
      <c r="DS56" s="228"/>
      <c r="DT56" s="228"/>
      <c r="DU56" s="228"/>
      <c r="DV56" s="228"/>
      <c r="DW56" s="228"/>
      <c r="DX56" s="228"/>
      <c r="DY56" s="228"/>
      <c r="DZ56" s="228"/>
      <c r="EA56" s="228"/>
      <c r="EB56" s="228"/>
      <c r="EC56" s="228"/>
      <c r="ED56" s="228"/>
      <c r="EE56" s="228"/>
      <c r="EF56" s="228"/>
      <c r="EG56" s="228"/>
      <c r="EH56" s="228"/>
      <c r="EI56" s="228"/>
      <c r="EJ56" s="228"/>
      <c r="EK56" s="228"/>
    </row>
    <row r="57" spans="1:141" s="51" customFormat="1" ht="12.75" x14ac:dyDescent="0.2">
      <c r="A57" s="284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78"/>
      <c r="AG57" s="179"/>
      <c r="AH57" s="179"/>
      <c r="AI57" s="179"/>
      <c r="AJ57" s="179"/>
      <c r="AK57" s="179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17">
        <v>0</v>
      </c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>
        <v>0</v>
      </c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>
        <v>0</v>
      </c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28"/>
      <c r="CZ57" s="228"/>
      <c r="DA57" s="228"/>
      <c r="DB57" s="228"/>
      <c r="DC57" s="228"/>
      <c r="DD57" s="228"/>
      <c r="DE57" s="228"/>
      <c r="DF57" s="228"/>
      <c r="DG57" s="228"/>
      <c r="DH57" s="228"/>
      <c r="DI57" s="228"/>
      <c r="DJ57" s="228"/>
      <c r="DK57" s="228"/>
      <c r="DL57" s="228"/>
      <c r="DM57" s="228"/>
      <c r="DN57" s="228"/>
      <c r="DO57" s="228"/>
      <c r="DP57" s="228"/>
      <c r="DQ57" s="228"/>
      <c r="DR57" s="228"/>
      <c r="DS57" s="228"/>
      <c r="DT57" s="228"/>
      <c r="DU57" s="228"/>
      <c r="DV57" s="228"/>
      <c r="DW57" s="228"/>
      <c r="DX57" s="228"/>
      <c r="DY57" s="228"/>
      <c r="DZ57" s="228"/>
      <c r="EA57" s="228"/>
      <c r="EB57" s="228"/>
      <c r="EC57" s="228"/>
      <c r="ED57" s="228"/>
      <c r="EE57" s="228"/>
      <c r="EF57" s="228"/>
      <c r="EG57" s="228"/>
      <c r="EH57" s="228"/>
      <c r="EI57" s="228"/>
      <c r="EJ57" s="228"/>
      <c r="EK57" s="228"/>
    </row>
    <row r="58" spans="1:141" s="51" customFormat="1" ht="12.75" x14ac:dyDescent="0.2">
      <c r="A58" s="264" t="s">
        <v>364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178" t="s">
        <v>374</v>
      </c>
      <c r="AG58" s="179"/>
      <c r="AH58" s="179"/>
      <c r="AI58" s="179"/>
      <c r="AJ58" s="179"/>
      <c r="AK58" s="179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28"/>
      <c r="BJ58" s="228"/>
      <c r="BK58" s="228"/>
      <c r="BL58" s="337"/>
      <c r="BM58" s="337"/>
      <c r="BN58" s="337"/>
      <c r="BO58" s="337"/>
      <c r="BP58" s="337"/>
      <c r="BQ58" s="337"/>
      <c r="BR58" s="337"/>
      <c r="BS58" s="337"/>
      <c r="BT58" s="337"/>
      <c r="BU58" s="337"/>
      <c r="BV58" s="337"/>
      <c r="BW58" s="337"/>
      <c r="BX58" s="337"/>
      <c r="BY58" s="217">
        <v>0</v>
      </c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337"/>
      <c r="CM58" s="337"/>
      <c r="CN58" s="337"/>
      <c r="CO58" s="337"/>
      <c r="CP58" s="337"/>
      <c r="CQ58" s="337"/>
      <c r="CR58" s="337"/>
      <c r="CS58" s="337"/>
      <c r="CT58" s="337"/>
      <c r="CU58" s="337"/>
      <c r="CV58" s="337"/>
      <c r="CW58" s="337"/>
      <c r="CX58" s="337"/>
      <c r="CY58" s="228"/>
      <c r="CZ58" s="228"/>
      <c r="DA58" s="228"/>
      <c r="DB58" s="228"/>
      <c r="DC58" s="228"/>
      <c r="DD58" s="228"/>
      <c r="DE58" s="228"/>
      <c r="DF58" s="228"/>
      <c r="DG58" s="228"/>
      <c r="DH58" s="228"/>
      <c r="DI58" s="228"/>
      <c r="DJ58" s="228"/>
      <c r="DK58" s="228"/>
      <c r="DL58" s="228"/>
      <c r="DM58" s="228"/>
      <c r="DN58" s="228"/>
      <c r="DO58" s="228"/>
      <c r="DP58" s="228"/>
      <c r="DQ58" s="228"/>
      <c r="DR58" s="228"/>
      <c r="DS58" s="228"/>
      <c r="DT58" s="228"/>
      <c r="DU58" s="228"/>
      <c r="DV58" s="228"/>
      <c r="DW58" s="228"/>
      <c r="DX58" s="228"/>
      <c r="DY58" s="228"/>
      <c r="DZ58" s="228"/>
      <c r="EA58" s="228"/>
      <c r="EB58" s="228"/>
      <c r="EC58" s="228"/>
      <c r="ED58" s="228"/>
      <c r="EE58" s="228"/>
      <c r="EF58" s="228"/>
      <c r="EG58" s="228"/>
      <c r="EH58" s="228"/>
      <c r="EI58" s="228"/>
      <c r="EJ58" s="228"/>
      <c r="EK58" s="228"/>
    </row>
    <row r="59" spans="1:141" s="51" customFormat="1" ht="13.5" thickBot="1" x14ac:dyDescent="0.25">
      <c r="A59" s="231" t="s">
        <v>38</v>
      </c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45" t="s">
        <v>42</v>
      </c>
      <c r="AG59" s="246"/>
      <c r="AH59" s="246"/>
      <c r="AI59" s="246"/>
      <c r="AJ59" s="246"/>
      <c r="AK59" s="246"/>
      <c r="AL59" s="242">
        <f>AL32+AL41+AL50</f>
        <v>46005514.25</v>
      </c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>
        <f>AY32+AY41+AY50</f>
        <v>46005514.25</v>
      </c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355">
        <f>BL22+BL32+BL41+BL50</f>
        <v>311976.32000000001</v>
      </c>
      <c r="BM59" s="355"/>
      <c r="BN59" s="355"/>
      <c r="BO59" s="355"/>
      <c r="BP59" s="355"/>
      <c r="BQ59" s="355"/>
      <c r="BR59" s="355"/>
      <c r="BS59" s="355"/>
      <c r="BT59" s="355"/>
      <c r="BU59" s="355"/>
      <c r="BV59" s="355"/>
      <c r="BW59" s="355"/>
      <c r="BX59" s="355"/>
      <c r="BY59" s="460">
        <f>BY22+BY32+BY41+BY50</f>
        <v>0</v>
      </c>
      <c r="BZ59" s="460"/>
      <c r="CA59" s="460"/>
      <c r="CB59" s="460"/>
      <c r="CC59" s="460"/>
      <c r="CD59" s="460"/>
      <c r="CE59" s="460"/>
      <c r="CF59" s="460"/>
      <c r="CG59" s="460"/>
      <c r="CH59" s="460"/>
      <c r="CI59" s="460"/>
      <c r="CJ59" s="460"/>
      <c r="CK59" s="460"/>
      <c r="CL59" s="355">
        <f>CL22+CL32+CL41+CL50</f>
        <v>311976.32000000001</v>
      </c>
      <c r="CM59" s="355"/>
      <c r="CN59" s="355"/>
      <c r="CO59" s="355"/>
      <c r="CP59" s="355"/>
      <c r="CQ59" s="355"/>
      <c r="CR59" s="355"/>
      <c r="CS59" s="355"/>
      <c r="CT59" s="355"/>
      <c r="CU59" s="355"/>
      <c r="CV59" s="355"/>
      <c r="CW59" s="355"/>
      <c r="CX59" s="355"/>
      <c r="CY59" s="242"/>
      <c r="CZ59" s="242"/>
      <c r="DA59" s="242"/>
      <c r="DB59" s="242"/>
      <c r="DC59" s="242"/>
      <c r="DD59" s="242"/>
      <c r="DE59" s="242"/>
      <c r="DF59" s="242"/>
      <c r="DG59" s="242"/>
      <c r="DH59" s="242"/>
      <c r="DI59" s="242"/>
      <c r="DJ59" s="242"/>
      <c r="DK59" s="242"/>
      <c r="DL59" s="242">
        <v>0</v>
      </c>
      <c r="DM59" s="242"/>
      <c r="DN59" s="242"/>
      <c r="DO59" s="242"/>
      <c r="DP59" s="242"/>
      <c r="DQ59" s="242"/>
      <c r="DR59" s="242"/>
      <c r="DS59" s="242"/>
      <c r="DT59" s="242"/>
      <c r="DU59" s="242"/>
      <c r="DV59" s="242"/>
      <c r="DW59" s="242"/>
      <c r="DX59" s="242"/>
      <c r="DY59" s="242"/>
      <c r="DZ59" s="242"/>
      <c r="EA59" s="242"/>
      <c r="EB59" s="242"/>
      <c r="EC59" s="242"/>
      <c r="ED59" s="242"/>
      <c r="EE59" s="242"/>
      <c r="EF59" s="242"/>
      <c r="EG59" s="242"/>
      <c r="EH59" s="242"/>
      <c r="EI59" s="242"/>
      <c r="EJ59" s="242"/>
      <c r="EK59" s="243"/>
    </row>
  </sheetData>
  <customSheetViews>
    <customSheetView guid="{99F06617-C8D1-426F-967E-9F9485120AD4}" topLeftCell="A22">
      <selection activeCell="CL33" sqref="CL33:CX34"/>
      <pageMargins left="0.59055118110236227" right="0.39370078740157483" top="0.78740157480314965" bottom="0.39370078740157483" header="0.27559055118110237" footer="0.27559055118110237"/>
      <pageSetup paperSize="8" orientation="landscape" r:id="rId1"/>
      <headerFooter alignWithMargins="0">
        <oddHeader>&amp;L&amp;"Arial,обычный"&amp;6Подготовлено с использованием системы ГАРАНТ</oddHeader>
      </headerFooter>
    </customSheetView>
    <customSheetView guid="{2B0E5266-3F33-47EF-B0BE-0E5FD6A8250D}">
      <selection activeCell="Z7" sqref="Z7:DE7"/>
      <pageMargins left="0.59055118110236227" right="0.39370078740157483" top="0.78740157480314965" bottom="0.39370078740157483" header="0.27559055118110237" footer="0.27559055118110237"/>
      <pageSetup paperSize="8" orientation="landscape" r:id="rId2"/>
      <headerFooter alignWithMargins="0">
        <oddHeader>&amp;L&amp;"Arial,обычный"&amp;6Подготовлено с использованием системы ГАРАНТ</oddHeader>
      </headerFooter>
    </customSheetView>
  </customSheetViews>
  <mergeCells count="292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9" scale="65" orientation="landscape" r:id="rId3"/>
  <headerFooter alignWithMargins="0">
    <oddHeader>&amp;CМАДОУ №8 " Огонек"</oddHead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Лист1</vt:lpstr>
      <vt:lpstr>Лист2</vt:lpstr>
      <vt:lpstr>Лист5</vt:lpstr>
      <vt:lpstr>Лист6</vt:lpstr>
      <vt:lpstr>Лист7</vt:lpstr>
      <vt:lpstr>Лист10</vt:lpstr>
      <vt:lpstr>Лист11</vt:lpstr>
      <vt:lpstr>Лист12</vt:lpstr>
      <vt:lpstr>Лист16</vt:lpstr>
      <vt:lpstr>Лист17</vt:lpstr>
      <vt:lpstr>Лист18</vt:lpstr>
      <vt:lpstr>Лист19</vt:lpstr>
      <vt:lpstr>Лист28</vt:lpstr>
      <vt:lpstr>4 </vt:lpstr>
      <vt:lpstr>4.1.</vt:lpstr>
      <vt:lpstr>7</vt:lpstr>
      <vt:lpstr>Лист14</vt:lpstr>
      <vt:lpstr>Лист15</vt:lpstr>
      <vt:lpstr>Лист20</vt:lpstr>
      <vt:lpstr>Лист21</vt:lpstr>
      <vt:lpstr>Лист22</vt:lpstr>
      <vt:lpstr>Лист23</vt:lpstr>
      <vt:lpstr>Лист24</vt:lpstr>
      <vt:lpstr>Лист25</vt:lpstr>
      <vt:lpstr>Лист26</vt:lpstr>
      <vt:lpstr>Лист27</vt:lpstr>
      <vt:lpstr>Лист29</vt:lpstr>
      <vt:lpstr>'7'!sub_500</vt:lpstr>
      <vt:lpstr>'4.1.'!Заголовки_для_печати</vt:lpstr>
      <vt:lpstr>'4 '!Область_печати</vt:lpstr>
      <vt:lpstr>'4.1.'!Область_печати</vt:lpstr>
      <vt:lpstr>'7'!Область_печати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Соловцова Е. В.</cp:lastModifiedBy>
  <cp:lastPrinted>2023-03-31T11:00:49Z</cp:lastPrinted>
  <dcterms:created xsi:type="dcterms:W3CDTF">2004-09-19T06:34:55Z</dcterms:created>
  <dcterms:modified xsi:type="dcterms:W3CDTF">2023-03-31T11:02:42Z</dcterms:modified>
</cp:coreProperties>
</file>