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2690"/>
  </bookViews>
  <sheets>
    <sheet name="последний вариант" sheetId="1" r:id="rId1"/>
  </sheets>
  <definedNames>
    <definedName name="Z_01819407_0A74_4173_A481_566DF8ED0395_.wvu.PrintArea" localSheetId="0" hidden="1">'последний вариант'!$A$1:$M$45</definedName>
    <definedName name="Z_01819407_0A74_4173_A481_566DF8ED0395_.wvu.PrintTitles" localSheetId="0" hidden="1">'последний вариант'!$9:$10</definedName>
    <definedName name="Z_10F37318_BB44_4291_AE6A_BF7F5C7B9C4C_.wvu.PrintArea" localSheetId="0" hidden="1">'последний вариант'!$A$1:$M$50</definedName>
    <definedName name="Z_1E26D208_F040_4D33_B95D_1DCB22A8EC4E_.wvu.PrintArea" localSheetId="0" hidden="1">'последний вариант'!$A$1:$M$46</definedName>
    <definedName name="Z_1FFD0719_1599_4775_A030_2CFDA6530D64_.wvu.PrintArea" localSheetId="0" hidden="1">'последний вариант'!$A$1:$J$45</definedName>
    <definedName name="Z_1FFD0719_1599_4775_A030_2CFDA6530D64_.wvu.PrintTitles" localSheetId="0" hidden="1">'последний вариант'!$9:$10</definedName>
    <definedName name="Z_2430C539_AC3B_42B5_AB2B_7569E7DC79B9_.wvu.PrintArea" localSheetId="0" hidden="1">'последний вариант'!$A$1:$M$45</definedName>
    <definedName name="Z_2430C539_AC3B_42B5_AB2B_7569E7DC79B9_.wvu.PrintTitles" localSheetId="0" hidden="1">'последний вариант'!$9:$10</definedName>
    <definedName name="Z_353CCF9C_00F7_49C6_8E4D_D582B2AC8B80_.wvu.PrintArea" localSheetId="0" hidden="1">'последний вариант'!$A$1:$M$50</definedName>
    <definedName name="Z_353CCF9C_00F7_49C6_8E4D_D582B2AC8B80_.wvu.PrintTitles" localSheetId="0" hidden="1">'последний вариант'!$9:$10</definedName>
    <definedName name="Z_50EAB5D8_E157_43B2_BA39_4C41746FD6A6_.wvu.PrintArea" localSheetId="0" hidden="1">'последний вариант'!$A$1:$N$45</definedName>
    <definedName name="Z_50EAB5D8_E157_43B2_BA39_4C41746FD6A6_.wvu.PrintTitles" localSheetId="0" hidden="1">'последний вариант'!$9:$10</definedName>
    <definedName name="Z_532B5F43_AB51_488B_AAFB_A8CBD88B63BC_.wvu.PrintArea" localSheetId="0" hidden="1">'последний вариант'!$A$1:$M$46</definedName>
    <definedName name="Z_532B5F43_AB51_488B_AAFB_A8CBD88B63BC_.wvu.Rows" localSheetId="0" hidden="1">'последний вариант'!$16:$16</definedName>
    <definedName name="Z_576918AB_5083_4613_8CD7_9D3633655F6F_.wvu.PrintArea" localSheetId="0" hidden="1">'последний вариант'!$A$1:$J$45</definedName>
    <definedName name="Z_576918AB_5083_4613_8CD7_9D3633655F6F_.wvu.PrintTitles" localSheetId="0" hidden="1">'последний вариант'!$9:$10</definedName>
    <definedName name="Z_60102900_E3F1_4329_AC30_2A63305E6794_.wvu.Cols" localSheetId="0" hidden="1">'последний вариант'!$H:$I</definedName>
    <definedName name="Z_60102900_E3F1_4329_AC30_2A63305E6794_.wvu.PrintArea" localSheetId="0" hidden="1">'последний вариант'!$A$1:$M$46</definedName>
    <definedName name="Z_60102900_E3F1_4329_AC30_2A63305E6794_.wvu.PrintTitles" localSheetId="0" hidden="1">'последний вариант'!$9:$10</definedName>
    <definedName name="Z_6256A8FA_D2FF_40A7_94A4_CE87ADD34A3D_.wvu.Cols" localSheetId="0" hidden="1">'последний вариант'!$H:$I</definedName>
    <definedName name="Z_6256A8FA_D2FF_40A7_94A4_CE87ADD34A3D_.wvu.PrintArea" localSheetId="0" hidden="1">'последний вариант'!$A$1:$M$50</definedName>
    <definedName name="Z_6256A8FA_D2FF_40A7_94A4_CE87ADD34A3D_.wvu.Rows" localSheetId="0" hidden="1">'последний вариант'!$16:$16</definedName>
    <definedName name="Z_A4EA716F_6D74_47BD_B999_F239E1DBAF92_.wvu.PrintArea" localSheetId="0" hidden="1">'последний вариант'!$A$1:$N$45</definedName>
    <definedName name="Z_A4EA716F_6D74_47BD_B999_F239E1DBAF92_.wvu.PrintTitles" localSheetId="0" hidden="1">'последний вариант'!$9:$10</definedName>
    <definedName name="Z_A745643F_D1E0_48E0_8F50_AB8E28F37E8F_.wvu.Cols" localSheetId="0" hidden="1">'последний вариант'!$H:$I</definedName>
    <definedName name="Z_A745643F_D1E0_48E0_8F50_AB8E28F37E8F_.wvu.PrintArea" localSheetId="0" hidden="1">'последний вариант'!$A$1:$M$50</definedName>
    <definedName name="Z_A745643F_D1E0_48E0_8F50_AB8E28F37E8F_.wvu.Rows" localSheetId="0" hidden="1">'последний вариант'!$16:$16</definedName>
    <definedName name="Z_AB3EDB28_6B13_460F_A9FE_DBEAED627A09_.wvu.PrintArea" localSheetId="0" hidden="1">'последний вариант'!$A$1:$N$45</definedName>
    <definedName name="Z_AB3EDB28_6B13_460F_A9FE_DBEAED627A09_.wvu.PrintTitles" localSheetId="0" hidden="1">'последний вариант'!$9:$10</definedName>
    <definedName name="Z_ADC4D2E4_6742_4893_B8AD_8C91AE46A66B_.wvu.PrintArea" localSheetId="0" hidden="1">'последний вариант'!$A$1:$M$50</definedName>
    <definedName name="Z_ADC4D2E4_6742_4893_B8AD_8C91AE46A66B_.wvu.Rows" localSheetId="0" hidden="1">'последний вариант'!$16:$16</definedName>
    <definedName name="Z_B20D46E7_73C8_4386_8DF4_CD82E349A5B8_.wvu.Cols" localSheetId="0" hidden="1">'последний вариант'!$H:$I</definedName>
    <definedName name="Z_B20D46E7_73C8_4386_8DF4_CD82E349A5B8_.wvu.PrintArea" localSheetId="0" hidden="1">'последний вариант'!$A$1:$M$50</definedName>
    <definedName name="Z_B20D46E7_73C8_4386_8DF4_CD82E349A5B8_.wvu.Rows" localSheetId="0" hidden="1">'последний вариант'!$16:$16</definedName>
    <definedName name="Z_B78F36EF_63A0_4B89_8873_E24A5004F567_.wvu.PrintArea" localSheetId="0" hidden="1">'последний вариант'!$A$1:$M$47</definedName>
    <definedName name="Z_B78F36EF_63A0_4B89_8873_E24A5004F567_.wvu.PrintTitles" localSheetId="0" hidden="1">'последний вариант'!$9:$10</definedName>
    <definedName name="Z_B78F36EF_63A0_4B89_8873_E24A5004F567_.wvu.Rows" localSheetId="0" hidden="1">'последний вариант'!#REF!</definedName>
    <definedName name="Z_BE8EC065_5C38_42C7_ADC8_B065896A8878_.wvu.PrintArea" localSheetId="0" hidden="1">'последний вариант'!$A$1:$M$46</definedName>
    <definedName name="Z_C7E15542_CCE8_47E6_AFD5_450DCD2ECF3D_.wvu.Cols" localSheetId="0" hidden="1">'последний вариант'!$H:$I</definedName>
    <definedName name="Z_C7E15542_CCE8_47E6_AFD5_450DCD2ECF3D_.wvu.PrintArea" localSheetId="0" hidden="1">'последний вариант'!$A$1:$M$46</definedName>
    <definedName name="Z_C7E15542_CCE8_47E6_AFD5_450DCD2ECF3D_.wvu.PrintTitles" localSheetId="0" hidden="1">'последний вариант'!$9:$10</definedName>
    <definedName name="Z_CA5A2D2A_9A6A_426C_A20B_6A5905ADA9E3_.wvu.PrintArea" localSheetId="0" hidden="1">'последний вариант'!$A$1:$M$50</definedName>
    <definedName name="Z_CA5A2D2A_9A6A_426C_A20B_6A5905ADA9E3_.wvu.Rows" localSheetId="0" hidden="1">'последний вариант'!$16:$16</definedName>
    <definedName name="Z_CD209D3A_4E6A_4E5F_A583_CDCA6DE5B823_.wvu.PrintArea" localSheetId="0" hidden="1">'последний вариант'!$A$1:$J$45</definedName>
    <definedName name="Z_CD209D3A_4E6A_4E5F_A583_CDCA6DE5B823_.wvu.PrintTitles" localSheetId="0" hidden="1">'последний вариант'!$9:$10</definedName>
    <definedName name="Z_DE4DCB25_AC87_4D66_B6D3_9EEA95521BD9_.wvu.PrintArea" localSheetId="0" hidden="1">'последний вариант'!$A$1:$J$45</definedName>
    <definedName name="Z_DE4DCB25_AC87_4D66_B6D3_9EEA95521BD9_.wvu.PrintTitles" localSheetId="0" hidden="1">'последний вариант'!$9:$10</definedName>
    <definedName name="Z_E379F379_F9C6_4D1E_B70E_5A072C5DE947_.wvu.PrintArea" localSheetId="0" hidden="1">'последний вариант'!$A$1:$M$46</definedName>
    <definedName name="_xlnm.Print_Area" localSheetId="0">'последний вариант'!$A$1:$M$50</definedName>
  </definedNames>
  <calcPr calcId="144525"/>
  <customWorkbookViews>
    <customWorkbookView name="Вершинина Мария Игоревна - Личное представление" guid="{B20D46E7-73C8-4386-8DF4-CD82E349A5B8}" mergeInterval="0" personalView="1" maximized="1" windowWidth="1916" windowHeight="795" activeSheetId="1"/>
    <customWorkbookView name="Шпилева Юлия Михайловна - Личное представление" guid="{60102900-E3F1-4329-AC30-2A63305E6794}" mergeInterval="0" personalView="1" maximized="1" xWindow="-8" yWindow="-8" windowWidth="1936" windowHeight="1056" activeSheetId="1"/>
    <customWorkbookView name="Хрусталёва Елена Анатольевна - Личное представление" guid="{532B5F43-AB51-488B-AAFB-A8CBD88B63BC}" mergeInterval="0" personalView="1" maximized="1" xWindow="-8" yWindow="-8" windowWidth="1936" windowHeight="1056" activeSheetId="1"/>
    <customWorkbookView name="Шулепова Ольга Анатольевна - Личное представление" guid="{1E26D208-F040-4D33-B95D-1DCB22A8EC4E}" mergeInterval="0" personalView="1" maximized="1" xWindow="-8" yWindow="-8" windowWidth="1936" windowHeight="1056" activeSheetId="1"/>
    <customWorkbookView name="Зайцева Ирина Ивановна - Личное представление" guid="{01819407-0A74-4173-A481-566DF8ED0395}" mergeInterval="0" personalView="1" maximized="1" xWindow="-8" yWindow="-8" windowWidth="1936" windowHeight="1056" activeSheetId="1"/>
    <customWorkbookView name="Юшкевич Татьяна Ивановна - Личное представление" guid="{E379F379-F9C6-4D1E-B70E-5A072C5DE947}" mergeInterval="0" personalView="1" maximized="1" xWindow="-8" yWindow="-8" windowWidth="1296" windowHeight="1000" activeSheetId="1"/>
    <customWorkbookView name="Головлева Елена Николаевна - Личное представление" guid="{1A553F59-89C3-4B7B-A3DE-BF3CA47E6D90}" mergeInterval="0" personalView="1" yWindow="40" windowWidth="1280" windowHeight="984" activeSheetId="1"/>
    <customWorkbookView name="Каплунская Анна Александровна - Личное представление" guid="{50EAB5D8-E157-43B2-BA39-4C41746FD6A6}" mergeInterval="0" personalView="1" maximized="1" xWindow="-8" yWindow="-8" windowWidth="1296" windowHeight="1000" activeSheetId="1"/>
    <customWorkbookView name="Мигда Татьяна Юрьевна - Личное представление" guid="{576918AB-5083-4613-8CD7-9D3633655F6F}" mergeInterval="0" personalView="1" maximized="1" xWindow="-8" yWindow="-8" windowWidth="1296" windowHeight="1000" activeSheetId="1"/>
    <customWorkbookView name="Ватагина Анна Анатольевна - Личное представление" guid="{CD209D3A-4E6A-4E5F-A583-CDCA6DE5B823}" mergeInterval="0" personalView="1" maximized="1" xWindow="1" yWindow="1" windowWidth="1280" windowHeight="803" tabRatio="580" activeSheetId="1"/>
    <customWorkbookView name="Денисова Евгения Юрьевна - Личное представление" guid="{BAE1EEA8-A272-4700-897C-AF4B1FD5F525}" mergeInterval="0" personalView="1" maximized="1" windowWidth="1261" windowHeight="797" activeSheetId="1"/>
    <customWorkbookView name="Пуцилло Павел Александрович - Личное представление" guid="{DE4DCB25-AC87-4D66-B6D3-9EEA95521BD9}" mergeInterval="0" personalView="1" maximized="1" windowWidth="1276" windowHeight="799" activeSheetId="1"/>
    <customWorkbookView name="hea - Личное представление" guid="{1FFD0719-1599-4775-A030-2CFDA6530D64}" mergeInterval="0" personalView="1" maximized="1" xWindow="1" yWindow="1" windowWidth="1280" windowHeight="499" activeSheetId="1"/>
    <customWorkbookView name="Литвинчук Екатерина Николаевна - Личное представление" guid="{6BF6DDE6-925A-4329-8861-0B60B4DBF723}" mergeInterval="0" personalView="1" maximized="1" xWindow="-8" yWindow="-8" windowWidth="1296" windowHeight="1000" activeSheetId="1"/>
    <customWorkbookView name="Фаткулина Альфия Анваровна - Личное представление" guid="{AB3EDB28-6B13-460F-A9FE-DBEAED627A09}" mergeInterval="0" personalView="1" maximized="1" xWindow="-8" yWindow="-8" windowWidth="1616" windowHeight="876" activeSheetId="1"/>
    <customWorkbookView name="Вафина Виктория Васимовна - Личное представление" guid="{2430C539-AC3B-42B5-AB2B-7569E7DC79B9}" mergeInterval="0" personalView="1" maximized="1" xWindow="-8" yWindow="-8" windowWidth="1296" windowHeight="1000" activeSheetId="1"/>
    <customWorkbookView name="Евсеева Анна Михайловна - Личное представление" guid="{BE8EC065-5C38-42C7-ADC8-B065896A8878}" mergeInterval="0" personalView="1" maximized="1" xWindow="-8" yWindow="-8" windowWidth="1936" windowHeight="1035" activeSheetId="1"/>
    <customWorkbookView name="Минакова Оксана Сергеевна - Личное представление" guid="{A4EA716F-6D74-47BD-B999-F239E1DBAF92}" mergeInterval="0" personalView="1" maximized="1" xWindow="-8" yWindow="-8" windowWidth="1936" windowHeight="1056" activeSheetId="1"/>
    <customWorkbookView name="Рудакова Ирина Ивановна - Личное представление" guid="{B78F36EF-63A0-4B89-8873-E24A5004F567}" mergeInterval="0" personalView="1" maximized="1" xWindow="-8" yWindow="-8" windowWidth="1936" windowHeight="1056" activeSheetId="1"/>
    <customWorkbookView name="Недорезова Ирина Юрьевна - Личное представление" guid="{ADC4D2E4-6742-4893-B8AD-8C91AE46A66B}" mergeInterval="0" personalView="1" maximized="1" xWindow="-8" yWindow="-8" windowWidth="1936" windowHeight="1056" activeSheetId="1"/>
    <customWorkbookView name="Непочатова Надежда Валерьевна - Личное представление" guid="{10F37318-BB44-4291-AE6A-BF7F5C7B9C4C}" mergeInterval="0" personalView="1" maximized="1" xWindow="-8" yWindow="-8" windowWidth="1936" windowHeight="1056" activeSheetId="1"/>
    <customWorkbookView name="Друмова Анастасия Ивановна - Личное представление" guid="{C7E15542-CCE8-47E6-AFD5-450DCD2ECF3D}" mergeInterval="0" personalView="1" maximized="1" xWindow="-9" yWindow="-9" windowWidth="1938" windowHeight="1048" activeSheetId="1"/>
    <customWorkbookView name="Каменская Ирина Владимировна - Личное представление" guid="{6256A8FA-D2FF-40A7-94A4-CE87ADD34A3D}" mergeInterval="0" personalView="1" maximized="1" xWindow="-8" yWindow="-8" windowWidth="1936" windowHeight="1056" activeSheetId="1"/>
    <customWorkbookView name="Рогожина Ольга Сергеевна - Личное представление" guid="{353CCF9C-00F7-49C6-8E4D-D582B2AC8B80}" mergeInterval="0" personalView="1" maximized="1" windowWidth="1916" windowHeight="807" activeSheetId="1"/>
    <customWorkbookView name="Маркова Инесса Владимировна - Личное представление" guid="{A745643F-D1E0-48E0-8F50-AB8E28F37E8F}" mergeInterval="0" personalView="1" maximized="1" xWindow="-8" yWindow="-8" windowWidth="1936" windowHeight="1056" activeSheetId="1"/>
    <customWorkbookView name="Лёвина Ирина Михайловна - Личное представление" guid="{CA5A2D2A-9A6A-426C-A20B-6A5905ADA9E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38" i="1" l="1"/>
  <c r="K30" i="1"/>
  <c r="K12" i="1" s="1"/>
  <c r="J38" i="1" l="1"/>
  <c r="J36" i="1" l="1"/>
  <c r="J33" i="1"/>
  <c r="J30" i="1" l="1"/>
  <c r="J12" i="1" l="1"/>
  <c r="J42" i="1" l="1"/>
</calcChain>
</file>

<file path=xl/sharedStrings.xml><?xml version="1.0" encoding="utf-8"?>
<sst xmlns="http://schemas.openxmlformats.org/spreadsheetml/2006/main" count="244" uniqueCount="164">
  <si>
    <t>Наименование мероприятия</t>
  </si>
  <si>
    <t xml:space="preserve">Проект нормативного правового акта или иной документ </t>
  </si>
  <si>
    <t>-</t>
  </si>
  <si>
    <t>Ответственный исполнитель</t>
  </si>
  <si>
    <t>департамент финансов</t>
  </si>
  <si>
    <t>Итого по расходам, в том числе</t>
  </si>
  <si>
    <t xml:space="preserve">департамент финансов </t>
  </si>
  <si>
    <t>Целевой показатель</t>
  </si>
  <si>
    <t>Значение целевого показателя</t>
  </si>
  <si>
    <t>№
п/п</t>
  </si>
  <si>
    <t>да</t>
  </si>
  <si>
    <t>Количество организованных заседаний комиссии по мобилизации дополнительных доходов в местный бюджет, ед.</t>
  </si>
  <si>
    <t>3.1.</t>
  </si>
  <si>
    <t>Итого по муниципальному долгу, в том числе</t>
  </si>
  <si>
    <t>Срок  реализации</t>
  </si>
  <si>
    <t>Количество муниципальных унитарных предприятий, в отношении которых решением Думы города установлены нормативы отчислений части прибыли, остающейся после уплаты налогов и иных обязательных платежей, с учетом оценки финансово-хозяйственной деятельности предприятий, ед.</t>
  </si>
  <si>
    <t>Итого по доходам, в том числе:</t>
  </si>
  <si>
    <t>ежегодно</t>
  </si>
  <si>
    <t>Обеспечить привлечение средств в бюджет города от реализации муниципального имущества</t>
  </si>
  <si>
    <t>Устанавливать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финансово-хозяйственной деятельности предприятий</t>
  </si>
  <si>
    <t>Бюджетный эффект от реализации мероприятий, 
тыс. рублей</t>
  </si>
  <si>
    <t>не менее 10</t>
  </si>
  <si>
    <t>ежегодно не позднее 01 июня</t>
  </si>
  <si>
    <t>не менее 100</t>
  </si>
  <si>
    <t>ежеквартально</t>
  </si>
  <si>
    <t>2.1.</t>
  </si>
  <si>
    <t>2.2.</t>
  </si>
  <si>
    <t>2 раза в год</t>
  </si>
  <si>
    <t>не менее 2</t>
  </si>
  <si>
    <t>комиссия 
по мобилизации дополнительных доходов в местный бюджет</t>
  </si>
  <si>
    <t>Проводить 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объёме,   качественного планирования бюджетных показателей, урегулирования дебиторской задолженности.</t>
  </si>
  <si>
    <t>1.1.</t>
  </si>
  <si>
    <t>1.2.</t>
  </si>
  <si>
    <t>1.3.</t>
  </si>
  <si>
    <t>1.4.</t>
  </si>
  <si>
    <t>1.5.</t>
  </si>
  <si>
    <t>1.6.</t>
  </si>
  <si>
    <t>1.12.</t>
  </si>
  <si>
    <t>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</t>
  </si>
  <si>
    <t>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деятельности:</t>
  </si>
  <si>
    <t>Отношение количества контрактов и договоров аренды/купли-продажи земельных участков и муниципального имущества, в отношении которых направлена информация в ИФНС России по г. Сургуту, к общему количеству контрактов и договоров аренды/купли-продажи земельных участков и муниципального имущества, заключенных с иногородними поставщиками (исполнителями, подрядчиками) и арендаторами/покупателями земельных участков и муниципального имущества, %</t>
  </si>
  <si>
    <t>1.8.</t>
  </si>
  <si>
    <t xml:space="preserve">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</si>
  <si>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</si>
  <si>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Отношение количества иногородних организаций, подавших заявки на подбор кадров в Бюджетное учреждение ХМАО – Югры «Сургутский центр занятости населения», в отношении которых направлена информация в ИФНС России по г. Сургуту, к общему количеству иногородних организаций, подавших заявки на подбор кадров в Бюджетное учреждение ХМАО – Югры «Сургутский центр занятости населения», %</t>
  </si>
  <si>
    <t>Отношение количества заключенных муниципальных контрактов с иногородними поставщиками (исполнителями, подрядчиками), в отношении которых направлена информация в ИФНС России по г. Сургуту, к общему количеству заключенных муниципальных контрактов с иногородними поставщиками (исполнителями, подрядчиками), %</t>
  </si>
  <si>
    <t xml:space="preserve"> - об иногородних арендаторах/покупателях, заключивших договоры аренды земельных участков и договоры аренды муниципального имущества / выкупивших земельные участки 
на территории города   </t>
  </si>
  <si>
    <t>Осуществлять контроль за исполнением поставщиками (подрядчиками, исполнителями) обязательств, предусмотренных муниципальными контрактами.</t>
  </si>
  <si>
    <t>1.11.</t>
  </si>
  <si>
    <t>распоряжение Администрации города о решениях годового общего собрания акционеров акционерного общества</t>
  </si>
  <si>
    <t>Осуществлять мероприятия по повышению энергетической эффективности в муниципальном секторе</t>
  </si>
  <si>
    <t>Количество заключенных муниципальными учреждениями энергосервисных контрактов, ед.</t>
  </si>
  <si>
    <t xml:space="preserve">письма в ИФНС России по городу Сургуту о направлении соответствующей информации </t>
  </si>
  <si>
    <t>Отношение муниципального долга к доходам бюджета без учета безвозмездных поступлений и(или) поступлений налоговых доходов по дополнительным нормативам отчислений от налога на доходы физических лиц, %*</t>
  </si>
  <si>
    <t>Отношение объема расходов на обслуживание муниципального долга к общему объему расходов бюджета города без учета расходов, осуществляемых за счет субвенций, %*</t>
  </si>
  <si>
    <t>Отношение годовой суммы платежей по погашению и обслуживанию муниципального долга, возникшего по состоянию на 1 января очередного финансового года, без учета платежей, направляемых на досрочное погашение долговых обязательств со сроками погашения после 1 января года, следующего за очередным финансовым годом, к общему объему налоговых, неналоговых доходов бюджета города Сургута и дотаций из бюджетов бюджетной системы Российской Федерации, %*</t>
  </si>
  <si>
    <t>Доля доходов от реализации муниципального имущества в общем объеме неналоговых доходов, %</t>
  </si>
  <si>
    <t>Обеспечить взаимодействие и  координацию деятельности Администрации города и федеральных фискальных, правоохранительных и контролирующих органов по выявлению скрытых форм оплаты труда, ликвидации задолженности по заработной плате в городе</t>
  </si>
  <si>
    <t>Принять меры, направленные на выявление пользователей, использующих земельные участки и муниципальное имущество (в том числе для установки и эксплуатации рекламных конструкций) при отсутствии  правовых оснований, и взыскание оплаты за такое пользование</t>
  </si>
  <si>
    <t>2023 год</t>
  </si>
  <si>
    <t>1.7.</t>
  </si>
  <si>
    <t>1.9.</t>
  </si>
  <si>
    <t>1. Направления мобилизации доходов бюджета городского округа  Сургут</t>
  </si>
  <si>
    <t>Примечание : * - показатель оценивается по итогам года.</t>
  </si>
  <si>
    <t>2024 год</t>
  </si>
  <si>
    <t>протоколы заседаний комиссии по мобилизации дополнительных доходов в местный бюджет</t>
  </si>
  <si>
    <t xml:space="preserve">Обеспечить нахождение муниципального долга на безопасном уровне при формировании и исполнении бюджета города </t>
  </si>
  <si>
    <t>2.      Направления оптимизации расходов бюджета городского округа Сургут</t>
  </si>
  <si>
    <t>не более 32</t>
  </si>
  <si>
    <t>не более 31</t>
  </si>
  <si>
    <t>не более 30</t>
  </si>
  <si>
    <t>не более 4,5</t>
  </si>
  <si>
    <t>не более 4,0</t>
  </si>
  <si>
    <t>не более 3,5</t>
  </si>
  <si>
    <t>департамент имущественных и земельных отношений, Администрация города, департамент образования</t>
  </si>
  <si>
    <t>не менее 7</t>
  </si>
  <si>
    <t>департамент имущественных и земельных отношений</t>
  </si>
  <si>
    <t>департамент имущественных и земельных отношений,
департамент финансов</t>
  </si>
  <si>
    <t>1000</t>
  </si>
  <si>
    <t>2000</t>
  </si>
  <si>
    <t>управление инвестиций, развития предпринимательства и туризма</t>
  </si>
  <si>
    <t>управление муниципальных закупок, управление по труду,
 департамент имущественных и земельных отношений</t>
  </si>
  <si>
    <t xml:space="preserve">Адмнистрация города, департамент архитектуры и градостроительства, департамент имущественных и земельных отношений
</t>
  </si>
  <si>
    <t>Администрация города, департамент имущественных и земельных отношений</t>
  </si>
  <si>
    <t>Размещение на официальном портале Администрации города информации об объектах недвижимости, включенных в Перечень объектов недвижимого имущества, признаваемого объектом налогообложения, в отношении которых налоговая база определяется как кадастровая стоимость, на очередной год,  да/нет</t>
  </si>
  <si>
    <t>Проведение анализа поступлений в бюджет города сумм земельного налога в отношении земельных участков, ранее находящихся в муниципальной собственности и перешедших в собственность юридических и физических лиц на основании заключенных с Администрацией города Сургута договоров купли-продажи (за 3 последних отчетных периода) для последующего включения в налоговый оборот земельных участков, в отношении которых установлен факт неисчисления (неуплаты) сумм земельного налога
да/нет</t>
  </si>
  <si>
    <t xml:space="preserve"> рабочая группа по обследованию зданий (строений, сооружений) 
и помещений для определения вида их фактического использования для целей налогообложения, департамент финансов</t>
  </si>
  <si>
    <t>Проведение анализа поступлений в бюджет города земельного налога, налога на имущество физических лиц в отношении ранее учтенных объектов недвижимости по которым сведения о выявленных правообладателях направлены для внесения в Единый государственный реестр недвижимости
да/нет</t>
  </si>
  <si>
    <t>Организация совместно с инспекцией ФНС России по г. Сургуту Ханты-Мансийского автономного округа - Югры информационной кампании о необходимости, порядке и сроках уплаты имущественных налогов (транспортного, земельного налога и налога на имущество физических лиц).
Размещение информационных сообщений на официальном портале Администрации города, в средствах массовой информации и извещениях об оплате коммунальных услуг:
- о необходимости, порядке и сроках уплаты имущественных налогов (транспортного, земельного налогов и налога на имущество физических лиц), налога на доходы физических лиц;
- об изменениях, внесенных в решения Думы города о местных налогах.
да/нет</t>
  </si>
  <si>
    <t>акты обследования зданий, строений, сооружений и помещений</t>
  </si>
  <si>
    <t>главные администраторы доходов бюджета</t>
  </si>
  <si>
    <t>контрольное управление, департамент имущественных и земельных отношений, департамент архитектуры и градостроительства, Администрация города</t>
  </si>
  <si>
    <t>Принять меры, направленные на повышение роли имущественных налогов (земельного налога и налога на имущество физических лиц) в формировании бюджета города:</t>
  </si>
  <si>
    <t xml:space="preserve"> - проводить  обследование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Югры;</t>
  </si>
  <si>
    <t xml:space="preserve">- осуществлять мероприятия по повышению собираемости имущественных налогов и информированию налогоплательщиков </t>
  </si>
  <si>
    <t>не менее 6</t>
  </si>
  <si>
    <t xml:space="preserve"> - осуществлять мероприятия, направленные на увеличение налоговой базы по земельному налогу и налогу на имущество физических лиц;</t>
  </si>
  <si>
    <r>
      <t xml:space="preserve">Количество акционерных обществ, акции которых находятся в муниципальной собственности и для которых установлен норматив отчислений части прибыли в бюджет города в размере не менее 35% </t>
    </r>
    <r>
      <rPr>
        <sz val="8.4"/>
        <color indexed="56"/>
        <rFont val="Times New Roman"/>
        <family val="1"/>
        <charset val="204"/>
      </rPr>
      <t/>
    </r>
  </si>
  <si>
    <t xml:space="preserve">Отношение количества случаев нарушений за использование земельных участков и муниципального имущества  (в том числе для установки и эксплуатации рекламных конструкций) при отсутствии правовых оснований по которым ведется претензионная работа к общему количеству выявленных нарушений,   %*. </t>
  </si>
  <si>
    <t>Отношение количества случаев нарушений неисполнения или ненадлежащее исполнение поставщиками (подрядчиками, исполнителями) обязательств, предусмотренных муниципальными контрактами по которым ведется претензионная работа, к общему количеству выявленных нарушений,  %.</t>
  </si>
  <si>
    <t>департамент имущественных и земельных отношений, департамент финансов</t>
  </si>
  <si>
    <t>Проведение адресной работы с физическими лицами-сотрудниками Администрации города и работниками муниципальных организаций города, имеющих задолженность по имущественным налогам
да/нет</t>
  </si>
  <si>
    <t xml:space="preserve"> - о заключенных муниципальных контрактах с иногородними поставщиками (исполнителями, подрядчиками)</t>
  </si>
  <si>
    <t xml:space="preserve">Доля бюджетных ассигнований и лимитов бюджетных обязательств, перераспределенных на сумму экономии в части средств местного бюджета, сложившейся по результатам конкурентных закупок, в общем объеме  лимитов бюджетных обязательств, доведенных в установленном порядке на осуществление закупок, % </t>
  </si>
  <si>
    <t>протокол Бюджетной комиссии при Главе города</t>
  </si>
  <si>
    <t>2025 год</t>
  </si>
  <si>
    <t>Процент исполнения налогов на совокупный доход (отношение фактических поступлений к первоначальным плановым показателям), % *
Увеличение количества плательщиков налога на профессиональный доход, %*</t>
  </si>
  <si>
    <t>не менее 100
не менее 1</t>
  </si>
  <si>
    <t xml:space="preserve">Принять меры, направленные:
- на формирование положительного общественного мнения о малом и среднем предпринимательстве, в целях стимулирования граждан к осуществлению такой деятельности;
- на совершенствование механизмов поддержки предпринимательства в целях поступления в запланированных объемах налогов на совокупный доход.                                   Проводить анализ  эффективности  осуществляемых мер поддержки стимулирования субъектов малого бизнеса;
- на популяризацию института самозанятых граждан с применением налога на профессиональный доход </t>
  </si>
  <si>
    <t>не более 13</t>
  </si>
  <si>
    <t>не более 12</t>
  </si>
  <si>
    <t>не более 11</t>
  </si>
  <si>
    <t>Направлять на выплату дивидендов не менее 35 процентов (в части дивидендов по итогам предыдущего года) в отношении акционерных обществ, акции которых находятся в муниципальной собственности (100%)</t>
  </si>
  <si>
    <t>Реализация в полном объеме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да/нет</t>
  </si>
  <si>
    <t xml:space="preserve">Доля взысканной дебиторской задолженности в объеме дебиторской задолженности, прогнозируемой к взысканию в текущем 2023 году и плановом периоде 2024-2025 годов (значение прогнозируемой к взысканию задолженности принимается равным значениям, учитываемым при расчете прогнозируемых доходов при формировании проекта бюджета города), % *          </t>
  </si>
  <si>
    <t>рабочая группа
 по снижению неформальной занятости,  ликвидации задолженности 
по заработной плате, обеспечению соблюдения трудовых прав работников  в городе Сургуте</t>
  </si>
  <si>
    <t>протоколы заседаний рабочей группы по снижению неформальной занятости,  ликвидации задолженности 
по заработной плате, обеспечению соблюдения трудовых прав работников  в городе Сургуте</t>
  </si>
  <si>
    <t>Наличие в рабочей группе по снижению неформальной занятости, ликвидации задолженности по заработной плате, обеспечению соблюдения трудовых прав работников в городе Сургуте представителей федеральных фискальных, правоохранительных и контролирующих органов, да/нет</t>
  </si>
  <si>
    <t>Осуществлять перераспределение бюджетных ассигнований и лимитов бюджетных обязательств на сумму экономии, сложившейся свыше 400 тысяч рублей по одной закупке по результатам конкурентных закупок товаров, работ, услуг в части средств местного бюджета до 01 августа текущего года, по результатам рассмотрения направлений использования экономии на заседании Бюджетной комиссии при Главе города</t>
  </si>
  <si>
    <t>3.      Направления по оптимизации объема муниципального долга бюджета городского округа Сургут и расходов на его обслуживание</t>
  </si>
  <si>
    <t>2023-2025 годы</t>
  </si>
  <si>
    <t>2023-2025годы</t>
  </si>
  <si>
    <t>управление физической культуры и спорта</t>
  </si>
  <si>
    <t>не менее 1</t>
  </si>
  <si>
    <t xml:space="preserve"> - осуществлять мероприятия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Единый государственный реестр недвижимости</t>
  </si>
  <si>
    <t>Количество ранее учтенных объектов недвижимости в отношении которых выявлены правообладатели и сведения    направлены для внесения в Единый государственный реестр недвижимости,ед.</t>
  </si>
  <si>
    <t>1.10.</t>
  </si>
  <si>
    <r>
      <t xml:space="preserve">департамент финансов,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департамент массовых коммуникаций и аналитики
(структурные </t>
    </r>
    <r>
      <rPr>
        <sz val="14"/>
        <rFont val="Times New Roman"/>
        <family val="1"/>
        <charset val="204"/>
      </rPr>
      <t>подразделения Администрации города, муниципальные организации города)</t>
    </r>
  </si>
  <si>
    <r>
      <t>Принять меры, направленные на снижение дебиторской задолженности по доходам бюджета городского округа</t>
    </r>
    <r>
      <rPr>
        <sz val="14"/>
        <rFont val="Times New Roman"/>
        <family val="1"/>
        <charset val="204"/>
      </rPr>
      <t xml:space="preserve"> Сургут</t>
    </r>
  </si>
  <si>
    <t>решение Думы города «О нормативах отчислений части прибыли муниципальных унитарных предприятий в доход бюджета городского округа город Сургут Ханты-Мансийского автономного округа - Югры»</t>
  </si>
  <si>
    <t>Значение целевого показателя на отчетную дату</t>
  </si>
  <si>
    <t>Обоснование неисполнения мероприятия</t>
  </si>
  <si>
    <t>Реквизиты муниципального правового акта, утвердившего план мероприятий:</t>
  </si>
  <si>
    <t>Дата: 02.02.2022</t>
  </si>
  <si>
    <t>№ 348</t>
  </si>
  <si>
    <t>Наименование «О мерах по реализации решения Думы города от 26.12.2022 № 250-VII ДГ «О бюджете городского округа Сургут Ханты-Мансийского автономного округа – Югры на 2023 год и плановый период 2024 ‒ 2025 годов»</t>
  </si>
  <si>
    <t>Информирование налогоплательщиков об объектах недвижимости, включенных в Перечень объектов недвижимого имущества, признаваемого объектом налогообложения, в отношении которых налоговая база определяется как кадастровая стоимость, на очередной год, будет осуществляться в 3-4 кварталах текущего года после направления Перечня Департаментом финансов ХМАО-Югры.</t>
  </si>
  <si>
    <t>нет</t>
  </si>
  <si>
    <t xml:space="preserve">В отчетном периоде по обращению ИФНС России по г. Сургуту проведены разъяснительные беседы с сотрудниками Администрации города о необходимости предоставления декларации по форме 3-НДФЛ за 2022 год при отчуждении имущества. </t>
  </si>
  <si>
    <t xml:space="preserve">По итогам I квартала направлена  информация по 436 контрактам.                    </t>
  </si>
  <si>
    <t>В 1 квартале 2023 продолжена работа по выявлению и снижению неформальной занятости  в городе Сургуте.  23.03.2023 проведено  заседание рабочей группы по снижению неформальной занятости и ликвидации задолженности по заработной плате  с участием представителей контрольно-надзорных органов. По итогам рабочей группы выработаны протокольные решения  в целях снижения неформальной занятости населения и легализации трудовых отношений в муниципальном образовании. Направлены протокольные поручения в адрес представителей рабочей группы.</t>
  </si>
  <si>
    <t>За 1 квартал 2023 направлена информация о 3 иногородних работодателях, подавших заявку о потребности в 3 работниках.</t>
  </si>
  <si>
    <t>Проведение данного мероприятия будет осуществлено во 2-3 кварталах 2022 года</t>
  </si>
  <si>
    <t xml:space="preserve">Организация информационной кампании среди налогоплательщиков запланирована на III-IV квартал текущего года. </t>
  </si>
  <si>
    <t>Дивиденды от чистой прибыли акционерных обществ ожидаются к поступлению во 2-3 квартале.</t>
  </si>
  <si>
    <t xml:space="preserve">В рамках реализации основного мероприятия муниципальной программы «Развитие малого и среднего предпринимательства в городе Сургуте на период до 2030 года» «Популяризация предпринимательства» осуществляется еженедельное консультирование и информирование субъектов малого и среднего предпринимательства (далее – МСП) о формах поддержки. Так, за 1 квартал 2023 года информационно-консультационная поддержка оказана 265 субъектам МСП.  принято участие в серии вебинаров, проведенных Депэкономразвитием ХМАО – Югры и Фондом поддержки предпринимательства Югры «Мой бизнес».
На постоянной основе проводится информационная работа по популяризации образа самозанятого –  в газете «Сургутские ведомости» ежеквартально публикуются соответствующие информационные статьи, а также разработаны меры финансовой поддержки для физических лиц,  применяющих специальный налоговый режим «Налог на профессиональный доход».
Финансовая поддержка предоставляется субъектам МСП, осуществляющим социально значимые (приоритетные) виды деятельности и (или) деятельность в сфере социального предпринимательства, инновационным компаниям, центрам моложеного инновационного творчества, предоставляются субсидии. Прием заявок на предоставление субсидий запланирован на 2 квартал 2023 года.  Целевые показатели оцениваются по итогам года.
</t>
  </si>
  <si>
    <t xml:space="preserve">Решением Думы города от 29.06.2022 № 151-VII ДГ на 2023 год установлены дифференцированные нормативы отчислений части прибыли муниципальных унитарных предприятий, остающейся после уплаты налогов и иных обязательных платежей, исходя из их финансово-хозяйственной деятельности. 
Срок уплаты части прибыли, остающейся после уплаты налогов и иных обязательных платежей СГМУП - 2 квартал 2023 года. </t>
  </si>
  <si>
    <t xml:space="preserve"> -</t>
  </si>
  <si>
    <t>Показатель оценивается по итогам года</t>
  </si>
  <si>
    <t>Информация по исполнению плана мероприятий по мобилизации доходов, оптимизации расходов и сокращению муниципального долга бюджета городского округа  Сургут Ханты-Мансийского автономного округа - Югры 
за 1 квартал 2023 года</t>
  </si>
  <si>
    <t xml:space="preserve">Муниципальными учреждениями города заключено 5 энергосервисных договоров (контрактов). Запланированный бюджетный эффект будет достигнут до конца текущего года. </t>
  </si>
  <si>
    <t>Сумма экономии, сложившейся  по результатам проведения конкурентных закупок, в размере 30 394,9 тыс руб. используется для финансового обеспечения безотлагательных расходов на основании решений Бюджетной комиссии при Главе города.</t>
  </si>
  <si>
    <t>За 1 квартал 2023 года были выставлены требования по уплате неустоек (штрафов, пеней ) за неисполнение или ненадлежащее исполнение поставщиками (подрядчиками, исполнителями) обязательств, предусмотренных муниципальными контрактами по 225 случаям. По предъявленным требованиям в бюджет города перечислены средства в сумме 40 088,7 тыс.руб.</t>
  </si>
  <si>
    <t>Проведение анализа  поступлений в бюджет города земельного налога, налога на имущество физических лиц будет осуществлено в 3-4 кварталах 2023</t>
  </si>
  <si>
    <t>За отчетный период Администрацией города обеспечено привлечение средств от реализации муниципального имущества в объеме 77 884,6  тыс.руб.</t>
  </si>
  <si>
    <t>Полученный бюджетный эффект от реализации мероприятий на отчетную дату, 
тыс. рублей</t>
  </si>
  <si>
    <t>За 1 квартал 2023 года зарегистировано право собственности на 257 объектов недвижимости, в т.ч.: -  в отношении 146 объектов недвижимости правообладатели самостоятельно зарегистрировали право собственности;- в отношении 111 объектов недвижимости специалистами Администрации города внесены  в ЕГРН сведения о правообладателях ранее учтенных объектов недвижимости</t>
  </si>
  <si>
    <t>По обращению Департамента финансов автономного округа членами рабочей группы в отчетном периоде проведены обследования фактического использования             4 объектов недвижимости.</t>
  </si>
  <si>
    <t xml:space="preserve">В рамках исполнения плана мероприятий, направленных на снижение дебиторской задолженности, за отчетный период ответственными исполнителями проведены следующие мероприятия:  
-    проведено 1 заседание  рабочией группы по контролю за поступлением платежей за аренду муниципального имущества, на которые были приглашены 7 арендаторов муниципального имущества. По результатам заседаний  поступило 59,8 тыс. руб.;
-    направлено  152 претензии о погашении задолженности на общую сумму 70 201,2 тыс.  руб., из них погашено 2 679,7 тыс. руб.
 - передано в правовое управление Администрации города для взыскания в судебном порядке 27 пакетов документов на общую сумму 19 357,1 тыс. руб. </t>
  </si>
  <si>
    <t>В 1 квартале проведено 1 заседание  комиссии: приглашены 16 налогоплательщиков, имеющих задолженность по налогам, объем погашенной (урегулированной) задолженности на отчетную дату составил 4 243,8 тыс. рублей. Кроме того, на заседании комиссии рассмотрены вопросы о деятельности департамента имущественных и земельных отношений и МКУ «Казна городского хозяйства» по взысканию задолженности по договорам найма (аренды) жилых помещений, а также о целесообразности (не целесообразности)  предоставления субъектам малого и среднего предпринимательства отсрочки внесения платы за размещение нестационарных торговых объектов на территории города Сургута, освобождении от уплаты пеней за несвоевременное внесение платы за размещение в 2023 году</t>
  </si>
  <si>
    <r>
      <t xml:space="preserve">За 1 квартал 2023 года:
Поступило в бюджет города (в том числе по претензиям прошлых лет) – 6 423,9 тыс. руб., из которых оплачено:
- в добровольном порядке – 1 345,3 тыс. руб.;
- поступило от ОСП – 5 078,6 тыс. руб.
Направлено землепользователям в текущем периоде – 50 претензий на сумму 72 464,2 тыс. руб.
Правовым управлением подготовлено и направлено в суд исковых заявлений на взыскание неосновательного обогащения в количестве 10 шт. на общую сумму 562,9 тыс. руб.
Произведен возврат ошибочно перечисленных денежных средств, поступивших в декабре 2021 в бюджет города в виде платы за фактическое пользование земельными участками без надлежаще оформленных документов в сумме 2 276,8 тыс. руб.
Случаи незаконного размещения рекламных конструкций на объектах муниципальной собственности в 1 квартале 2023 года в ходе контрольных мероприятий </t>
    </r>
    <r>
      <rPr>
        <sz val="14"/>
        <rFont val="Times New Roman"/>
        <family val="1"/>
        <charset val="204"/>
      </rPr>
      <t>не выявлены</t>
    </r>
    <r>
      <rPr>
        <sz val="14"/>
        <color theme="1"/>
        <rFont val="Times New Roman"/>
        <family val="1"/>
        <charset val="204"/>
      </rPr>
      <t xml:space="preserve">,в связи с чем требования об оплате неосновательного обогащения  за такое пользование не выставлялись. 
</t>
    </r>
  </si>
  <si>
    <t>Составление актов обследований по итогам проведения рабочей группой обследований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Югры, да/нет</t>
  </si>
  <si>
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</t>
  </si>
  <si>
    <t>за 1 квартал 2023 направлена информация о 4 иногородних компаниях, заключивших договоры аренды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</si>
</sst>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.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8.4"/>
      <color indexed="5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justify" wrapText="1"/>
    </xf>
    <xf numFmtId="0" fontId="3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justify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49" fontId="4" fillId="3" borderId="0" xfId="0" applyNumberFormat="1" applyFont="1" applyFill="1" applyAlignment="1">
      <alignment horizontal="justify" vertical="top" wrapText="1"/>
    </xf>
    <xf numFmtId="0" fontId="5" fillId="3" borderId="0" xfId="0" applyFont="1" applyFill="1" applyAlignment="1">
      <alignment horizontal="justify" vertical="top" wrapText="1"/>
    </xf>
    <xf numFmtId="49" fontId="3" fillId="3" borderId="0" xfId="0" applyNumberFormat="1" applyFont="1" applyFill="1" applyAlignment="1">
      <alignment horizontal="justify" vertical="top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4" fillId="3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justify" vertical="top" wrapText="1"/>
    </xf>
    <xf numFmtId="49" fontId="2" fillId="3" borderId="2" xfId="0" applyNumberFormat="1" applyFont="1" applyFill="1" applyBorder="1" applyAlignment="1">
      <alignment horizontal="justify" vertical="top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justify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justify" vertical="top" wrapText="1"/>
    </xf>
    <xf numFmtId="165" fontId="2" fillId="3" borderId="4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justify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justify" vertical="top" wrapText="1"/>
    </xf>
    <xf numFmtId="165" fontId="2" fillId="3" borderId="5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justify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justify" vertical="top" wrapText="1"/>
    </xf>
    <xf numFmtId="0" fontId="2" fillId="3" borderId="8" xfId="0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" borderId="0" xfId="0" applyFont="1" applyFill="1" applyBorder="1" applyAlignment="1">
      <alignment horizontal="justify" vertical="top" wrapText="1"/>
    </xf>
    <xf numFmtId="0" fontId="2" fillId="3" borderId="11" xfId="0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justify" vertical="top" wrapText="1"/>
    </xf>
    <xf numFmtId="0" fontId="2" fillId="3" borderId="9" xfId="0" applyFont="1" applyFill="1" applyBorder="1" applyAlignment="1">
      <alignment horizontal="justify"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justify" vertical="top" wrapText="1"/>
    </xf>
    <xf numFmtId="49" fontId="2" fillId="3" borderId="9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vertical="top" wrapText="1"/>
    </xf>
    <xf numFmtId="49" fontId="2" fillId="3" borderId="12" xfId="0" applyNumberFormat="1" applyFont="1" applyFill="1" applyBorder="1" applyAlignment="1">
      <alignment horizontal="justify" vertical="top" wrapText="1"/>
    </xf>
    <xf numFmtId="0" fontId="2" fillId="3" borderId="12" xfId="0" applyFont="1" applyFill="1" applyBorder="1" applyAlignment="1">
      <alignment horizontal="justify" vertical="top" wrapText="1"/>
    </xf>
    <xf numFmtId="49" fontId="2" fillId="3" borderId="13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49" fontId="2" fillId="3" borderId="11" xfId="0" applyNumberFormat="1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5" fontId="2" fillId="3" borderId="7" xfId="0" applyNumberFormat="1" applyFont="1" applyFill="1" applyBorder="1" applyAlignment="1">
      <alignment horizontal="center" vertical="top" wrapText="1"/>
    </xf>
    <xf numFmtId="4" fontId="2" fillId="3" borderId="8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justify" vertical="top" wrapText="1"/>
    </xf>
    <xf numFmtId="165" fontId="4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horizontal="justify" vertical="top" wrapText="1"/>
    </xf>
    <xf numFmtId="0" fontId="5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2" fontId="4" fillId="3" borderId="2" xfId="0" applyNumberFormat="1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2" fontId="2" fillId="3" borderId="3" xfId="0" applyNumberFormat="1" applyFont="1" applyFill="1" applyBorder="1" applyAlignment="1">
      <alignment horizontal="justify" vertical="top" wrapText="1"/>
    </xf>
    <xf numFmtId="49" fontId="2" fillId="3" borderId="4" xfId="0" applyNumberFormat="1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justify" vertical="top" wrapText="1"/>
    </xf>
    <xf numFmtId="49" fontId="2" fillId="3" borderId="4" xfId="0" applyNumberFormat="1" applyFont="1" applyFill="1" applyBorder="1" applyAlignment="1">
      <alignment vertical="top" wrapText="1"/>
    </xf>
    <xf numFmtId="49" fontId="2" fillId="3" borderId="14" xfId="0" applyNumberFormat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vertical="top" wrapText="1"/>
    </xf>
    <xf numFmtId="49" fontId="2" fillId="3" borderId="12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165" fontId="2" fillId="3" borderId="5" xfId="0" applyNumberFormat="1" applyFont="1" applyFill="1" applyBorder="1" applyAlignment="1">
      <alignment horizontal="left" vertical="top" wrapText="1"/>
    </xf>
    <xf numFmtId="165" fontId="11" fillId="3" borderId="2" xfId="0" applyNumberFormat="1" applyFont="1" applyFill="1" applyBorder="1" applyAlignment="1">
      <alignment horizontal="justify" vertical="top" wrapText="1"/>
    </xf>
    <xf numFmtId="3" fontId="2" fillId="3" borderId="5" xfId="0" applyNumberFormat="1" applyFont="1" applyFill="1" applyBorder="1" applyAlignment="1">
      <alignment horizontal="center" vertical="top" wrapText="1"/>
    </xf>
    <xf numFmtId="165" fontId="2" fillId="3" borderId="4" xfId="0" applyNumberFormat="1" applyFont="1" applyFill="1" applyBorder="1" applyAlignment="1">
      <alignment horizontal="justify" vertical="top" wrapText="1"/>
    </xf>
    <xf numFmtId="3" fontId="2" fillId="3" borderId="4" xfId="0" applyNumberFormat="1" applyFont="1" applyFill="1" applyBorder="1" applyAlignment="1">
      <alignment horizontal="center" vertical="top" wrapText="1"/>
    </xf>
    <xf numFmtId="165" fontId="2" fillId="3" borderId="4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center" vertical="top" wrapText="1"/>
    </xf>
    <xf numFmtId="166" fontId="4" fillId="3" borderId="2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165" fontId="4" fillId="3" borderId="2" xfId="0" applyNumberFormat="1" applyFont="1" applyFill="1" applyBorder="1" applyAlignment="1">
      <alignment horizontal="justify" vertical="top" wrapText="1"/>
    </xf>
    <xf numFmtId="0" fontId="6" fillId="3" borderId="0" xfId="0" applyFont="1" applyFill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49" fontId="15" fillId="3" borderId="2" xfId="0" applyNumberFormat="1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165" fontId="6" fillId="3" borderId="2" xfId="0" applyNumberFormat="1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4" fontId="15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top" wrapText="1"/>
    </xf>
    <xf numFmtId="49" fontId="15" fillId="3" borderId="2" xfId="0" applyNumberFormat="1" applyFont="1" applyFill="1" applyBorder="1" applyAlignment="1">
      <alignment horizontal="justify" vertical="top" wrapText="1"/>
    </xf>
    <xf numFmtId="0" fontId="15" fillId="3" borderId="2" xfId="0" applyFont="1" applyFill="1" applyBorder="1" applyAlignment="1">
      <alignment horizontal="justify" vertical="top" wrapText="1"/>
    </xf>
    <xf numFmtId="165" fontId="15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justify" vertical="top" wrapText="1"/>
    </xf>
    <xf numFmtId="4" fontId="2" fillId="3" borderId="4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justify" vertical="top" wrapText="1"/>
    </xf>
    <xf numFmtId="49" fontId="2" fillId="3" borderId="4" xfId="0" applyNumberFormat="1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0" xfId="0" applyFont="1" applyFill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vertical="top" wrapText="1"/>
    </xf>
    <xf numFmtId="2" fontId="2" fillId="3" borderId="3" xfId="0" applyNumberFormat="1" applyFont="1" applyFill="1" applyBorder="1" applyAlignment="1">
      <alignment horizontal="justify" vertical="top" wrapText="1"/>
    </xf>
    <xf numFmtId="2" fontId="2" fillId="3" borderId="5" xfId="0" applyNumberFormat="1" applyFont="1" applyFill="1" applyBorder="1" applyAlignment="1">
      <alignment horizontal="justify" vertical="top" wrapText="1"/>
    </xf>
    <xf numFmtId="2" fontId="2" fillId="3" borderId="4" xfId="0" applyNumberFormat="1" applyFont="1" applyFill="1" applyBorder="1" applyAlignment="1">
      <alignment horizontal="justify" vertical="top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/>
    </xf>
    <xf numFmtId="1" fontId="2" fillId="0" borderId="3" xfId="0" applyNumberFormat="1" applyFont="1" applyFill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65" fontId="12" fillId="0" borderId="3" xfId="0" applyNumberFormat="1" applyFont="1" applyFill="1" applyBorder="1" applyAlignment="1">
      <alignment horizontal="justify" vertical="top" wrapText="1"/>
    </xf>
    <xf numFmtId="0" fontId="13" fillId="0" borderId="4" xfId="0" applyFont="1" applyBorder="1" applyAlignment="1">
      <alignment vertical="top" wrapText="1"/>
    </xf>
    <xf numFmtId="0" fontId="3" fillId="3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9B92B52-675C-4CAA-B14C-BC0C08C4497E}" diskRevisions="1" revisionId="92" version="30">
  <header guid="{2599F3C0-EB7D-4228-B5FC-A449955C2C11}" dateTime="2023-04-14T13:35:07" maxSheetId="2" userName="Шпилева Юлия Михайловна" r:id="rId1">
    <sheetIdMap count="1">
      <sheetId val="1"/>
    </sheetIdMap>
  </header>
  <header guid="{13E28979-4519-4DB2-AC1A-1542C387969C}" dateTime="2023-04-14T13:37:47" maxSheetId="2" userName="Рогожина Ольга Сергеевна" r:id="rId2" minRId="1" maxRId="3">
    <sheetIdMap count="1">
      <sheetId val="1"/>
    </sheetIdMap>
  </header>
  <header guid="{D8262BCB-AF07-46D3-A4BF-16E25DD7A6FC}" dateTime="2023-04-14T13:38:22" maxSheetId="2" userName="Рогожина Ольга Сергеевна" r:id="rId3">
    <sheetIdMap count="1">
      <sheetId val="1"/>
    </sheetIdMap>
  </header>
  <header guid="{276A398C-CC83-432E-B298-36C6049A30FA}" dateTime="2023-04-14T13:39:05" maxSheetId="2" userName="Рогожина Ольга Сергеевна" r:id="rId4" minRId="6" maxRId="7">
    <sheetIdMap count="1">
      <sheetId val="1"/>
    </sheetIdMap>
  </header>
  <header guid="{2B06D664-15FA-400F-97D9-39290E8FE4CB}" dateTime="2023-04-14T13:40:47" maxSheetId="2" userName="Рогожина Ольга Сергеевна" r:id="rId5" minRId="8">
    <sheetIdMap count="1">
      <sheetId val="1"/>
    </sheetIdMap>
  </header>
  <header guid="{94A1923F-79D4-47FC-AA2D-C671C0F53E1C}" dateTime="2023-04-14T13:42:59" maxSheetId="2" userName="Рогожина Ольга Сергеевна" r:id="rId6" minRId="10">
    <sheetIdMap count="1">
      <sheetId val="1"/>
    </sheetIdMap>
  </header>
  <header guid="{4B883062-09F7-4CE4-87CF-194A154ECA03}" dateTime="2023-04-14T13:43:06" maxSheetId="2" userName="Рогожина Ольга Сергеевна" r:id="rId7">
    <sheetIdMap count="1">
      <sheetId val="1"/>
    </sheetIdMap>
  </header>
  <header guid="{45BC7CB4-1F1C-46E1-B3E9-F601C4A662E9}" dateTime="2023-04-14T14:30:19" maxSheetId="2" userName="Рогожина Ольга Сергеевна" r:id="rId8" minRId="12" maxRId="14">
    <sheetIdMap count="1">
      <sheetId val="1"/>
    </sheetIdMap>
  </header>
  <header guid="{E46ACEBD-BCFE-49C9-90E9-33F362674D90}" dateTime="2023-04-14T14:32:08" maxSheetId="2" userName="Рогожина Ольга Сергеевна" r:id="rId9">
    <sheetIdMap count="1">
      <sheetId val="1"/>
    </sheetIdMap>
  </header>
  <header guid="{BB158C0A-F26C-445D-92B0-499EFBE97D9E}" dateTime="2023-04-14T14:32:35" maxSheetId="2" userName="Рогожина Ольга Сергеевна" r:id="rId10" minRId="16">
    <sheetIdMap count="1">
      <sheetId val="1"/>
    </sheetIdMap>
  </header>
  <header guid="{DE04C069-41E5-446C-A44E-AC297AD694E2}" dateTime="2023-04-14T14:56:21" maxSheetId="2" userName="Непочатова Надежда Валерьевна" r:id="rId11" minRId="17" maxRId="19">
    <sheetIdMap count="1">
      <sheetId val="1"/>
    </sheetIdMap>
  </header>
  <header guid="{B18E7CC8-A3AE-40EC-99C3-E874913C810E}" dateTime="2023-04-14T15:29:55" maxSheetId="2" userName="Шпилева Юлия Михайловна" r:id="rId12" minRId="21" maxRId="22">
    <sheetIdMap count="1">
      <sheetId val="1"/>
    </sheetIdMap>
  </header>
  <header guid="{9C40D0C8-2F96-4AA8-9473-20872FDD44AD}" dateTime="2023-04-14T15:33:53" maxSheetId="2" userName="Шпилева Юлия Михайловна" r:id="rId13" minRId="26">
    <sheetIdMap count="1">
      <sheetId val="1"/>
    </sheetIdMap>
  </header>
  <header guid="{239F65CF-0CF7-4EED-A900-4C8361FD1FF6}" dateTime="2023-04-14T15:38:44" maxSheetId="2" userName="Шпилева Юлия Михайловна" r:id="rId14" minRId="30">
    <sheetIdMap count="1">
      <sheetId val="1"/>
    </sheetIdMap>
  </header>
  <header guid="{3D8FE3D7-33A1-4374-B9AB-ED0AA84383E0}" dateTime="2023-04-14T15:40:13" maxSheetId="2" userName="Шпилева Юлия Михайловна" r:id="rId15" minRId="31">
    <sheetIdMap count="1">
      <sheetId val="1"/>
    </sheetIdMap>
  </header>
  <header guid="{F644B30F-E300-4507-8080-538CE5DA2E85}" dateTime="2023-04-14T15:48:01" maxSheetId="2" userName="Друмова Анастасия Ивановна" r:id="rId16" minRId="32" maxRId="36">
    <sheetIdMap count="1">
      <sheetId val="1"/>
    </sheetIdMap>
  </header>
  <header guid="{4FCC7833-3BCB-4450-A5F7-C64FFC4862F0}" dateTime="2023-04-17T08:50:42" maxSheetId="2" userName="Маркова Инесса Владимировна" r:id="rId17" minRId="40" maxRId="45">
    <sheetIdMap count="1">
      <sheetId val="1"/>
    </sheetIdMap>
  </header>
  <header guid="{74DD7CF6-D526-4167-8DDC-9F4EE10E2603}" dateTime="2023-04-17T08:53:52" maxSheetId="2" userName="Шпилева Юлия Михайловна" r:id="rId18" minRId="49">
    <sheetIdMap count="1">
      <sheetId val="1"/>
    </sheetIdMap>
  </header>
  <header guid="{79EA08C5-057A-41D6-9BAE-02D827D1EAE2}" dateTime="2023-04-17T09:01:14" maxSheetId="2" userName="Друмова Анастасия Ивановна" r:id="rId19" minRId="53" maxRId="54">
    <sheetIdMap count="1">
      <sheetId val="1"/>
    </sheetIdMap>
  </header>
  <header guid="{313974A6-893B-46EC-915E-1FB6F27D9DEC}" dateTime="2023-04-17T09:09:01" maxSheetId="2" userName="Маркова Инесса Владимировна" r:id="rId20">
    <sheetIdMap count="1">
      <sheetId val="1"/>
    </sheetIdMap>
  </header>
  <header guid="{B93DAEE9-CDF3-4D37-8C9F-BA0082BF553F}" dateTime="2023-04-17T09:40:06" maxSheetId="2" userName="Каменская Ирина Владимировна" r:id="rId21" minRId="61">
    <sheetIdMap count="1">
      <sheetId val="1"/>
    </sheetIdMap>
  </header>
  <header guid="{F846A546-6CD8-452A-9EC1-28D15E32BA7A}" dateTime="2023-04-17T09:44:36" maxSheetId="2" userName="Каменская Ирина Владимировна" r:id="rId22" minRId="65">
    <sheetIdMap count="1">
      <sheetId val="1"/>
    </sheetIdMap>
  </header>
  <header guid="{D25FFCF2-EF7B-447F-B5B1-D5B00FED3459}" dateTime="2023-04-17T10:25:02" maxSheetId="2" userName="Маркова Инесса Владимировна" r:id="rId23">
    <sheetIdMap count="1">
      <sheetId val="1"/>
    </sheetIdMap>
  </header>
  <header guid="{2E5584BB-4B1E-4715-9BB2-E58E5A7E7687}" dateTime="2023-04-17T11:34:08" maxSheetId="2" userName="Рогожина Ольга Сергеевна" r:id="rId24">
    <sheetIdMap count="1">
      <sheetId val="1"/>
    </sheetIdMap>
  </header>
  <header guid="{4FABA0A6-9033-40FF-8903-45FFF883DCCD}" dateTime="2023-04-17T11:38:35" maxSheetId="2" userName="Недорезова Ирина Юрьевна" r:id="rId25" minRId="71">
    <sheetIdMap count="1">
      <sheetId val="1"/>
    </sheetIdMap>
  </header>
  <header guid="{865FF07C-3CBA-4D0A-9B75-17AD40B135BC}" dateTime="2023-04-17T11:38:47" maxSheetId="2" userName="Недорезова Ирина Юрьевна" r:id="rId26" minRId="72">
    <sheetIdMap count="1">
      <sheetId val="1"/>
    </sheetIdMap>
  </header>
  <header guid="{96348EA3-ED53-479C-A5C9-DE4AF72368EE}" dateTime="2023-04-17T11:41:39" maxSheetId="2" userName="Недорезова Ирина Юрьевна" r:id="rId27" minRId="73">
    <sheetIdMap count="1">
      <sheetId val="1"/>
    </sheetIdMap>
  </header>
  <header guid="{CA166DF9-B9F7-4874-A06C-6493FC3631DA}" dateTime="2023-04-18T13:44:40" maxSheetId="2" userName="Лёвина Ирина Михайловна" r:id="rId28" minRId="74" maxRId="76">
    <sheetIdMap count="1">
      <sheetId val="1"/>
    </sheetIdMap>
  </header>
  <header guid="{C573EB6A-BFC8-4C0D-A5B0-57CE356B1061}" dateTime="2023-04-18T13:52:04" maxSheetId="2" userName="Маркова Инесса Владимировна" r:id="rId29" minRId="79" maxRId="81">
    <sheetIdMap count="1">
      <sheetId val="1"/>
    </sheetIdMap>
  </header>
  <header guid="{19B92B52-675C-4CAA-B14C-BC0C08C4497E}" dateTime="2023-04-19T14:55:47" maxSheetId="2" userName="Вершинина Мария Игоревна" r:id="rId30" minRId="85" maxRId="8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" sId="1">
    <nc r="K43">
      <f>K44+K45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 numFmtId="34">
    <oc r="M48">
      <v>0</v>
    </oc>
    <nc r="M48" t="inlineStr">
      <is>
        <t>Показатель оценивается по итогам года</t>
      </is>
    </nc>
  </rcc>
  <rcc rId="18" sId="1" numFmtId="34">
    <oc r="M49">
      <v>0</v>
    </oc>
    <nc r="M49" t="inlineStr">
      <is>
        <t>Показатель оценивается по итогам года</t>
      </is>
    </nc>
  </rcc>
  <rcc rId="19" sId="1" numFmtId="34">
    <oc r="M50">
      <v>0</v>
    </oc>
    <nc r="M50" t="inlineStr">
      <is>
        <t>Показатель оценивается по итогам года</t>
      </is>
    </nc>
  </rcc>
  <rdn rId="0" localSheetId="1" customView="1" name="Z_10F37318_BB44_4291_AE6A_BF7F5C7B9C4C_.wvu.PrintArea" hidden="1" oldHidden="1">
    <formula>'последний вариант'!$A$1:$M$55</formula>
  </rdn>
  <rcv guid="{10F37318-BB44-4291-AE6A-BF7F5C7B9C4C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 odxf="1" dxf="1">
    <nc r="M35" t="inlineStr">
      <is>
        <t xml:space="preserve"> - проведено 1 заседание рабочей группы по контролю за поступлением арендных платежей, на которые было приглашено 7 хозяйствующих субъекта.
По результатам заседания рабочей группы поступило 59 760,31 руб.;
- направлено 9 претензий о погашении задолженности на общую сумму 
443 888,82 руб., в результате чего погашено 95 510,47 руб.;
- в правовое управление направлено 2 пакета документов для взыскания задолженности в судебном порядке на общую сумму 204 495,09 руб.;
- в соответствии с поручением Главы города от 06.09.2022 № 01-14-140/2 
в правовое управление Администрации города, являющимся координатором исполнительного производства с участием Администрации города, ее структурных подразделений, ежемесячно предоставляется информация о статистических данных 
об исполнении вступивших в законную силу судебных решений, в результате чего окончено 2 исполнительных производства.   </t>
      </is>
    </nc>
    <ndxf>
      <font>
        <sz val="12"/>
        <color auto="1"/>
        <name val="Times New Roman"/>
        <scheme val="none"/>
      </font>
      <fill>
        <patternFill>
          <bgColor theme="0"/>
        </patternFill>
      </fill>
      <alignment horizontal="justify" readingOrder="0"/>
      <border outline="0">
        <bottom style="thin">
          <color indexed="64"/>
        </bottom>
      </border>
    </ndxf>
  </rcc>
  <rcc rId="22" sId="1">
    <oc r="K35">
      <f>974.1</f>
    </oc>
    <nc r="K35">
      <f>974.1+18883.87</f>
    </nc>
  </rcc>
  <rcv guid="{60102900-E3F1-4329-AC30-2A63305E6794}" action="delete"/>
  <rdn rId="0" localSheetId="1" customView="1" name="Z_60102900_E3F1_4329_AC30_2A63305E6794_.wvu.PrintArea" hidden="1" oldHidden="1">
    <formula>'последний вариант'!$A$1:$M$51</formula>
    <oldFormula>'последний вариант'!$A$1:$M$51</oldFormula>
  </rdn>
  <rdn rId="0" localSheetId="1" customView="1" name="Z_60102900_E3F1_4329_AC30_2A63305E6794_.wvu.PrintTitles" hidden="1" oldHidden="1">
    <formula>'последний вариант'!$14:$15</formula>
    <oldFormula>'последний вариант'!$14:$15</oldFormula>
  </rdn>
  <rdn rId="0" localSheetId="1" customView="1" name="Z_60102900_E3F1_4329_AC30_2A63305E6794_.wvu.Cols" hidden="1" oldHidden="1">
    <formula>'последний вариант'!$H:$I</formula>
    <oldFormula>'последний вариант'!$H:$I</oldFormula>
  </rdn>
  <rcv guid="{60102900-E3F1-4329-AC30-2A63305E6794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1">
    <oc r="M35" t="inlineStr">
      <is>
        <t xml:space="preserve"> - проведено 1 заседание рабочей группы по контролю за поступлением арендных платежей, на которые было приглашено 7 хозяйствующих субъекта.
По результатам заседания рабочей группы поступило 59 760,31 руб.;
- направлено 9 претензий о погашении задолженности на общую сумму 
443 888,82 руб., в результате чего погашено 95 510,47 руб.;
- в правовое управление направлено 2 пакета документов для взыскания задолженности в судебном порядке на общую сумму 204 495,09 руб.;
- в соответствии с поручением Главы города от 06.09.2022 № 01-14-140/2 
в правовое управление Администрации города, являющимся координатором исполнительного производства с участием Администрации города, ее структурных подразделений, ежемесячно предоставляется информация о статистических данных 
об исполнении вступивших в законную силу судебных решений, в результате чего окончено 2 исполнительных производства.   </t>
      </is>
    </oc>
    <nc r="M35" t="inlineStr">
      <is>
        <t xml:space="preserve">В рамках исполнения плана мероприятий, направленных на снижение дебиторской задолженности, утвержденного распоряжением Администрации города от 08.07.2013 № 2357, за отчетный период ответственными исполнителями проведены следующие мероприятия:  
-    проведено 1 заседание  рабочией группы по контролю за поступлением платежей за аренду муниципального имущества, на которые были приглашены 4 арендатора муниципального имущества. По результатам заседаний  поступило 643,1 тыс. руб.;
-    направлено  233 претензии о погашении задолженности на общую сумму 122,304,7 тыс.  руб., из них погашено 6 260,3 тыс. руб.
 - передано в правовое управление Администрации города для взыскания в судебном порядке 20 пакетов документов на общую сумму 8 043,0 тыс. руб. </t>
      </is>
    </nc>
  </rcc>
  <rcv guid="{60102900-E3F1-4329-AC30-2A63305E6794}" action="delete"/>
  <rdn rId="0" localSheetId="1" customView="1" name="Z_60102900_E3F1_4329_AC30_2A63305E6794_.wvu.PrintArea" hidden="1" oldHidden="1">
    <formula>'последний вариант'!$A$1:$M$51</formula>
    <oldFormula>'последний вариант'!$A$1:$M$51</oldFormula>
  </rdn>
  <rdn rId="0" localSheetId="1" customView="1" name="Z_60102900_E3F1_4329_AC30_2A63305E6794_.wvu.PrintTitles" hidden="1" oldHidden="1">
    <formula>'последний вариант'!$14:$15</formula>
    <oldFormula>'последний вариант'!$14:$15</oldFormula>
  </rdn>
  <rdn rId="0" localSheetId="1" customView="1" name="Z_60102900_E3F1_4329_AC30_2A63305E6794_.wvu.Cols" hidden="1" oldHidden="1">
    <formula>'последний вариант'!$H:$I</formula>
    <oldFormula>'последний вариант'!$H:$I</oldFormula>
  </rdn>
  <rcv guid="{60102900-E3F1-4329-AC30-2A63305E6794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">
    <oc r="M35" t="inlineStr">
      <is>
        <t xml:space="preserve">В рамках исполнения плана мероприятий, направленных на снижение дебиторской задолженности, утвержденного распоряжением Администрации города от 08.07.2013 № 2357, за отчетный период ответственными исполнителями проведены следующие мероприятия:  
-    проведено 1 заседание  рабочией группы по контролю за поступлением платежей за аренду муниципального имущества, на которые были приглашены 4 арендатора муниципального имущества. По результатам заседаний  поступило 643,1 тыс. руб.;
-    направлено  233 претензии о погашении задолженности на общую сумму 122,304,7 тыс.  руб., из них погашено 6 260,3 тыс. руб.
 - передано в правовое управление Администрации города для взыскания в судебном порядке 20 пакетов документов на общую сумму 8 043,0 тыс. руб. </t>
      </is>
    </oc>
    <nc r="M35" t="inlineStr">
      <is>
        <t xml:space="preserve">В рамках исполнения плана мероприятий, направленных на снижение дебиторской задолженности, утвержденного распоряжением Администрации города от 08.07.2013 № 2357, за отчетный период ответственными исполнителями проведены следующие мероприятия:  
-    проведено 1 заседание  рабочией группы по контролю за поступлением платежей за аренду муниципального имущества, на которые были приглашены 7 арендаторов муниципального имущества. По результатам заседаний  поступило 59,8 тыс. руб.;
-    направлено  152 претензии о погашении задолженности на общую сумму 70 201,2 тыс.  руб., из них погашено 2 679,7 тыс. руб.
 - передано в правовое управление Администрации города для взыскания в судебном порядке 27 пакетов документов на общую сумму 19 357,1 тыс. руб. 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>
    <nc r="K17">
      <f>K18+K35+K37+K38+K39+K40+K41</f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 numFmtId="4">
    <oc r="K40">
      <v>6423.93</v>
    </oc>
    <nc r="K40">
      <v>4147.1000000000004</v>
    </nc>
  </rcc>
  <rcc rId="33" sId="1">
    <oc r="M40" t="inlineStr">
      <is>
        <t xml:space="preserve">За 1 квартал 2023 года:
Поступило в бюджет города (в том числе по претензиям прошлых лет) – 6 423 930,95 руб., из которых оплачено:
- в добровольном порядке – 1 345 329,68 руб.;
- поступило от ОСП – 5 078 601,27 руб.
Направлено землепользователям в текущем периоде – 50 претензий на сумму 72 464 189,77 руб.
Правовым управлением подготовлено и направлено в суд исковых заявлений на взыскание неосновательного обогащения в количестве 10 шт. на общую сумму 562 864,26 руб.
Случаи незаконного размещения рекламных конструкций на объектах муниципальной собственности в 1 квартале 2023 года не вялялись, исходя из этого, требования об оплате неосновательного обогащения  за такое пользование не выставлялись. 
</t>
      </is>
    </oc>
    <nc r="M40" t="inlineStr">
      <is>
        <t xml:space="preserve">За 1 квартал 2023 года:
Поступило в бюджет города (в том числе по претензиям прошлых лет) – 6 423 930,95 руб., из которых оплачено:
- в добровольном порядке – 1 345 329,68 руб.;
- поступило от ОСП – 5 078 601,27 руб.
Направлено землепользователям в текущем периоде – 50 претензий на сумму 72 464 189,77 руб.
Правовым управлением подготовлено и направлено в суд исковых заявлений на взыскание неосновательного обогащения в количестве 10 шт. на общую сумму 562 864,26 руб.
Произведен возврат ошибочно пеерчисленных денежных средств, поступивших в декабре 2021 в бюджет города в виде платы за фактическое пользование земельными участками без надлежаще оформленных документов в сумме 2 276 790 руб.
Случаи незаконного размещения рекламных конструкций на объектах муниципальной собственности в 1 квартале 2023 года не вялялись, исходя из этого, требования об оплате неосновательного обогащения  за такое пользование не выставлялись. 
</t>
      </is>
    </nc>
  </rcc>
  <rcc rId="34" sId="1" numFmtId="4">
    <oc r="K41">
      <v>40075.24</v>
    </oc>
    <nc r="K41">
      <v>40088.730000000003</v>
    </nc>
  </rcc>
  <rcc rId="35" sId="1" numFmtId="4">
    <nc r="L41">
      <v>84</v>
    </nc>
  </rcc>
  <rfmt sheetId="1" sqref="A41:XFD41">
    <dxf>
      <fill>
        <patternFill>
          <bgColor theme="0"/>
        </patternFill>
      </fill>
    </dxf>
  </rfmt>
  <rcc rId="36" sId="1">
    <oc r="M41" t="inlineStr">
      <is>
        <t>За 1 квартал 2023 года были выставлены требования по уплате неустоек (штрафов, пеней ) за неисполнение или ненадлежащее исполнение поставщиками (подрядчиками, исполнителями) обязательств, предусмотренных муниципальными контрактами по 225 случаям. По предъявленным требованиям в бюджет города перечислены средства в сумме 40 075,2 тыс.руб.</t>
      </is>
    </oc>
    <nc r="M41" t="inlineStr">
      <is>
        <t>За 1 квартал 2023 года были выставлены требования по уплате неустоек (штрафов, пеней ) за неисполнение или ненадлежащее исполнение поставщиками (подрядчиками, исполнителями) обязательств, предусмотренных муниципальными контрактами по 225 случаям. По предъявленным требованиям в бюджет города перечислены средства в сумме 40 088,7 тыс.руб.</t>
      </is>
    </nc>
  </rcc>
  <rdn rId="0" localSheetId="1" customView="1" name="Z_C7E15542_CCE8_47E6_AFD5_450DCD2ECF3D_.wvu.PrintArea" hidden="1" oldHidden="1">
    <formula>'последний вариант'!$A$1:$M$51</formula>
  </rdn>
  <rdn rId="0" localSheetId="1" customView="1" name="Z_C7E15542_CCE8_47E6_AFD5_450DCD2ECF3D_.wvu.PrintTitles" hidden="1" oldHidden="1">
    <formula>'последний вариант'!$14:$15</formula>
  </rdn>
  <rdn rId="0" localSheetId="1" customView="1" name="Z_C7E15542_CCE8_47E6_AFD5_450DCD2ECF3D_.wvu.Cols" hidden="1" oldHidden="1">
    <formula>'последний вариант'!$H:$I</formula>
  </rdn>
  <rcv guid="{C7E15542-CCE8-47E6-AFD5-450DCD2ECF3D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24">
    <dxf>
      <fill>
        <patternFill patternType="none">
          <bgColor auto="1"/>
        </patternFill>
      </fill>
    </dxf>
  </rfmt>
  <rcc rId="40" sId="1">
    <nc r="L25">
      <v>37</v>
    </nc>
  </rcc>
  <rfmt sheetId="1" sqref="L25" start="0" length="2147483647">
    <dxf>
      <font>
        <name val="Times New Roman"/>
        <scheme val="none"/>
      </font>
    </dxf>
  </rfmt>
  <rfmt sheetId="1" sqref="L25" start="0" length="2147483647">
    <dxf>
      <font>
        <sz val="12"/>
      </font>
    </dxf>
  </rfmt>
  <rcc rId="41" sId="1">
    <oc r="M25" t="inlineStr">
      <is>
        <t>За 1 квартал 2022 года зарегистрировано право собственности на 37 объектов капитального строительства</t>
      </is>
    </oc>
    <nc r="M25" t="inlineStr">
      <is>
        <t>За 1 квартал 2023 года зарегистрировано право собственности на 37 объектов капитального строительства</t>
      </is>
    </nc>
  </rcc>
  <rcc rId="42" sId="1">
    <oc r="M26" t="inlineStr">
      <is>
        <t>Проведение анализа  поступлений в бюджет города земельного налога, налога на имущество физических лиц будет осуществлено в 3-4 кварталах 2022</t>
      </is>
    </oc>
    <nc r="M26" t="inlineStr">
      <is>
        <t>Проведение анализа  поступлений в бюджет города земельного налога, налога на имущество физических лиц будет осуществлено в 3-4 кварталах 2023</t>
      </is>
    </nc>
  </rcc>
  <rcc rId="43" sId="1">
    <nc r="L26" t="inlineStr">
      <is>
        <t>нет</t>
      </is>
    </nc>
  </rcc>
  <rfmt sheetId="1" sqref="L26" start="0" length="2147483647">
    <dxf>
      <font>
        <name val="Times New Roman"/>
        <scheme val="none"/>
      </font>
    </dxf>
  </rfmt>
  <rfmt sheetId="1" sqref="L26" start="0" length="2147483647">
    <dxf>
      <font>
        <sz val="16"/>
      </font>
    </dxf>
  </rfmt>
  <rfmt sheetId="1" sqref="L26" start="0" length="2147483647">
    <dxf>
      <font>
        <sz val="14"/>
      </font>
    </dxf>
  </rfmt>
  <rfmt sheetId="1" sqref="M26">
    <dxf>
      <fill>
        <patternFill patternType="none">
          <bgColor auto="1"/>
        </patternFill>
      </fill>
    </dxf>
  </rfmt>
  <rfmt sheetId="1" sqref="M28" start="0" length="2147483647">
    <dxf>
      <font>
        <sz val="14"/>
      </font>
    </dxf>
  </rfmt>
  <rfmt sheetId="1" sqref="L28" start="0" length="2147483647">
    <dxf>
      <font>
        <sz val="14"/>
      </font>
    </dxf>
  </rfmt>
  <rfmt sheetId="1" sqref="M29" start="0" length="2147483647">
    <dxf>
      <font>
        <sz val="14"/>
      </font>
    </dxf>
  </rfmt>
  <rcc rId="44" sId="1">
    <nc r="L35" t="inlineStr">
      <is>
        <t>да</t>
      </is>
    </nc>
  </rcc>
  <rfmt sheetId="1" sqref="M35" start="0" length="2147483647">
    <dxf>
      <font>
        <sz val="14"/>
      </font>
    </dxf>
  </rfmt>
  <rfmt sheetId="1" sqref="M36">
    <dxf>
      <alignment horizontal="left" readingOrder="0"/>
    </dxf>
  </rfmt>
  <rfmt sheetId="1" sqref="M23" start="0" length="2147483647">
    <dxf>
      <font>
        <sz val="14"/>
      </font>
    </dxf>
  </rfmt>
  <rfmt sheetId="1" sqref="M22" start="0" length="2147483647">
    <dxf>
      <font>
        <sz val="14"/>
      </font>
    </dxf>
  </rfmt>
  <rcc rId="45" sId="1">
    <oc r="M40" t="inlineStr">
      <is>
        <t xml:space="preserve">За 1 квартал 2023 года:
Поступило в бюджет города (в том числе по претензиям прошлых лет) – 6 423 930,95 руб., из которых оплачено:
- в добровольном порядке – 1 345 329,68 руб.;
- поступило от ОСП – 5 078 601,27 руб.
Направлено землепользователям в текущем периоде – 50 претензий на сумму 72 464 189,77 руб.
Правовым управлением подготовлено и направлено в суд исковых заявлений на взыскание неосновательного обогащения в количестве 10 шт. на общую сумму 562 864,26 руб.
Произведен возврат ошибочно пеерчисленных денежных средств, поступивших в декабре 2021 в бюджет города в виде платы за фактическое пользование земельными участками без надлежаще оформленных документов в сумме 2 276 790 руб.
Случаи незаконного размещения рекламных конструкций на объектах муниципальной собственности в 1 квартале 2023 года не вялялись, исходя из этого, требования об оплате неосновательного обогащения  за такое пользование не выставлялись. 
</t>
      </is>
    </oc>
    <nc r="M40" t="inlineStr">
      <is>
        <t xml:space="preserve">За 1 квартал 2023 года:
Поступило в бюджет города (в том числе по претензиям прошлых лет) – 6 423 930,95 руб., из которых оплачено:
- в добровольном порядке – 1 345 329,68 руб.;
- поступило от ОСП – 5 078 601,27 руб.
Направлено землепользователям в текущем периоде – 50 претензий на сумму 72 464 189,77 руб.
Правовым управлением подготовлено и направлено в суд исковых заявлений на взыскание неосновательного обогащения в количестве 10 шт. на общую сумму 562 864,26 руб.
Произведен возврат ошибочно пеерчисленных денежных средств, поступивших в декабре 2021 в бюджет города в виде платы за фактическое пользование земельными участками без надлежаще оформленных документов в сумме 2 276 790 руб.
Случаи незаконного размещения рекламных конструкций на объектах муниципальной собственности в 1 квартале 2023 года не выявлялись,в связи с чем требования об оплате неосновательного обогащения  за такое пользование не выставлялись. 
</t>
      </is>
    </nc>
  </rcc>
  <rcv guid="{A745643F-D1E0-48E0-8F50-AB8E28F37E8F}" action="delete"/>
  <rdn rId="0" localSheetId="1" customView="1" name="Z_A745643F_D1E0_48E0_8F50_AB8E28F37E8F_.wvu.PrintArea" hidden="1" oldHidden="1">
    <formula>'последний вариант'!$A$1:$M$55</formula>
    <oldFormula>'последний вариант'!$A$1:$M$55</oldFormula>
  </rdn>
  <rdn rId="0" localSheetId="1" customView="1" name="Z_A745643F_D1E0_48E0_8F50_AB8E28F37E8F_.wvu.Rows" hidden="1" oldHidden="1">
    <formula>'последний вариант'!$21:$21</formula>
    <oldFormula>'последний вариант'!$21:$21</oldFormula>
  </rdn>
  <rdn rId="0" localSheetId="1" customView="1" name="Z_A745643F_D1E0_48E0_8F50_AB8E28F37E8F_.wvu.Cols" hidden="1" oldHidden="1">
    <formula>'последний вариант'!$H:$I</formula>
  </rdn>
  <rcv guid="{A745643F-D1E0-48E0-8F50-AB8E28F37E8F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" sId="1">
    <oc r="M39" t="inlineStr">
      <is>
        <t>За отчетный период Администрацией города обеспечено привлечение средств от реализации муниципального имущества в объеме 77 884,6 nsс.руб.</t>
      </is>
    </oc>
    <nc r="M39" t="inlineStr">
      <is>
        <t>За отчетный период Администрацией города обеспечено привлечение средств от реализации муниципального имущества в объеме 77 884,6  тыс.руб.</t>
      </is>
    </nc>
  </rcc>
  <rcv guid="{60102900-E3F1-4329-AC30-2A63305E6794}" action="delete"/>
  <rdn rId="0" localSheetId="1" customView="1" name="Z_60102900_E3F1_4329_AC30_2A63305E6794_.wvu.PrintArea" hidden="1" oldHidden="1">
    <formula>'последний вариант'!$A$1:$M$51</formula>
    <oldFormula>'последний вариант'!$A$1:$M$51</oldFormula>
  </rdn>
  <rdn rId="0" localSheetId="1" customView="1" name="Z_60102900_E3F1_4329_AC30_2A63305E6794_.wvu.PrintTitles" hidden="1" oldHidden="1">
    <formula>'последний вариант'!$14:$15</formula>
    <oldFormula>'последний вариант'!$14:$15</oldFormula>
  </rdn>
  <rdn rId="0" localSheetId="1" customView="1" name="Z_60102900_E3F1_4329_AC30_2A63305E6794_.wvu.Cols" hidden="1" oldHidden="1">
    <formula>'последний вариант'!$H:$I</formula>
    <oldFormula>'последний вариант'!$H:$I</oldFormula>
  </rdn>
  <rcv guid="{60102900-E3F1-4329-AC30-2A63305E6794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1">
    <oc r="M40" t="inlineStr">
      <is>
        <t xml:space="preserve">За 1 квартал 2023 года:
Поступило в бюджет города (в том числе по претензиям прошлых лет) – 6 423 930,95 руб., из которых оплачено:
- в добровольном порядке – 1 345 329,68 руб.;
- поступило от ОСП – 5 078 601,27 руб.
Направлено землепользователям в текущем периоде – 50 претензий на сумму 72 464 189,77 руб.
Правовым управлением подготовлено и направлено в суд исковых заявлений на взыскание неосновательного обогащения в количестве 10 шт. на общую сумму 562 864,26 руб.
Произведен возврат ошибочно пеерчисленных денежных средств, поступивших в декабре 2021 в бюджет города в виде платы за фактическое пользование земельными участками без надлежаще оформленных документов в сумме 2 276 790 руб.
Случаи незаконного размещения рекламных конструкций на объектах муниципальной собственности в 1 квартале 2023 года не выявлялись,в связи с чем требования об оплате неосновательного обогащения  за такое пользование не выставлялись. 
</t>
      </is>
    </oc>
    <nc r="M40" t="inlineStr">
      <is>
        <t xml:space="preserve">За 1 квартал 2023 года:
Поступило в бюджет города (в том числе по претензиям прошлых лет) – 6 423,9 тыс. руб., из которых оплачено:
- в добровольном порядке – 1 345,3 тыс. руб.;
- поступило от ОСП – 5 078,6 тыс. руб.
Направлено землепользователям в текущем периоде – 50 претензий на сумму 72 464,2 тыс. руб.
Правовым управлением подготовлено и направлено в суд исковых заявлений на взыскание неосновательного обогащения в количестве 10 шт. на общую сумму 562,9 тыс. руб.
Произведен возврат ошибочно пеерчисленных денежных средств, поступивших в декабре 2021 в бюджет города в виде платы за фактическое пользование земельными участками без надлежаще оформленных документов в сумме 2 276,8 тыс. руб.
Случаи незаконного размещения рекламных конструкций на объектах муниципальной собственности в 1 квартале 2023 года не выявлялись,в связи с чем требования об оплате неосновательного обогащения  за такое пользование не выставлялись. 
</t>
      </is>
    </nc>
  </rcc>
  <rcc rId="54" sId="1">
    <oc r="K14" t="inlineStr">
      <is>
        <t>Полученный бюджетный эффект от реализации мероприятий на отчетную дату, 
тыс. Рублей</t>
      </is>
    </oc>
    <nc r="K14" t="inlineStr">
      <is>
        <t>Полученный бюджетный эффект от реализации мероприятий на отчетную дату, 
тыс. рублей</t>
      </is>
    </nc>
  </rcc>
  <rcv guid="{C7E15542-CCE8-47E6-AFD5-450DCD2ECF3D}" action="delete"/>
  <rdn rId="0" localSheetId="1" customView="1" name="Z_C7E15542_CCE8_47E6_AFD5_450DCD2ECF3D_.wvu.PrintArea" hidden="1" oldHidden="1">
    <formula>'последний вариант'!$A$1:$M$51</formula>
    <oldFormula>'последний вариант'!$A$1:$M$51</oldFormula>
  </rdn>
  <rdn rId="0" localSheetId="1" customView="1" name="Z_C7E15542_CCE8_47E6_AFD5_450DCD2ECF3D_.wvu.PrintTitles" hidden="1" oldHidden="1">
    <formula>'последний вариант'!$14:$15</formula>
    <oldFormula>'последний вариант'!$14:$15</oldFormula>
  </rdn>
  <rdn rId="0" localSheetId="1" customView="1" name="Z_C7E15542_CCE8_47E6_AFD5_450DCD2ECF3D_.wvu.Cols" hidden="1" oldHidden="1">
    <formula>'последний вариант'!$H:$I</formula>
    <oldFormula>'последний вариант'!$H:$I</oldFormula>
  </rdn>
  <rcv guid="{C7E15542-CCE8-47E6-AFD5-450DCD2ECF3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9:XFD12" start="0" length="2147483647">
    <dxf>
      <font>
        <sz val="14"/>
      </font>
    </dxf>
  </rfmt>
  <rcc rId="1" sId="1">
    <oc r="J5" t="inlineStr">
      <is>
        <t>муниципального района (городского округа) Ханты-</t>
      </is>
    </oc>
    <nc r="J5"/>
  </rcc>
  <rcc rId="2" sId="1">
    <oc r="J6" t="inlineStr">
      <is>
        <t>Мансийского автономного округа – Югры в 2023 году</t>
      </is>
    </oc>
    <nc r="J6"/>
  </rcc>
  <rcc rId="3" sId="1">
    <oc r="A8" t="inlineStr">
      <is>
        <t>Информация по исполнению плана мероприятий по мобилизации доходов, оптимизации расходов и сокращению муниципального долга бюджета городского округа  Сургут Ханты-Мансийского автономного округа - Югры за 1 квартал 2023 года</t>
      </is>
    </oc>
    <nc r="A8" t="inlineStr">
      <is>
        <t>Информация по исполнению плана мероприятий по мобилизации доходов, оптимизации расходов и сокращению муниципального долга бюджета городского округа  Сургут Ханты-Мансийского автономного округа - Югры 
за 1 квартал 2023 года</t>
      </is>
    </nc>
  </rcc>
  <rcv guid="{353CCF9C-00F7-49C6-8E4D-D582B2AC8B80}" action="delete"/>
  <rdn rId="0" localSheetId="1" customView="1" name="Z_353CCF9C_00F7_49C6_8E4D_D582B2AC8B80_.wvu.PrintArea" hidden="1" oldHidden="1">
    <formula>'последний вариант'!$A$1:$M$55</formula>
  </rdn>
  <rcv guid="{353CCF9C-00F7-49C6-8E4D-D582B2AC8B80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745643F-D1E0-48E0-8F50-AB8E28F37E8F}" action="delete"/>
  <rdn rId="0" localSheetId="1" customView="1" name="Z_A745643F_D1E0_48E0_8F50_AB8E28F37E8F_.wvu.PrintArea" hidden="1" oldHidden="1">
    <formula>'последний вариант'!$A$1:$M$55</formula>
    <oldFormula>'последний вариант'!$A$1:$M$55</oldFormula>
  </rdn>
  <rdn rId="0" localSheetId="1" customView="1" name="Z_A745643F_D1E0_48E0_8F50_AB8E28F37E8F_.wvu.Rows" hidden="1" oldHidden="1">
    <formula>'последний вариант'!$21:$21</formula>
    <oldFormula>'последний вариант'!$21:$21</oldFormula>
  </rdn>
  <rdn rId="0" localSheetId="1" customView="1" name="Z_A745643F_D1E0_48E0_8F50_AB8E28F37E8F_.wvu.Cols" hidden="1" oldHidden="1">
    <formula>'последний вариант'!$H:$I</formula>
    <oldFormula>'последний вариант'!$H:$I</oldFormula>
  </rdn>
  <rcv guid="{A745643F-D1E0-48E0-8F50-AB8E28F37E8F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" sId="1" xfDxf="1" dxf="1">
    <oc r="M25" t="inlineStr">
      <is>
        <t>За 1 квартал 2023 года зарегистрировано право собственности на 37 объектов капитального строительства</t>
      </is>
    </oc>
    <nc r="M25" t="inlineStr">
      <is>
        <t>За 1 квартал 2023 года зарегистировано право собственности на 257 объектов недвижимости, в т.ч.: -  в отношении 146 объектов недвижимости правообладатели самостоятельно зарегистрировали право собственности;- в отношении 111 объектов недвижимости специалистами Администрации города внесены  в ЕГРН сведения о правообладателях ранее учтенных объектов недвижимости</t>
      </is>
    </nc>
    <ndxf>
      <font>
        <sz val="14"/>
        <name val="Times New Roman"/>
        <scheme val="none"/>
      </font>
      <fill>
        <patternFill patternType="solid">
          <bgColor rgb="FFFFFF00"/>
        </patternFill>
      </fill>
      <alignment horizontal="justify" vertical="top" wrapText="1" readingOrder="0"/>
      <border outline="0">
        <left style="thin">
          <color indexed="64"/>
        </left>
        <right style="thin">
          <color indexed="64"/>
        </right>
      </border>
    </ndxf>
  </rcc>
  <rdn rId="0" localSheetId="1" customView="1" name="Z_6256A8FA_D2FF_40A7_94A4_CE87ADD34A3D_.wvu.PrintArea" hidden="1" oldHidden="1">
    <formula>'последний вариант'!$A$1:$M$55</formula>
  </rdn>
  <rdn rId="0" localSheetId="1" customView="1" name="Z_6256A8FA_D2FF_40A7_94A4_CE87ADD34A3D_.wvu.Rows" hidden="1" oldHidden="1">
    <formula>'последний вариант'!$21:$21</formula>
  </rdn>
  <rdn rId="0" localSheetId="1" customView="1" name="Z_6256A8FA_D2FF_40A7_94A4_CE87ADD34A3D_.wvu.Cols" hidden="1" oldHidden="1">
    <formula>'последний вариант'!$H:$I</formula>
  </rdn>
  <rcv guid="{6256A8FA-D2FF-40A7-94A4-CE87ADD34A3D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" sId="1">
    <oc r="L25">
      <v>37</v>
    </oc>
    <nc r="L25">
      <v>257</v>
    </nc>
  </rcc>
  <rcv guid="{6256A8FA-D2FF-40A7-94A4-CE87ADD34A3D}" action="delete"/>
  <rdn rId="0" localSheetId="1" customView="1" name="Z_6256A8FA_D2FF_40A7_94A4_CE87ADD34A3D_.wvu.PrintArea" hidden="1" oldHidden="1">
    <formula>'последний вариант'!$A$1:$M$55</formula>
    <oldFormula>'последний вариант'!$A$1:$M$55</oldFormula>
  </rdn>
  <rdn rId="0" localSheetId="1" customView="1" name="Z_6256A8FA_D2FF_40A7_94A4_CE87ADD34A3D_.wvu.Rows" hidden="1" oldHidden="1">
    <formula>'последний вариант'!$21:$21</formula>
    <oldFormula>'последний вариант'!$21:$21</oldFormula>
  </rdn>
  <rdn rId="0" localSheetId="1" customView="1" name="Z_6256A8FA_D2FF_40A7_94A4_CE87ADD34A3D_.wvu.Cols" hidden="1" oldHidden="1">
    <formula>'последний вариант'!$H:$I</formula>
    <oldFormula>'последний вариант'!$H:$I</oldFormula>
  </rdn>
  <rcv guid="{6256A8FA-D2FF-40A7-94A4-CE87ADD34A3D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25">
    <dxf>
      <fill>
        <patternFill patternType="none">
          <bgColor auto="1"/>
        </patternFill>
      </fill>
    </dxf>
  </rfmt>
  <rfmt sheetId="1" sqref="L25" start="0" length="2147483647">
    <dxf>
      <font>
        <sz val="14"/>
      </font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53CCF9C-00F7-49C6-8E4D-D582B2AC8B80}" action="delete"/>
  <rdn rId="0" localSheetId="1" customView="1" name="Z_353CCF9C_00F7_49C6_8E4D_D582B2AC8B80_.wvu.PrintArea" hidden="1" oldHidden="1">
    <formula>'последний вариант'!$A$1:$M$55</formula>
    <oldFormula>'последний вариант'!$A$1:$M$55</oldFormula>
  </rdn>
  <rdn rId="0" localSheetId="1" customView="1" name="Z_353CCF9C_00F7_49C6_8E4D_D582B2AC8B80_.wvu.PrintTitles" hidden="1" oldHidden="1">
    <formula>'последний вариант'!$14:$15</formula>
  </rdn>
  <rcv guid="{353CCF9C-00F7-49C6-8E4D-D582B2AC8B80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" sId="1">
    <oc r="M22" t="inlineStr">
      <is>
        <t>По обращению Департамента финансов автономного округа членами рабочей группы в отчетном периоде проведено 3 обследования фактического использования объектов недвижимости.</t>
      </is>
    </oc>
    <nc r="M22" t="inlineStr">
      <is>
        <t>По обращению Департамента финансов автономного округа членами рабочей группы в отчетном периоде проведены обследования фактического использования 4 объектов недвижимости.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1">
    <oc r="M22" t="inlineStr">
      <is>
        <t>По обращению Департамента финансов автономного округа членами рабочей группы в отчетном периоде проведены обследования фактического использования 4 объектов недвижимости.</t>
      </is>
    </oc>
    <nc r="M22" t="inlineStr">
      <is>
        <t>По обращению Департамента финансов автономного округа членами рабочей группы в отчетном периоде проведены обследования фактического использования             4 объектов недвижимости.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1">
    <oc r="M35" t="inlineStr">
      <is>
        <t xml:space="preserve">В рамках исполнения плана мероприятий, направленных на снижение дебиторской задолженности, утвержденного распоряжением Администрации города от 08.07.2013 № 2357, за отчетный период ответственными исполнителями проведены следующие мероприятия:  
-    проведено 1 заседание  рабочией группы по контролю за поступлением платежей за аренду муниципального имущества, на которые были приглашены 7 арендаторов муниципального имущества. По результатам заседаний  поступило 59,8 тыс. руб.;
-    направлено  152 претензии о погашении задолженности на общую сумму 70 201,2 тыс.  руб., из них погашено 2 679,7 тыс. руб.
 - передано в правовое управление Администрации города для взыскания в судебном порядке 27 пакетов документов на общую сумму 19 357,1 тыс. руб. </t>
      </is>
    </oc>
    <nc r="M35" t="inlineStr">
      <is>
        <t xml:space="preserve">В рамках исполнения плана мероприятий, направленных на снижение дебиторской задолженности, за отчетный период ответственными исполнителями проведены следующие мероприятия:  
-    проведено 1 заседание  рабочией группы по контролю за поступлением платежей за аренду муниципального имущества, на которые были приглашены 7 арендаторов муниципального имущества. По результатам заседаний  поступило 59,8 тыс. руб.;
-    направлено  152 претензии о погашении задолженности на общую сумму 70 201,2 тыс.  руб., из них погашено 2 679,7 тыс. руб.
 - передано в правовое управление Администрации города для взыскания в судебном порядке 27 пакетов документов на общую сумму 19 357,1 тыс. руб. 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" sId="1">
    <oc r="F22" t="inlineStr">
      <is>
        <t>Составление актов обследований по итогам проведения проведения рабочей группой обследований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Югры, да/нет</t>
      </is>
    </oc>
    <nc r="F22" t="inlineStr">
      <is>
        <t>Составление актов обследований по итогам проведения рабочей группой обследований зданий, строений, сооружений и помещений для определения вида их фактического использования для целей налогообложения в порядке и сроках, установленных постановлением Правительства Ханты-Мансийского автономного округа – Югры, да/нет</t>
      </is>
    </nc>
  </rcc>
  <rcc rId="75" sId="1">
    <oc r="B32" t="inlineStr">
      <is>
    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населения»;F32</t>
      </is>
    </oc>
    <nc r="B32" t="inlineStr">
      <is>
    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</t>
      </is>
    </nc>
  </rcc>
  <rcc rId="76" sId="1">
    <oc r="M33" t="inlineStr">
      <is>
        <t>за 1 квартал 2023 направлена информация о 4 иногородних компаниях заключивших договоры аренды земельных участков</t>
      </is>
    </oc>
    <nc r="M33" t="inlineStr">
      <is>
        <t>за 1 квартал 2023 направлена информация о 4 иногородних компаниях, заключивших договоры аренды земельных участков</t>
      </is>
    </nc>
  </rcc>
  <rdn rId="0" localSheetId="1" customView="1" name="Z_CA5A2D2A_9A6A_426C_A20B_6A5905ADA9E3_.wvu.PrintArea" hidden="1" oldHidden="1">
    <formula>'последний вариант'!$A$1:$M$55</formula>
  </rdn>
  <rdn rId="0" localSheetId="1" customView="1" name="Z_CA5A2D2A_9A6A_426C_A20B_6A5905ADA9E3_.wvu.Rows" hidden="1" oldHidden="1">
    <formula>'последний вариант'!$21:$21</formula>
  </rdn>
  <rcv guid="{CA5A2D2A-9A6A-426C-A20B-6A5905ADA9E3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" sId="1">
    <oc r="M18" t="inlineStr">
      <is>
        <t>В 1 квартале проведено 1 заседание  комиссии: приглашены 16 налогоплательщиков, имеющих задолженность по налогам, объем погашенной (урегулированной) задолженности на отчетную дату составил 4 243,8 тыс. рублей. Кроме того, на заседании комиссии рассмотрены вопросы о деятельности департамента имущественных и земельных отношений и МКУ «Казна городского хозяйства» по взысканию задолженности по договорам найма (аренды) жилых помещений, а также о целесообразности предоставления субъектам малого и среднего предпринимательства отсрочки внесения платы за размещение нестационарных торговых объектов на территории города Сургута, освобождении от уплаты пеней за несвоевременное внесение платы за размещение в 2023 году</t>
      </is>
    </oc>
    <nc r="M18" t="inlineStr">
      <is>
        <t>В 1 квартале проведено 1 заседание  комиссии: приглашены 16 налогоплательщиков, имеющих задолженность по налогам, объем погашенной (урегулированной) задолженности на отчетную дату составил 4 243,8 тыс. рублей. Кроме того, на заседании комиссии рассмотрены вопросы о деятельности департамента имущественных и земельных отношений и МКУ «Казна городского хозяйства» по взысканию задолженности по договорам найма (аренды) жилых помещений, а также о целесообразности (не целесообразности)  предоставления субъектам малого и среднего предпринимательства отсрочки внесения платы за размещение нестационарных торговых объектов на территории города Сургута, освобождении от уплаты пеней за несвоевременное внесение платы за размещение в 2023 году</t>
      </is>
    </nc>
  </rcc>
  <rcc rId="80" sId="1">
    <nc r="L24" t="inlineStr">
      <is>
        <t>нет</t>
      </is>
    </nc>
  </rcc>
  <rfmt sheetId="1" sqref="L24" start="0" length="2147483647">
    <dxf>
      <font>
        <name val="Times New Roman"/>
        <scheme val="none"/>
      </font>
    </dxf>
  </rfmt>
  <rfmt sheetId="1" sqref="L22:L24" start="0" length="2147483647">
    <dxf>
      <font>
        <sz val="14"/>
      </font>
    </dxf>
  </rfmt>
  <rfmt sheetId="1" sqref="L41" start="0" length="2147483647">
    <dxf>
      <font>
        <color rgb="FFFF0000"/>
      </font>
    </dxf>
  </rfmt>
  <rfmt sheetId="1" sqref="L33">
    <dxf>
      <numFmt numFmtId="3" formatCode="#,##0"/>
    </dxf>
  </rfmt>
  <rfmt sheetId="1" sqref="L41">
    <dxf>
      <numFmt numFmtId="1" formatCode="0"/>
    </dxf>
  </rfmt>
  <rfmt sheetId="1" sqref="L41" start="0" length="2147483647">
    <dxf>
      <font>
        <color auto="1"/>
      </font>
    </dxf>
  </rfmt>
  <rcc rId="81" sId="1">
    <oc r="M40" t="inlineStr">
      <is>
        <t xml:space="preserve">За 1 квартал 2023 года:
Поступило в бюджет города (в том числе по претензиям прошлых лет) – 6 423,9 тыс. руб., из которых оплачено:
- в добровольном порядке – 1 345,3 тыс. руб.;
- поступило от ОСП – 5 078,6 тыс. руб.
Направлено землепользователям в текущем периоде – 50 претензий на сумму 72 464,2 тыс. руб.
Правовым управлением подготовлено и направлено в суд исковых заявлений на взыскание неосновательного обогащения в количестве 10 шт. на общую сумму 562,9 тыс. руб.
Произведен возврат ошибочно пеерчисленных денежных средств, поступивших в декабре 2021 в бюджет города в виде платы за фактическое пользование земельными участками без надлежаще оформленных документов в сумме 2 276,8 тыс. руб.
Случаи незаконного размещения рекламных конструкций на объектах муниципальной собственности в 1 квартале 2023 года не выявлялись,в связи с чем требования об оплате неосновательного обогащения  за такое пользование не выставлялись. 
</t>
      </is>
    </oc>
    <nc r="M40" t="inlineStr">
      <is>
        <r>
          <t xml:space="preserve">За 1 квартал 2023 года:
Поступило в бюджет города (в том числе по претензиям прошлых лет) – 6 423,9 тыс. руб., из которых оплачено:
- в добровольном порядке – 1 345,3 тыс. руб.;
- поступило от ОСП – 5 078,6 тыс. руб.
Направлено землепользователям в текущем периоде – 50 претензий на сумму 72 464,2 тыс. руб.
Правовым управлением подготовлено и направлено в суд исковых заявлений на взыскание неосновательного обогащения в количестве 10 шт. на общую сумму 562,9 тыс. руб.
Произведен возврат ошибочно перечисленных денежных средств, поступивших в декабре 2021 в бюджет города в виде платы за фактическое пользование земельными участками без надлежаще оформленных документов в сумме 2 276,8 тыс. руб.
Случаи незаконного размещения рекламных конструкций на объектах муниципальной собственности в 1 квартале 2023 года в ходе контрольных мероприятий </t>
        </r>
        <r>
          <rPr>
            <sz val="14"/>
            <rFont val="Times New Roman"/>
            <family val="1"/>
            <charset val="204"/>
          </rPr>
          <t>не выявлены</t>
        </r>
        <r>
          <rPr>
            <sz val="14"/>
            <color theme="1"/>
            <rFont val="Times New Roman"/>
            <family val="1"/>
            <charset val="204"/>
          </rPr>
          <t xml:space="preserve">,в связи с чем требования об оплате неосновательного обогащения  за такое пользование не выставлялись. 
</t>
        </r>
      </is>
    </nc>
  </rcc>
  <rcv guid="{A745643F-D1E0-48E0-8F50-AB8E28F37E8F}" action="delete"/>
  <rdn rId="0" localSheetId="1" customView="1" name="Z_A745643F_D1E0_48E0_8F50_AB8E28F37E8F_.wvu.PrintArea" hidden="1" oldHidden="1">
    <formula>'последний вариант'!$A$1:$M$55</formula>
    <oldFormula>'последний вариант'!$A$1:$M$55</oldFormula>
  </rdn>
  <rdn rId="0" localSheetId="1" customView="1" name="Z_A745643F_D1E0_48E0_8F50_AB8E28F37E8F_.wvu.Rows" hidden="1" oldHidden="1">
    <formula>'последний вариант'!$21:$21</formula>
    <oldFormula>'последний вариант'!$21:$21</oldFormula>
  </rdn>
  <rdn rId="0" localSheetId="1" customView="1" name="Z_A745643F_D1E0_48E0_8F50_AB8E28F37E8F_.wvu.Cols" hidden="1" oldHidden="1">
    <formula>'последний вариант'!$H:$I</formula>
    <oldFormula>'последний вариант'!$H:$I</oldFormula>
  </rdn>
  <rcv guid="{A745643F-D1E0-48E0-8F50-AB8E28F37E8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53CCF9C-00F7-49C6-8E4D-D582B2AC8B80}" action="delete"/>
  <rdn rId="0" localSheetId="1" customView="1" name="Z_353CCF9C_00F7_49C6_8E4D_D582B2AC8B80_.wvu.PrintArea" hidden="1" oldHidden="1">
    <formula>'последний вариант'!$A$1:$M$55</formula>
    <oldFormula>'последний вариант'!$A$1:$M$55</oldFormula>
  </rdn>
  <rcv guid="{353CCF9C-00F7-49C6-8E4D-D582B2AC8B80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5" sId="1" ref="A1:XFD1" action="deleteRow">
    <undo index="0" exp="area" ref3D="1" dr="$A$21:$XFD$21" dn="Z_A745643F_D1E0_48E0_8F50_AB8E28F37E8F_.wvu.Rows" sId="1"/>
    <undo index="0" exp="area" ref3D="1" dr="$A$1:$M$55" dn="Область_печати" sId="1"/>
    <undo index="0" exp="area" ref3D="1" dr="$A$1:$J$50" dn="Z_DE4DCB25_AC87_4D66_B6D3_9EEA95521BD9_.wvu.PrintArea" sId="1"/>
    <undo index="0" exp="area" ref3D="1" dr="$A$14:$XFD$15" dn="Z_DE4DCB25_AC87_4D66_B6D3_9EEA95521BD9_.wvu.PrintTitles" sId="1"/>
    <undo index="0" exp="area" ref3D="1" dr="$A$1:$M$51" dn="Z_E379F379_F9C6_4D1E_B70E_5A072C5DE947_.wvu.PrintArea" sId="1"/>
    <undo index="0" exp="area" ref3D="1" dr="$A$14:$XFD$15" dn="Z_CD209D3A_4E6A_4E5F_A583_CDCA6DE5B823_.wvu.PrintTitles" sId="1"/>
    <undo index="0" exp="area" ref3D="1" dr="$A$1:$J$50" dn="Z_CD209D3A_4E6A_4E5F_A583_CDCA6DE5B823_.wvu.PrintArea" sId="1"/>
    <undo index="0" exp="area" ref3D="1" dr="$A$21:$XFD$21" dn="Z_CA5A2D2A_9A6A_426C_A20B_6A5905ADA9E3_.wvu.Rows" sId="1"/>
    <undo index="0" exp="area" ref3D="1" dr="$A$1:$M$55" dn="Z_CA5A2D2A_9A6A_426C_A20B_6A5905ADA9E3_.wvu.PrintArea" sId="1"/>
    <undo index="0" exp="area" ref3D="1" dr="$A$14:$XFD$15" dn="Z_C7E15542_CCE8_47E6_AFD5_450DCD2ECF3D_.wvu.PrintTitles" sId="1"/>
    <undo index="0" exp="area" ref3D="1" dr="$A$1:$M$51" dn="Z_C7E15542_CCE8_47E6_AFD5_450DCD2ECF3D_.wvu.PrintArea" sId="1"/>
    <undo index="0" exp="area" ref3D="1" dr="$H$1:$I$1048576" dn="Z_C7E15542_CCE8_47E6_AFD5_450DCD2ECF3D_.wvu.Cols" sId="1"/>
    <undo index="0" exp="area" ref3D="1" dr="$A$2:$XFD$2" dn="Z_B78F36EF_63A0_4B89_8873_E24A5004F567_.wvu.Rows" sId="1"/>
    <undo index="0" exp="area" ref3D="1" dr="$A$14:$XFD$15" dn="Z_B78F36EF_63A0_4B89_8873_E24A5004F567_.wvu.PrintTitles" sId="1"/>
    <undo index="0" exp="area" ref3D="1" dr="$A$1:$M$52" dn="Z_B78F36EF_63A0_4B89_8873_E24A5004F567_.wvu.PrintArea" sId="1"/>
    <undo index="0" exp="area" ref3D="1" dr="$A$21:$XFD$21" dn="Z_ADC4D2E4_6742_4893_B8AD_8C91AE46A66B_.wvu.Rows" sId="1"/>
    <undo index="0" exp="area" ref3D="1" dr="$A$1:$M$51" dn="Z_BE8EC065_5C38_42C7_ADC8_B065896A8878_.wvu.PrintArea" sId="1"/>
    <undo index="0" exp="area" ref3D="1" dr="$A$14:$XFD$15" dn="Z_AB3EDB28_6B13_460F_A9FE_DBEAED627A09_.wvu.PrintTitles" sId="1"/>
    <undo index="0" exp="area" ref3D="1" dr="$A$1:$N$50" dn="Z_AB3EDB28_6B13_460F_A9FE_DBEAED627A09_.wvu.PrintArea" sId="1"/>
    <undo index="0" exp="area" ref3D="1" dr="$H$1:$I$1048576" dn="Z_A745643F_D1E0_48E0_8F50_AB8E28F37E8F_.wvu.Cols" sId="1"/>
    <undo index="0" exp="area" ref3D="1" dr="$A$14:$XFD$15" dn="Z_A4EA716F_6D74_47BD_B999_F239E1DBAF92_.wvu.PrintTitles" sId="1"/>
    <undo index="0" exp="area" ref3D="1" dr="$A$1:$N$50" dn="Z_A4EA716F_6D74_47BD_B999_F239E1DBAF92_.wvu.PrintArea" sId="1"/>
    <undo index="0" exp="area" ref3D="1" dr="$A$21:$XFD$21" dn="Z_6256A8FA_D2FF_40A7_94A4_CE87ADD34A3D_.wvu.Rows" sId="1"/>
    <undo index="0" exp="area" ref3D="1" dr="$H$1:$I$1048576" dn="Z_6256A8FA_D2FF_40A7_94A4_CE87ADD34A3D_.wvu.Cols" sId="1"/>
    <undo index="0" exp="area" ref3D="1" dr="$A$1:$M$51" dn="Z_60102900_E3F1_4329_AC30_2A63305E6794_.wvu.PrintArea" sId="1"/>
    <undo index="0" exp="area" ref3D="1" dr="$A$1:$M$55" dn="Z_6256A8FA_D2FF_40A7_94A4_CE87ADD34A3D_.wvu.PrintArea" sId="1"/>
    <undo index="0" exp="area" ref3D="1" dr="$A$14:$XFD$15" dn="Z_60102900_E3F1_4329_AC30_2A63305E6794_.wvu.PrintTitles" sId="1"/>
    <undo index="0" exp="area" ref3D="1" dr="$A$1:$M$55" dn="Z_ADC4D2E4_6742_4893_B8AD_8C91AE46A66B_.wvu.PrintArea" sId="1"/>
    <undo index="0" exp="area" ref3D="1" dr="$A$1:$M$55" dn="Z_A745643F_D1E0_48E0_8F50_AB8E28F37E8F_.wvu.PrintArea" sId="1"/>
    <undo index="0" exp="area" ref3D="1" dr="$H$1:$I$1048576" dn="Z_60102900_E3F1_4329_AC30_2A63305E6794_.wvu.Cols" sId="1"/>
    <undo index="0" exp="area" ref3D="1" dr="$A$14:$XFD$15" dn="Z_576918AB_5083_4613_8CD7_9D3633655F6F_.wvu.PrintTitles" sId="1"/>
    <undo index="0" exp="area" ref3D="1" dr="$A$1:$J$50" dn="Z_576918AB_5083_4613_8CD7_9D3633655F6F_.wvu.PrintArea" sId="1"/>
    <undo index="0" exp="area" ref3D="1" dr="$A$1:$M$51" dn="Z_532B5F43_AB51_488B_AAFB_A8CBD88B63BC_.wvu.PrintArea" sId="1"/>
    <undo index="0" exp="area" ref3D="1" dr="$A$14:$XFD$15" dn="Z_50EAB5D8_E157_43B2_BA39_4C41746FD6A6_.wvu.PrintTitles" sId="1"/>
    <undo index="0" exp="area" ref3D="1" dr="$A$1:$N$50" dn="Z_50EAB5D8_E157_43B2_BA39_4C41746FD6A6_.wvu.PrintArea" sId="1"/>
    <undo index="0" exp="area" ref3D="1" dr="$A$21:$XFD$21" dn="Z_532B5F43_AB51_488B_AAFB_A8CBD88B63BC_.wvu.Rows" sId="1"/>
    <undo index="0" exp="area" ref3D="1" dr="$A$14:$XFD$15" dn="Z_353CCF9C_00F7_49C6_8E4D_D582B2AC8B80_.wvu.PrintTitles" sId="1"/>
    <undo index="0" exp="area" ref3D="1" dr="$A$1:$M$55" dn="Z_353CCF9C_00F7_49C6_8E4D_D582B2AC8B80_.wvu.PrintArea" sId="1"/>
    <undo index="0" exp="area" ref3D="1" dr="$A$14:$XFD$15" dn="Z_2430C539_AC3B_42B5_AB2B_7569E7DC79B9_.wvu.PrintTitles" sId="1"/>
    <undo index="0" exp="area" ref3D="1" dr="$A$1:$M$50" dn="Z_2430C539_AC3B_42B5_AB2B_7569E7DC79B9_.wvu.PrintArea" sId="1"/>
    <undo index="0" exp="area" ref3D="1" dr="$A$14:$XFD$15" dn="Z_1FFD0719_1599_4775_A030_2CFDA6530D64_.wvu.PrintTitles" sId="1"/>
    <undo index="0" exp="area" ref3D="1" dr="$A$1:$J$50" dn="Z_1FFD0719_1599_4775_A030_2CFDA6530D64_.wvu.PrintArea" sId="1"/>
    <undo index="0" exp="area" ref3D="1" dr="$A$1:$M$51" dn="Z_1E26D208_F040_4D33_B95D_1DCB22A8EC4E_.wvu.PrintArea" sId="1"/>
    <undo index="0" exp="area" ref3D="1" dr="$A$1:$M$55" dn="Z_10F37318_BB44_4291_AE6A_BF7F5C7B9C4C_.wvu.PrintArea" sId="1"/>
    <undo index="0" exp="area" ref3D="1" dr="$A$1:$M$50" dn="Z_01819407_0A74_4173_A481_566DF8ED0395_.wvu.PrintArea" sId="1"/>
    <undo index="0" exp="area" ref3D="1" dr="$A$14:$XFD$15" dn="Z_01819407_0A74_4173_A481_566DF8ED0395_.wvu.PrintTitles" sId="1"/>
    <rfmt sheetId="1" xfDxf="1" sqref="A1:XFD1" start="0" length="0">
      <dxf>
        <font>
          <sz val="14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</dxf>
    </rfmt>
    <rfmt sheetId="1" sqref="A1" start="0" length="0">
      <dxf>
        <alignment horizontal="center" readingOrder="0"/>
      </dxf>
    </rfmt>
    <rfmt sheetId="1" sqref="B1" start="0" length="0">
      <dxf>
        <numFmt numFmtId="30" formatCode="@"/>
        <alignment horizontal="justify" readingOrder="0"/>
      </dxf>
    </rfmt>
    <rfmt sheetId="1" sqref="C1" start="0" length="0">
      <dxf>
        <alignment horizontal="center" readingOrder="0"/>
      </dxf>
    </rfmt>
    <rfmt sheetId="1" sqref="D1" start="0" length="0">
      <dxf>
        <alignment horizontal="center" readingOrder="0"/>
      </dxf>
    </rfmt>
    <rfmt sheetId="1" sqref="E1" start="0" length="0">
      <dxf>
        <font>
          <sz val="14"/>
          <color auto="1"/>
          <name val="Times New Roman"/>
          <scheme val="none"/>
        </font>
        <alignment horizontal="center" readingOrder="0"/>
      </dxf>
    </rfmt>
    <rfmt sheetId="1" sqref="F1" start="0" length="0">
      <dxf>
        <alignment horizontal="justify" readingOrder="0"/>
      </dxf>
    </rfmt>
    <rfmt sheetId="1" sqref="G1" start="0" length="0">
      <dxf>
        <font>
          <sz val="20"/>
          <name val="Times New Roman"/>
          <scheme val="none"/>
        </font>
        <alignment horizontal="center" readingOrder="0"/>
      </dxf>
    </rfmt>
    <rfmt sheetId="1" sqref="H1" start="0" length="0">
      <dxf>
        <font>
          <sz val="20"/>
          <name val="Times New Roman"/>
          <scheme val="none"/>
        </font>
        <alignment horizontal="center" readingOrder="0"/>
      </dxf>
    </rfmt>
    <rfmt sheetId="1" sqref="I1" start="0" length="0">
      <dxf>
        <font>
          <sz val="20"/>
          <name val="Times New Roman"/>
          <scheme val="none"/>
        </font>
        <alignment horizontal="center" readingOrder="0"/>
      </dxf>
    </rfmt>
    <rcc rId="0" sId="1" dxf="1">
      <nc r="J1" t="inlineStr">
        <is>
          <t>Приложение 2
Администрации города
от ____________ № _______</t>
        </is>
      </nc>
      <ndxf>
        <alignment horizontal="left" readingOrder="0"/>
      </ndxf>
    </rcc>
    <rfmt sheetId="1" sqref="K1" start="0" length="0">
      <dxf>
        <alignment horizontal="left" readingOrder="0"/>
      </dxf>
    </rfmt>
    <rfmt sheetId="1" sqref="L1" start="0" length="0">
      <dxf>
        <alignment horizontal="left" readingOrder="0"/>
      </dxf>
    </rfmt>
    <rfmt sheetId="1" sqref="M1" start="0" length="0">
      <dxf>
        <alignment horizontal="left" readingOrder="0"/>
      </dxf>
    </rfmt>
  </rrc>
  <rrc rId="86" sId="1" ref="A1:XFD1" action="deleteRow">
    <undo index="0" exp="area" ref3D="1" dr="$A$20:$XFD$20" dn="Z_A745643F_D1E0_48E0_8F50_AB8E28F37E8F_.wvu.Rows" sId="1"/>
    <undo index="0" exp="area" ref3D="1" dr="$A$1:$M$54" dn="Область_печати" sId="1"/>
    <undo index="0" exp="area" ref3D="1" dr="$A$1:$J$49" dn="Z_DE4DCB25_AC87_4D66_B6D3_9EEA95521BD9_.wvu.PrintArea" sId="1"/>
    <undo index="0" exp="area" ref3D="1" dr="$A$13:$XFD$14" dn="Z_DE4DCB25_AC87_4D66_B6D3_9EEA95521BD9_.wvu.PrintTitles" sId="1"/>
    <undo index="0" exp="area" ref3D="1" dr="$A$1:$M$50" dn="Z_E379F379_F9C6_4D1E_B70E_5A072C5DE947_.wvu.PrintArea" sId="1"/>
    <undo index="0" exp="area" ref3D="1" dr="$A$13:$XFD$14" dn="Z_CD209D3A_4E6A_4E5F_A583_CDCA6DE5B823_.wvu.PrintTitles" sId="1"/>
    <undo index="0" exp="area" ref3D="1" dr="$A$1:$J$49" dn="Z_CD209D3A_4E6A_4E5F_A583_CDCA6DE5B823_.wvu.PrintArea" sId="1"/>
    <undo index="0" exp="area" ref3D="1" dr="$A$20:$XFD$20" dn="Z_CA5A2D2A_9A6A_426C_A20B_6A5905ADA9E3_.wvu.Rows" sId="1"/>
    <undo index="0" exp="area" ref3D="1" dr="$A$1:$M$54" dn="Z_CA5A2D2A_9A6A_426C_A20B_6A5905ADA9E3_.wvu.PrintArea" sId="1"/>
    <undo index="0" exp="area" ref3D="1" dr="$A$13:$XFD$14" dn="Z_C7E15542_CCE8_47E6_AFD5_450DCD2ECF3D_.wvu.PrintTitles" sId="1"/>
    <undo index="0" exp="area" ref3D="1" dr="$A$1:$M$50" dn="Z_C7E15542_CCE8_47E6_AFD5_450DCD2ECF3D_.wvu.PrintArea" sId="1"/>
    <undo index="0" exp="area" ref3D="1" dr="$H$1:$I$1048576" dn="Z_C7E15542_CCE8_47E6_AFD5_450DCD2ECF3D_.wvu.Cols" sId="1"/>
    <undo index="0" exp="area" ref3D="1" dr="$A$1:$XFD$1" dn="Z_B78F36EF_63A0_4B89_8873_E24A5004F567_.wvu.Rows" sId="1"/>
    <undo index="0" exp="area" ref3D="1" dr="$A$13:$XFD$14" dn="Z_B78F36EF_63A0_4B89_8873_E24A5004F567_.wvu.PrintTitles" sId="1"/>
    <undo index="0" exp="area" ref3D="1" dr="$A$1:$M$51" dn="Z_B78F36EF_63A0_4B89_8873_E24A5004F567_.wvu.PrintArea" sId="1"/>
    <undo index="0" exp="area" ref3D="1" dr="$A$20:$XFD$20" dn="Z_ADC4D2E4_6742_4893_B8AD_8C91AE46A66B_.wvu.Rows" sId="1"/>
    <undo index="0" exp="area" ref3D="1" dr="$A$1:$M$50" dn="Z_BE8EC065_5C38_42C7_ADC8_B065896A8878_.wvu.PrintArea" sId="1"/>
    <undo index="0" exp="area" ref3D="1" dr="$A$13:$XFD$14" dn="Z_AB3EDB28_6B13_460F_A9FE_DBEAED627A09_.wvu.PrintTitles" sId="1"/>
    <undo index="0" exp="area" ref3D="1" dr="$A$1:$N$49" dn="Z_AB3EDB28_6B13_460F_A9FE_DBEAED627A09_.wvu.PrintArea" sId="1"/>
    <undo index="0" exp="area" ref3D="1" dr="$H$1:$I$1048576" dn="Z_A745643F_D1E0_48E0_8F50_AB8E28F37E8F_.wvu.Cols" sId="1"/>
    <undo index="0" exp="area" ref3D="1" dr="$A$13:$XFD$14" dn="Z_A4EA716F_6D74_47BD_B999_F239E1DBAF92_.wvu.PrintTitles" sId="1"/>
    <undo index="0" exp="area" ref3D="1" dr="$A$1:$N$49" dn="Z_A4EA716F_6D74_47BD_B999_F239E1DBAF92_.wvu.PrintArea" sId="1"/>
    <undo index="0" exp="area" ref3D="1" dr="$A$20:$XFD$20" dn="Z_6256A8FA_D2FF_40A7_94A4_CE87ADD34A3D_.wvu.Rows" sId="1"/>
    <undo index="0" exp="area" ref3D="1" dr="$H$1:$I$1048576" dn="Z_6256A8FA_D2FF_40A7_94A4_CE87ADD34A3D_.wvu.Cols" sId="1"/>
    <undo index="0" exp="area" ref3D="1" dr="$A$1:$M$50" dn="Z_60102900_E3F1_4329_AC30_2A63305E6794_.wvu.PrintArea" sId="1"/>
    <undo index="0" exp="area" ref3D="1" dr="$A$1:$M$54" dn="Z_6256A8FA_D2FF_40A7_94A4_CE87ADD34A3D_.wvu.PrintArea" sId="1"/>
    <undo index="0" exp="area" ref3D="1" dr="$A$13:$XFD$14" dn="Z_60102900_E3F1_4329_AC30_2A63305E6794_.wvu.PrintTitles" sId="1"/>
    <undo index="0" exp="area" ref3D="1" dr="$A$1:$M$54" dn="Z_ADC4D2E4_6742_4893_B8AD_8C91AE46A66B_.wvu.PrintArea" sId="1"/>
    <undo index="0" exp="area" ref3D="1" dr="$A$1:$M$54" dn="Z_A745643F_D1E0_48E0_8F50_AB8E28F37E8F_.wvu.PrintArea" sId="1"/>
    <undo index="0" exp="area" ref3D="1" dr="$H$1:$I$1048576" dn="Z_60102900_E3F1_4329_AC30_2A63305E6794_.wvu.Cols" sId="1"/>
    <undo index="0" exp="area" ref3D="1" dr="$A$13:$XFD$14" dn="Z_576918AB_5083_4613_8CD7_9D3633655F6F_.wvu.PrintTitles" sId="1"/>
    <undo index="0" exp="area" ref3D="1" dr="$A$1:$J$49" dn="Z_576918AB_5083_4613_8CD7_9D3633655F6F_.wvu.PrintArea" sId="1"/>
    <undo index="0" exp="area" ref3D="1" dr="$A$1:$M$50" dn="Z_532B5F43_AB51_488B_AAFB_A8CBD88B63BC_.wvu.PrintArea" sId="1"/>
    <undo index="0" exp="area" ref3D="1" dr="$A$13:$XFD$14" dn="Z_50EAB5D8_E157_43B2_BA39_4C41746FD6A6_.wvu.PrintTitles" sId="1"/>
    <undo index="0" exp="area" ref3D="1" dr="$A$1:$N$49" dn="Z_50EAB5D8_E157_43B2_BA39_4C41746FD6A6_.wvu.PrintArea" sId="1"/>
    <undo index="0" exp="area" ref3D="1" dr="$A$20:$XFD$20" dn="Z_532B5F43_AB51_488B_AAFB_A8CBD88B63BC_.wvu.Rows" sId="1"/>
    <undo index="0" exp="area" ref3D="1" dr="$A$13:$XFD$14" dn="Z_353CCF9C_00F7_49C6_8E4D_D582B2AC8B80_.wvu.PrintTitles" sId="1"/>
    <undo index="0" exp="area" ref3D="1" dr="$A$1:$M$54" dn="Z_353CCF9C_00F7_49C6_8E4D_D582B2AC8B80_.wvu.PrintArea" sId="1"/>
    <undo index="0" exp="area" ref3D="1" dr="$A$13:$XFD$14" dn="Z_2430C539_AC3B_42B5_AB2B_7569E7DC79B9_.wvu.PrintTitles" sId="1"/>
    <undo index="0" exp="area" ref3D="1" dr="$A$1:$M$49" dn="Z_2430C539_AC3B_42B5_AB2B_7569E7DC79B9_.wvu.PrintArea" sId="1"/>
    <undo index="0" exp="area" ref3D="1" dr="$A$13:$XFD$14" dn="Z_1FFD0719_1599_4775_A030_2CFDA6530D64_.wvu.PrintTitles" sId="1"/>
    <undo index="0" exp="area" ref3D="1" dr="$A$1:$J$49" dn="Z_1FFD0719_1599_4775_A030_2CFDA6530D64_.wvu.PrintArea" sId="1"/>
    <undo index="0" exp="area" ref3D="1" dr="$A$1:$M$50" dn="Z_1E26D208_F040_4D33_B95D_1DCB22A8EC4E_.wvu.PrintArea" sId="1"/>
    <undo index="0" exp="area" ref3D="1" dr="$A$1:$M$54" dn="Z_10F37318_BB44_4291_AE6A_BF7F5C7B9C4C_.wvu.PrintArea" sId="1"/>
    <undo index="0" exp="area" ref3D="1" dr="$A$1:$M$49" dn="Z_01819407_0A74_4173_A481_566DF8ED0395_.wvu.PrintArea" sId="1"/>
    <undo index="0" exp="area" ref3D="1" dr="$A$13:$XFD$14" dn="Z_01819407_0A74_4173_A481_566DF8ED0395_.wvu.PrintTitles" sId="1"/>
    <rfmt sheetId="1" xfDxf="1" sqref="A1:XFD1" start="0" length="0">
      <dxf>
        <font>
          <sz val="14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</dxf>
    </rfmt>
    <rfmt sheetId="1" sqref="A1" start="0" length="0">
      <dxf>
        <alignment horizontal="center" readingOrder="0"/>
      </dxf>
    </rfmt>
    <rfmt sheetId="1" sqref="B1" start="0" length="0">
      <dxf>
        <numFmt numFmtId="30" formatCode="@"/>
        <alignment horizontal="justify" readingOrder="0"/>
      </dxf>
    </rfmt>
    <rfmt sheetId="1" sqref="C1" start="0" length="0">
      <dxf>
        <alignment horizontal="center" readingOrder="0"/>
      </dxf>
    </rfmt>
    <rfmt sheetId="1" sqref="D1" start="0" length="0">
      <dxf>
        <alignment horizontal="center" readingOrder="0"/>
      </dxf>
    </rfmt>
    <rfmt sheetId="1" sqref="E1" start="0" length="0">
      <dxf>
        <font>
          <sz val="14"/>
          <color auto="1"/>
          <name val="Times New Roman"/>
          <scheme val="none"/>
        </font>
        <alignment horizontal="center" readingOrder="0"/>
      </dxf>
    </rfmt>
    <rfmt sheetId="1" sqref="F1" start="0" length="0">
      <dxf>
        <alignment horizontal="justify" readingOrder="0"/>
      </dxf>
    </rfmt>
    <rfmt sheetId="1" sqref="G1" start="0" length="0">
      <dxf>
        <font>
          <sz val="20"/>
          <name val="Times New Roman"/>
          <scheme val="none"/>
        </font>
        <alignment horizontal="center" readingOrder="0"/>
      </dxf>
    </rfmt>
    <rfmt sheetId="1" sqref="H1" start="0" length="0">
      <dxf>
        <font>
          <sz val="20"/>
          <name val="Times New Roman"/>
          <scheme val="none"/>
        </font>
        <alignment horizontal="center" readingOrder="0"/>
      </dxf>
    </rfmt>
    <rfmt sheetId="1" sqref="I1" start="0" length="0">
      <dxf>
        <font>
          <sz val="20"/>
          <name val="Times New Roman"/>
          <scheme val="none"/>
        </font>
        <alignment horizontal="center" readingOrder="0"/>
      </dxf>
    </rfmt>
    <rcc rId="0" sId="1" dxf="1">
      <nc r="J1" t="inlineStr">
        <is>
          <t xml:space="preserve"> к Отчету о выполнении мер, установленных  
</t>
        </is>
      </nc>
      <ndxf>
        <alignment horizontal="left" readingOrder="0"/>
      </ndxf>
    </rcc>
    <rfmt sheetId="1" sqref="K1" start="0" length="0">
      <dxf>
        <alignment horizontal="left" readingOrder="0"/>
      </dxf>
    </rfmt>
    <rfmt sheetId="1" sqref="L1" start="0" length="0">
      <dxf>
        <alignment horizontal="left" readingOrder="0"/>
      </dxf>
    </rfmt>
    <rfmt sheetId="1" sqref="M1" start="0" length="0">
      <dxf>
        <alignment horizontal="left" readingOrder="0"/>
      </dxf>
    </rfmt>
  </rrc>
  <rrc rId="87" sId="1" ref="A1:XFD1" action="deleteRow">
    <undo index="0" exp="area" ref3D="1" dr="$A$19:$XFD$19" dn="Z_A745643F_D1E0_48E0_8F50_AB8E28F37E8F_.wvu.Rows" sId="1"/>
    <undo index="0" exp="area" ref3D="1" dr="$A$1:$M$53" dn="Область_печати" sId="1"/>
    <undo index="0" exp="area" ref3D="1" dr="$A$1:$J$48" dn="Z_DE4DCB25_AC87_4D66_B6D3_9EEA95521BD9_.wvu.PrintArea" sId="1"/>
    <undo index="0" exp="area" ref3D="1" dr="$A$12:$XFD$13" dn="Z_DE4DCB25_AC87_4D66_B6D3_9EEA95521BD9_.wvu.PrintTitles" sId="1"/>
    <undo index="0" exp="area" ref3D="1" dr="$A$1:$M$49" dn="Z_E379F379_F9C6_4D1E_B70E_5A072C5DE947_.wvu.PrintArea" sId="1"/>
    <undo index="0" exp="area" ref3D="1" dr="$A$12:$XFD$13" dn="Z_CD209D3A_4E6A_4E5F_A583_CDCA6DE5B823_.wvu.PrintTitles" sId="1"/>
    <undo index="0" exp="area" ref3D="1" dr="$A$1:$J$48" dn="Z_CD209D3A_4E6A_4E5F_A583_CDCA6DE5B823_.wvu.PrintArea" sId="1"/>
    <undo index="0" exp="area" ref3D="1" dr="$A$19:$XFD$19" dn="Z_CA5A2D2A_9A6A_426C_A20B_6A5905ADA9E3_.wvu.Rows" sId="1"/>
    <undo index="0" exp="area" ref3D="1" dr="$A$1:$M$53" dn="Z_CA5A2D2A_9A6A_426C_A20B_6A5905ADA9E3_.wvu.PrintArea" sId="1"/>
    <undo index="0" exp="area" ref3D="1" dr="$A$12:$XFD$13" dn="Z_C7E15542_CCE8_47E6_AFD5_450DCD2ECF3D_.wvu.PrintTitles" sId="1"/>
    <undo index="0" exp="area" ref3D="1" dr="$A$1:$M$49" dn="Z_C7E15542_CCE8_47E6_AFD5_450DCD2ECF3D_.wvu.PrintArea" sId="1"/>
    <undo index="0" exp="area" ref3D="1" dr="$H$1:$I$1048576" dn="Z_C7E15542_CCE8_47E6_AFD5_450DCD2ECF3D_.wvu.Cols" sId="1"/>
    <undo index="0" exp="area" ref3D="1" dr="$A$12:$XFD$13" dn="Z_B78F36EF_63A0_4B89_8873_E24A5004F567_.wvu.PrintTitles" sId="1"/>
    <undo index="0" exp="area" ref3D="1" dr="$A$1:$M$50" dn="Z_B78F36EF_63A0_4B89_8873_E24A5004F567_.wvu.PrintArea" sId="1"/>
    <undo index="0" exp="area" ref3D="1" dr="$A$19:$XFD$19" dn="Z_ADC4D2E4_6742_4893_B8AD_8C91AE46A66B_.wvu.Rows" sId="1"/>
    <undo index="0" exp="area" ref3D="1" dr="$A$1:$M$49" dn="Z_BE8EC065_5C38_42C7_ADC8_B065896A8878_.wvu.PrintArea" sId="1"/>
    <undo index="0" exp="area" ref3D="1" dr="$A$12:$XFD$13" dn="Z_AB3EDB28_6B13_460F_A9FE_DBEAED627A09_.wvu.PrintTitles" sId="1"/>
    <undo index="0" exp="area" ref3D="1" dr="$A$1:$N$48" dn="Z_AB3EDB28_6B13_460F_A9FE_DBEAED627A09_.wvu.PrintArea" sId="1"/>
    <undo index="0" exp="area" ref3D="1" dr="$H$1:$I$1048576" dn="Z_A745643F_D1E0_48E0_8F50_AB8E28F37E8F_.wvu.Cols" sId="1"/>
    <undo index="0" exp="area" ref3D="1" dr="$A$12:$XFD$13" dn="Z_A4EA716F_6D74_47BD_B999_F239E1DBAF92_.wvu.PrintTitles" sId="1"/>
    <undo index="0" exp="area" ref3D="1" dr="$A$1:$N$48" dn="Z_A4EA716F_6D74_47BD_B999_F239E1DBAF92_.wvu.PrintArea" sId="1"/>
    <undo index="0" exp="area" ref3D="1" dr="$A$19:$XFD$19" dn="Z_6256A8FA_D2FF_40A7_94A4_CE87ADD34A3D_.wvu.Rows" sId="1"/>
    <undo index="0" exp="area" ref3D="1" dr="$H$1:$I$1048576" dn="Z_6256A8FA_D2FF_40A7_94A4_CE87ADD34A3D_.wvu.Cols" sId="1"/>
    <undo index="0" exp="area" ref3D="1" dr="$A$1:$M$49" dn="Z_60102900_E3F1_4329_AC30_2A63305E6794_.wvu.PrintArea" sId="1"/>
    <undo index="0" exp="area" ref3D="1" dr="$A$1:$M$53" dn="Z_6256A8FA_D2FF_40A7_94A4_CE87ADD34A3D_.wvu.PrintArea" sId="1"/>
    <undo index="0" exp="area" ref3D="1" dr="$A$12:$XFD$13" dn="Z_60102900_E3F1_4329_AC30_2A63305E6794_.wvu.PrintTitles" sId="1"/>
    <undo index="0" exp="area" ref3D="1" dr="$A$1:$M$53" dn="Z_ADC4D2E4_6742_4893_B8AD_8C91AE46A66B_.wvu.PrintArea" sId="1"/>
    <undo index="0" exp="area" ref3D="1" dr="$A$1:$M$53" dn="Z_A745643F_D1E0_48E0_8F50_AB8E28F37E8F_.wvu.PrintArea" sId="1"/>
    <undo index="0" exp="area" ref3D="1" dr="$H$1:$I$1048576" dn="Z_60102900_E3F1_4329_AC30_2A63305E6794_.wvu.Cols" sId="1"/>
    <undo index="0" exp="area" ref3D="1" dr="$A$12:$XFD$13" dn="Z_576918AB_5083_4613_8CD7_9D3633655F6F_.wvu.PrintTitles" sId="1"/>
    <undo index="0" exp="area" ref3D="1" dr="$A$1:$J$48" dn="Z_576918AB_5083_4613_8CD7_9D3633655F6F_.wvu.PrintArea" sId="1"/>
    <undo index="0" exp="area" ref3D="1" dr="$A$1:$M$49" dn="Z_532B5F43_AB51_488B_AAFB_A8CBD88B63BC_.wvu.PrintArea" sId="1"/>
    <undo index="0" exp="area" ref3D="1" dr="$A$12:$XFD$13" dn="Z_50EAB5D8_E157_43B2_BA39_4C41746FD6A6_.wvu.PrintTitles" sId="1"/>
    <undo index="0" exp="area" ref3D="1" dr="$A$1:$N$48" dn="Z_50EAB5D8_E157_43B2_BA39_4C41746FD6A6_.wvu.PrintArea" sId="1"/>
    <undo index="0" exp="area" ref3D="1" dr="$A$19:$XFD$19" dn="Z_532B5F43_AB51_488B_AAFB_A8CBD88B63BC_.wvu.Rows" sId="1"/>
    <undo index="0" exp="area" ref3D="1" dr="$A$12:$XFD$13" dn="Z_353CCF9C_00F7_49C6_8E4D_D582B2AC8B80_.wvu.PrintTitles" sId="1"/>
    <undo index="0" exp="area" ref3D="1" dr="$A$1:$M$53" dn="Z_353CCF9C_00F7_49C6_8E4D_D582B2AC8B80_.wvu.PrintArea" sId="1"/>
    <undo index="0" exp="area" ref3D="1" dr="$A$12:$XFD$13" dn="Z_2430C539_AC3B_42B5_AB2B_7569E7DC79B9_.wvu.PrintTitles" sId="1"/>
    <undo index="0" exp="area" ref3D="1" dr="$A$1:$M$48" dn="Z_2430C539_AC3B_42B5_AB2B_7569E7DC79B9_.wvu.PrintArea" sId="1"/>
    <undo index="0" exp="area" ref3D="1" dr="$A$12:$XFD$13" dn="Z_1FFD0719_1599_4775_A030_2CFDA6530D64_.wvu.PrintTitles" sId="1"/>
    <undo index="0" exp="area" ref3D="1" dr="$A$1:$J$48" dn="Z_1FFD0719_1599_4775_A030_2CFDA6530D64_.wvu.PrintArea" sId="1"/>
    <undo index="0" exp="area" ref3D="1" dr="$A$1:$M$49" dn="Z_1E26D208_F040_4D33_B95D_1DCB22A8EC4E_.wvu.PrintArea" sId="1"/>
    <undo index="0" exp="area" ref3D="1" dr="$A$1:$M$53" dn="Z_10F37318_BB44_4291_AE6A_BF7F5C7B9C4C_.wvu.PrintArea" sId="1"/>
    <undo index="0" exp="area" ref3D="1" dr="$A$1:$M$48" dn="Z_01819407_0A74_4173_A481_566DF8ED0395_.wvu.PrintArea" sId="1"/>
    <undo index="0" exp="area" ref3D="1" dr="$A$12:$XFD$13" dn="Z_01819407_0A74_4173_A481_566DF8ED0395_.wvu.PrintTitles" sId="1"/>
    <rfmt sheetId="1" xfDxf="1" sqref="A1:XFD1" start="0" length="0">
      <dxf>
        <font>
          <sz val="14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</dxf>
    </rfmt>
    <rfmt sheetId="1" sqref="A1" start="0" length="0">
      <dxf>
        <alignment horizontal="center" readingOrder="0"/>
      </dxf>
    </rfmt>
    <rfmt sheetId="1" sqref="B1" start="0" length="0">
      <dxf>
        <numFmt numFmtId="30" formatCode="@"/>
        <alignment horizontal="justify" readingOrder="0"/>
      </dxf>
    </rfmt>
    <rfmt sheetId="1" sqref="C1" start="0" length="0">
      <dxf>
        <alignment horizontal="center" readingOrder="0"/>
      </dxf>
    </rfmt>
    <rfmt sheetId="1" sqref="D1" start="0" length="0">
      <dxf>
        <alignment horizontal="center" readingOrder="0"/>
      </dxf>
    </rfmt>
    <rfmt sheetId="1" sqref="E1" start="0" length="0">
      <dxf>
        <font>
          <sz val="14"/>
          <color auto="1"/>
          <name val="Times New Roman"/>
          <scheme val="none"/>
        </font>
        <alignment horizontal="center" readingOrder="0"/>
      </dxf>
    </rfmt>
    <rfmt sheetId="1" sqref="F1" start="0" length="0">
      <dxf>
        <alignment horizontal="justify" readingOrder="0"/>
      </dxf>
    </rfmt>
    <rfmt sheetId="1" sqref="G1" start="0" length="0">
      <dxf>
        <font>
          <sz val="20"/>
          <name val="Times New Roman"/>
          <scheme val="none"/>
        </font>
        <alignment horizontal="center" readingOrder="0"/>
      </dxf>
    </rfmt>
    <rfmt sheetId="1" sqref="H1" start="0" length="0">
      <dxf>
        <font>
          <sz val="20"/>
          <name val="Times New Roman"/>
          <scheme val="none"/>
        </font>
        <alignment horizontal="center" readingOrder="0"/>
      </dxf>
    </rfmt>
    <rfmt sheetId="1" sqref="I1" start="0" length="0">
      <dxf>
        <font>
          <sz val="20"/>
          <name val="Times New Roman"/>
          <scheme val="none"/>
        </font>
        <alignment horizontal="center" readingOrder="0"/>
      </dxf>
    </rfmt>
    <rcc rId="0" sId="1" dxf="1">
      <nc r="J1" t="inlineStr">
        <is>
          <t>Соглашением о мерах по социально-экономическому</t>
        </is>
      </nc>
      <ndxf>
        <alignment horizontal="left" readingOrder="0"/>
      </ndxf>
    </rcc>
    <rfmt sheetId="1" sqref="K1" start="0" length="0">
      <dxf>
        <alignment horizontal="left" readingOrder="0"/>
      </dxf>
    </rfmt>
    <rfmt sheetId="1" sqref="L1" start="0" length="0">
      <dxf>
        <alignment horizontal="left" readingOrder="0"/>
      </dxf>
    </rfmt>
    <rfmt sheetId="1" sqref="M1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  <alignment horizontal="left" readingOrder="0"/>
      </dxf>
    </rfmt>
  </rrc>
  <rrc rId="88" sId="1" ref="A1:XFD1" action="deleteRow">
    <undo index="0" exp="area" ref3D="1" dr="$A$18:$XFD$18" dn="Z_A745643F_D1E0_48E0_8F50_AB8E28F37E8F_.wvu.Rows" sId="1"/>
    <undo index="0" exp="area" ref3D="1" dr="$A$1:$M$52" dn="Область_печати" sId="1"/>
    <undo index="0" exp="area" ref3D="1" dr="$A$1:$J$47" dn="Z_DE4DCB25_AC87_4D66_B6D3_9EEA95521BD9_.wvu.PrintArea" sId="1"/>
    <undo index="0" exp="area" ref3D="1" dr="$A$11:$XFD$12" dn="Z_DE4DCB25_AC87_4D66_B6D3_9EEA95521BD9_.wvu.PrintTitles" sId="1"/>
    <undo index="0" exp="area" ref3D="1" dr="$A$1:$M$48" dn="Z_E379F379_F9C6_4D1E_B70E_5A072C5DE947_.wvu.PrintArea" sId="1"/>
    <undo index="0" exp="area" ref3D="1" dr="$A$11:$XFD$12" dn="Z_CD209D3A_4E6A_4E5F_A583_CDCA6DE5B823_.wvu.PrintTitles" sId="1"/>
    <undo index="0" exp="area" ref3D="1" dr="$A$1:$J$47" dn="Z_CD209D3A_4E6A_4E5F_A583_CDCA6DE5B823_.wvu.PrintArea" sId="1"/>
    <undo index="0" exp="area" ref3D="1" dr="$A$18:$XFD$18" dn="Z_CA5A2D2A_9A6A_426C_A20B_6A5905ADA9E3_.wvu.Rows" sId="1"/>
    <undo index="0" exp="area" ref3D="1" dr="$A$1:$M$52" dn="Z_CA5A2D2A_9A6A_426C_A20B_6A5905ADA9E3_.wvu.PrintArea" sId="1"/>
    <undo index="0" exp="area" ref3D="1" dr="$A$11:$XFD$12" dn="Z_C7E15542_CCE8_47E6_AFD5_450DCD2ECF3D_.wvu.PrintTitles" sId="1"/>
    <undo index="0" exp="area" ref3D="1" dr="$A$1:$M$48" dn="Z_C7E15542_CCE8_47E6_AFD5_450DCD2ECF3D_.wvu.PrintArea" sId="1"/>
    <undo index="0" exp="area" ref3D="1" dr="$H$1:$I$1048576" dn="Z_C7E15542_CCE8_47E6_AFD5_450DCD2ECF3D_.wvu.Cols" sId="1"/>
    <undo index="0" exp="area" ref3D="1" dr="$A$11:$XFD$12" dn="Z_B78F36EF_63A0_4B89_8873_E24A5004F567_.wvu.PrintTitles" sId="1"/>
    <undo index="0" exp="area" ref3D="1" dr="$A$1:$M$49" dn="Z_B78F36EF_63A0_4B89_8873_E24A5004F567_.wvu.PrintArea" sId="1"/>
    <undo index="0" exp="area" ref3D="1" dr="$A$18:$XFD$18" dn="Z_ADC4D2E4_6742_4893_B8AD_8C91AE46A66B_.wvu.Rows" sId="1"/>
    <undo index="0" exp="area" ref3D="1" dr="$A$1:$M$48" dn="Z_BE8EC065_5C38_42C7_ADC8_B065896A8878_.wvu.PrintArea" sId="1"/>
    <undo index="0" exp="area" ref3D="1" dr="$A$11:$XFD$12" dn="Z_AB3EDB28_6B13_460F_A9FE_DBEAED627A09_.wvu.PrintTitles" sId="1"/>
    <undo index="0" exp="area" ref3D="1" dr="$A$1:$N$47" dn="Z_AB3EDB28_6B13_460F_A9FE_DBEAED627A09_.wvu.PrintArea" sId="1"/>
    <undo index="0" exp="area" ref3D="1" dr="$H$1:$I$1048576" dn="Z_A745643F_D1E0_48E0_8F50_AB8E28F37E8F_.wvu.Cols" sId="1"/>
    <undo index="0" exp="area" ref3D="1" dr="$A$11:$XFD$12" dn="Z_A4EA716F_6D74_47BD_B999_F239E1DBAF92_.wvu.PrintTitles" sId="1"/>
    <undo index="0" exp="area" ref3D="1" dr="$A$1:$N$47" dn="Z_A4EA716F_6D74_47BD_B999_F239E1DBAF92_.wvu.PrintArea" sId="1"/>
    <undo index="0" exp="area" ref3D="1" dr="$A$18:$XFD$18" dn="Z_6256A8FA_D2FF_40A7_94A4_CE87ADD34A3D_.wvu.Rows" sId="1"/>
    <undo index="0" exp="area" ref3D="1" dr="$H$1:$I$1048576" dn="Z_6256A8FA_D2FF_40A7_94A4_CE87ADD34A3D_.wvu.Cols" sId="1"/>
    <undo index="0" exp="area" ref3D="1" dr="$A$1:$M$48" dn="Z_60102900_E3F1_4329_AC30_2A63305E6794_.wvu.PrintArea" sId="1"/>
    <undo index="0" exp="area" ref3D="1" dr="$A$1:$M$52" dn="Z_6256A8FA_D2FF_40A7_94A4_CE87ADD34A3D_.wvu.PrintArea" sId="1"/>
    <undo index="0" exp="area" ref3D="1" dr="$A$11:$XFD$12" dn="Z_60102900_E3F1_4329_AC30_2A63305E6794_.wvu.PrintTitles" sId="1"/>
    <undo index="0" exp="area" ref3D="1" dr="$A$1:$M$52" dn="Z_ADC4D2E4_6742_4893_B8AD_8C91AE46A66B_.wvu.PrintArea" sId="1"/>
    <undo index="0" exp="area" ref3D="1" dr="$A$1:$M$52" dn="Z_A745643F_D1E0_48E0_8F50_AB8E28F37E8F_.wvu.PrintArea" sId="1"/>
    <undo index="0" exp="area" ref3D="1" dr="$H$1:$I$1048576" dn="Z_60102900_E3F1_4329_AC30_2A63305E6794_.wvu.Cols" sId="1"/>
    <undo index="0" exp="area" ref3D="1" dr="$A$11:$XFD$12" dn="Z_576918AB_5083_4613_8CD7_9D3633655F6F_.wvu.PrintTitles" sId="1"/>
    <undo index="0" exp="area" ref3D="1" dr="$A$1:$J$47" dn="Z_576918AB_5083_4613_8CD7_9D3633655F6F_.wvu.PrintArea" sId="1"/>
    <undo index="0" exp="area" ref3D="1" dr="$A$1:$M$48" dn="Z_532B5F43_AB51_488B_AAFB_A8CBD88B63BC_.wvu.PrintArea" sId="1"/>
    <undo index="0" exp="area" ref3D="1" dr="$A$11:$XFD$12" dn="Z_50EAB5D8_E157_43B2_BA39_4C41746FD6A6_.wvu.PrintTitles" sId="1"/>
    <undo index="0" exp="area" ref3D="1" dr="$A$1:$N$47" dn="Z_50EAB5D8_E157_43B2_BA39_4C41746FD6A6_.wvu.PrintArea" sId="1"/>
    <undo index="0" exp="area" ref3D="1" dr="$A$18:$XFD$18" dn="Z_532B5F43_AB51_488B_AAFB_A8CBD88B63BC_.wvu.Rows" sId="1"/>
    <undo index="0" exp="area" ref3D="1" dr="$A$11:$XFD$12" dn="Z_353CCF9C_00F7_49C6_8E4D_D582B2AC8B80_.wvu.PrintTitles" sId="1"/>
    <undo index="0" exp="area" ref3D="1" dr="$A$1:$M$52" dn="Z_353CCF9C_00F7_49C6_8E4D_D582B2AC8B80_.wvu.PrintArea" sId="1"/>
    <undo index="0" exp="area" ref3D="1" dr="$A$11:$XFD$12" dn="Z_2430C539_AC3B_42B5_AB2B_7569E7DC79B9_.wvu.PrintTitles" sId="1"/>
    <undo index="0" exp="area" ref3D="1" dr="$A$1:$M$47" dn="Z_2430C539_AC3B_42B5_AB2B_7569E7DC79B9_.wvu.PrintArea" sId="1"/>
    <undo index="0" exp="area" ref3D="1" dr="$A$11:$XFD$12" dn="Z_1FFD0719_1599_4775_A030_2CFDA6530D64_.wvu.PrintTitles" sId="1"/>
    <undo index="0" exp="area" ref3D="1" dr="$A$1:$J$47" dn="Z_1FFD0719_1599_4775_A030_2CFDA6530D64_.wvu.PrintArea" sId="1"/>
    <undo index="0" exp="area" ref3D="1" dr="$A$1:$M$48" dn="Z_1E26D208_F040_4D33_B95D_1DCB22A8EC4E_.wvu.PrintArea" sId="1"/>
    <undo index="0" exp="area" ref3D="1" dr="$A$1:$M$52" dn="Z_10F37318_BB44_4291_AE6A_BF7F5C7B9C4C_.wvu.PrintArea" sId="1"/>
    <undo index="0" exp="area" ref3D="1" dr="$A$1:$M$47" dn="Z_01819407_0A74_4173_A481_566DF8ED0395_.wvu.PrintArea" sId="1"/>
    <undo index="0" exp="area" ref3D="1" dr="$A$11:$XFD$12" dn="Z_01819407_0A74_4173_A481_566DF8ED0395_.wvu.PrintTitles" sId="1"/>
    <rfmt sheetId="1" xfDxf="1" sqref="A1:XFD1" start="0" length="0">
      <dxf>
        <font>
          <sz val="14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</dxf>
    </rfmt>
    <rfmt sheetId="1" sqref="A1" start="0" length="0">
      <dxf>
        <alignment horizontal="center" readingOrder="0"/>
      </dxf>
    </rfmt>
    <rfmt sheetId="1" sqref="B1" start="0" length="0">
      <dxf>
        <numFmt numFmtId="30" formatCode="@"/>
        <alignment horizontal="justify" readingOrder="0"/>
      </dxf>
    </rfmt>
    <rfmt sheetId="1" sqref="C1" start="0" length="0">
      <dxf>
        <alignment horizontal="center" readingOrder="0"/>
      </dxf>
    </rfmt>
    <rfmt sheetId="1" sqref="D1" start="0" length="0">
      <dxf>
        <alignment horizontal="center" readingOrder="0"/>
      </dxf>
    </rfmt>
    <rfmt sheetId="1" sqref="E1" start="0" length="0">
      <dxf>
        <font>
          <sz val="14"/>
          <color auto="1"/>
          <name val="Times New Roman"/>
          <scheme val="none"/>
        </font>
        <alignment horizontal="center" readingOrder="0"/>
      </dxf>
    </rfmt>
    <rfmt sheetId="1" sqref="F1" start="0" length="0">
      <dxf>
        <alignment horizontal="justify" readingOrder="0"/>
      </dxf>
    </rfmt>
    <rfmt sheetId="1" sqref="G1" start="0" length="0">
      <dxf>
        <font>
          <sz val="20"/>
          <name val="Times New Roman"/>
          <scheme val="none"/>
        </font>
        <alignment horizontal="center" readingOrder="0"/>
      </dxf>
    </rfmt>
    <rfmt sheetId="1" sqref="H1" start="0" length="0">
      <dxf>
        <font>
          <sz val="20"/>
          <name val="Times New Roman"/>
          <scheme val="none"/>
        </font>
        <alignment horizontal="center" readingOrder="0"/>
      </dxf>
    </rfmt>
    <rfmt sheetId="1" sqref="I1" start="0" length="0">
      <dxf>
        <font>
          <sz val="20"/>
          <name val="Times New Roman"/>
          <scheme val="none"/>
        </font>
        <alignment horizontal="center" readingOrder="0"/>
      </dxf>
    </rfmt>
    <rcc rId="0" sId="1" dxf="1">
      <nc r="J1" t="inlineStr">
        <is>
          <t>развитию и оздоровлению муниципальных финансов</t>
        </is>
      </nc>
      <ndxf>
        <alignment horizontal="left" readingOrder="0"/>
      </ndxf>
    </rcc>
    <rfmt sheetId="1" sqref="K1" start="0" length="0">
      <dxf>
        <alignment horizontal="left" readingOrder="0"/>
      </dxf>
    </rfmt>
    <rfmt sheetId="1" sqref="L1" start="0" length="0">
      <dxf>
        <alignment horizontal="left" readingOrder="0"/>
      </dxf>
    </rfmt>
    <rfmt sheetId="1" sqref="M1" start="0" length="0">
      <dxf>
        <alignment horizontal="left" readingOrder="0"/>
      </dxf>
    </rfmt>
  </rrc>
  <rrc rId="89" sId="1" ref="A1:XFD1" action="deleteRow">
    <undo index="0" exp="area" ref3D="1" dr="$A$17:$XFD$17" dn="Z_A745643F_D1E0_48E0_8F50_AB8E28F37E8F_.wvu.Rows" sId="1"/>
    <undo index="0" exp="area" ref3D="1" dr="$A$1:$M$51" dn="Область_печати" sId="1"/>
    <undo index="0" exp="area" ref3D="1" dr="$A$1:$J$46" dn="Z_DE4DCB25_AC87_4D66_B6D3_9EEA95521BD9_.wvu.PrintArea" sId="1"/>
    <undo index="0" exp="area" ref3D="1" dr="$A$10:$XFD$11" dn="Z_DE4DCB25_AC87_4D66_B6D3_9EEA95521BD9_.wvu.PrintTitles" sId="1"/>
    <undo index="0" exp="area" ref3D="1" dr="$A$1:$M$47" dn="Z_E379F379_F9C6_4D1E_B70E_5A072C5DE947_.wvu.PrintArea" sId="1"/>
    <undo index="0" exp="area" ref3D="1" dr="$A$10:$XFD$11" dn="Z_CD209D3A_4E6A_4E5F_A583_CDCA6DE5B823_.wvu.PrintTitles" sId="1"/>
    <undo index="0" exp="area" ref3D="1" dr="$A$1:$J$46" dn="Z_CD209D3A_4E6A_4E5F_A583_CDCA6DE5B823_.wvu.PrintArea" sId="1"/>
    <undo index="0" exp="area" ref3D="1" dr="$A$17:$XFD$17" dn="Z_CA5A2D2A_9A6A_426C_A20B_6A5905ADA9E3_.wvu.Rows" sId="1"/>
    <undo index="0" exp="area" ref3D="1" dr="$A$1:$M$51" dn="Z_CA5A2D2A_9A6A_426C_A20B_6A5905ADA9E3_.wvu.PrintArea" sId="1"/>
    <undo index="0" exp="area" ref3D="1" dr="$A$10:$XFD$11" dn="Z_C7E15542_CCE8_47E6_AFD5_450DCD2ECF3D_.wvu.PrintTitles" sId="1"/>
    <undo index="0" exp="area" ref3D="1" dr="$A$1:$M$47" dn="Z_C7E15542_CCE8_47E6_AFD5_450DCD2ECF3D_.wvu.PrintArea" sId="1"/>
    <undo index="0" exp="area" ref3D="1" dr="$H$1:$I$1048576" dn="Z_C7E15542_CCE8_47E6_AFD5_450DCD2ECF3D_.wvu.Cols" sId="1"/>
    <undo index="0" exp="area" ref3D="1" dr="$A$10:$XFD$11" dn="Z_B78F36EF_63A0_4B89_8873_E24A5004F567_.wvu.PrintTitles" sId="1"/>
    <undo index="0" exp="area" ref3D="1" dr="$A$1:$M$48" dn="Z_B78F36EF_63A0_4B89_8873_E24A5004F567_.wvu.PrintArea" sId="1"/>
    <undo index="0" exp="area" ref3D="1" dr="$A$17:$XFD$17" dn="Z_ADC4D2E4_6742_4893_B8AD_8C91AE46A66B_.wvu.Rows" sId="1"/>
    <undo index="0" exp="area" ref3D="1" dr="$A$1:$M$47" dn="Z_BE8EC065_5C38_42C7_ADC8_B065896A8878_.wvu.PrintArea" sId="1"/>
    <undo index="0" exp="area" ref3D="1" dr="$A$10:$XFD$11" dn="Z_AB3EDB28_6B13_460F_A9FE_DBEAED627A09_.wvu.PrintTitles" sId="1"/>
    <undo index="0" exp="area" ref3D="1" dr="$A$1:$N$46" dn="Z_AB3EDB28_6B13_460F_A9FE_DBEAED627A09_.wvu.PrintArea" sId="1"/>
    <undo index="0" exp="area" ref3D="1" dr="$H$1:$I$1048576" dn="Z_A745643F_D1E0_48E0_8F50_AB8E28F37E8F_.wvu.Cols" sId="1"/>
    <undo index="0" exp="area" ref3D="1" dr="$A$10:$XFD$11" dn="Z_A4EA716F_6D74_47BD_B999_F239E1DBAF92_.wvu.PrintTitles" sId="1"/>
    <undo index="0" exp="area" ref3D="1" dr="$A$1:$N$46" dn="Z_A4EA716F_6D74_47BD_B999_F239E1DBAF92_.wvu.PrintArea" sId="1"/>
    <undo index="0" exp="area" ref3D="1" dr="$A$17:$XFD$17" dn="Z_6256A8FA_D2FF_40A7_94A4_CE87ADD34A3D_.wvu.Rows" sId="1"/>
    <undo index="0" exp="area" ref3D="1" dr="$H$1:$I$1048576" dn="Z_6256A8FA_D2FF_40A7_94A4_CE87ADD34A3D_.wvu.Cols" sId="1"/>
    <undo index="0" exp="area" ref3D="1" dr="$A$1:$M$47" dn="Z_60102900_E3F1_4329_AC30_2A63305E6794_.wvu.PrintArea" sId="1"/>
    <undo index="0" exp="area" ref3D="1" dr="$A$1:$M$51" dn="Z_6256A8FA_D2FF_40A7_94A4_CE87ADD34A3D_.wvu.PrintArea" sId="1"/>
    <undo index="0" exp="area" ref3D="1" dr="$A$10:$XFD$11" dn="Z_60102900_E3F1_4329_AC30_2A63305E6794_.wvu.PrintTitles" sId="1"/>
    <undo index="0" exp="area" ref3D="1" dr="$A$1:$M$51" dn="Z_ADC4D2E4_6742_4893_B8AD_8C91AE46A66B_.wvu.PrintArea" sId="1"/>
    <undo index="0" exp="area" ref3D="1" dr="$A$1:$M$51" dn="Z_A745643F_D1E0_48E0_8F50_AB8E28F37E8F_.wvu.PrintArea" sId="1"/>
    <undo index="0" exp="area" ref3D="1" dr="$H$1:$I$1048576" dn="Z_60102900_E3F1_4329_AC30_2A63305E6794_.wvu.Cols" sId="1"/>
    <undo index="0" exp="area" ref3D="1" dr="$A$10:$XFD$11" dn="Z_576918AB_5083_4613_8CD7_9D3633655F6F_.wvu.PrintTitles" sId="1"/>
    <undo index="0" exp="area" ref3D="1" dr="$A$1:$J$46" dn="Z_576918AB_5083_4613_8CD7_9D3633655F6F_.wvu.PrintArea" sId="1"/>
    <undo index="0" exp="area" ref3D="1" dr="$A$1:$M$47" dn="Z_532B5F43_AB51_488B_AAFB_A8CBD88B63BC_.wvu.PrintArea" sId="1"/>
    <undo index="0" exp="area" ref3D="1" dr="$A$10:$XFD$11" dn="Z_50EAB5D8_E157_43B2_BA39_4C41746FD6A6_.wvu.PrintTitles" sId="1"/>
    <undo index="0" exp="area" ref3D="1" dr="$A$1:$N$46" dn="Z_50EAB5D8_E157_43B2_BA39_4C41746FD6A6_.wvu.PrintArea" sId="1"/>
    <undo index="0" exp="area" ref3D="1" dr="$A$17:$XFD$17" dn="Z_532B5F43_AB51_488B_AAFB_A8CBD88B63BC_.wvu.Rows" sId="1"/>
    <undo index="0" exp="area" ref3D="1" dr="$A$10:$XFD$11" dn="Z_353CCF9C_00F7_49C6_8E4D_D582B2AC8B80_.wvu.PrintTitles" sId="1"/>
    <undo index="0" exp="area" ref3D="1" dr="$A$1:$M$51" dn="Z_353CCF9C_00F7_49C6_8E4D_D582B2AC8B80_.wvu.PrintArea" sId="1"/>
    <undo index="0" exp="area" ref3D="1" dr="$A$10:$XFD$11" dn="Z_2430C539_AC3B_42B5_AB2B_7569E7DC79B9_.wvu.PrintTitles" sId="1"/>
    <undo index="0" exp="area" ref3D="1" dr="$A$1:$M$46" dn="Z_2430C539_AC3B_42B5_AB2B_7569E7DC79B9_.wvu.PrintArea" sId="1"/>
    <undo index="0" exp="area" ref3D="1" dr="$A$10:$XFD$11" dn="Z_1FFD0719_1599_4775_A030_2CFDA6530D64_.wvu.PrintTitles" sId="1"/>
    <undo index="0" exp="area" ref3D="1" dr="$A$1:$J$46" dn="Z_1FFD0719_1599_4775_A030_2CFDA6530D64_.wvu.PrintArea" sId="1"/>
    <undo index="0" exp="area" ref3D="1" dr="$A$1:$M$47" dn="Z_1E26D208_F040_4D33_B95D_1DCB22A8EC4E_.wvu.PrintArea" sId="1"/>
    <undo index="0" exp="area" ref3D="1" dr="$A$1:$M$51" dn="Z_10F37318_BB44_4291_AE6A_BF7F5C7B9C4C_.wvu.PrintArea" sId="1"/>
    <undo index="0" exp="area" ref3D="1" dr="$A$1:$M$46" dn="Z_01819407_0A74_4173_A481_566DF8ED0395_.wvu.PrintArea" sId="1"/>
    <undo index="0" exp="area" ref3D="1" dr="$A$10:$XFD$11" dn="Z_01819407_0A74_4173_A481_566DF8ED0395_.wvu.PrintTitles" sId="1"/>
    <rfmt sheetId="1" xfDxf="1" sqref="A1:XFD1" start="0" length="0">
      <dxf>
        <font>
          <sz val="14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</dxf>
    </rfmt>
    <rfmt sheetId="1" sqref="A1" start="0" length="0">
      <dxf>
        <alignment horizontal="center" readingOrder="0"/>
      </dxf>
    </rfmt>
    <rfmt sheetId="1" sqref="B1" start="0" length="0">
      <dxf>
        <numFmt numFmtId="30" formatCode="@"/>
        <alignment horizontal="justify" readingOrder="0"/>
      </dxf>
    </rfmt>
    <rfmt sheetId="1" sqref="C1" start="0" length="0">
      <dxf>
        <alignment horizontal="center" readingOrder="0"/>
      </dxf>
    </rfmt>
    <rfmt sheetId="1" sqref="D1" start="0" length="0">
      <dxf>
        <alignment horizontal="center" readingOrder="0"/>
      </dxf>
    </rfmt>
    <rfmt sheetId="1" sqref="E1" start="0" length="0">
      <dxf>
        <font>
          <sz val="14"/>
          <color auto="1"/>
          <name val="Times New Roman"/>
          <scheme val="none"/>
        </font>
        <alignment horizontal="center" readingOrder="0"/>
      </dxf>
    </rfmt>
    <rfmt sheetId="1" sqref="F1" start="0" length="0">
      <dxf>
        <alignment horizontal="justify" readingOrder="0"/>
      </dxf>
    </rfmt>
    <rfmt sheetId="1" sqref="G1" start="0" length="0">
      <dxf>
        <font>
          <sz val="20"/>
          <name val="Times New Roman"/>
          <scheme val="none"/>
        </font>
        <alignment horizontal="center" readingOrder="0"/>
      </dxf>
    </rfmt>
    <rfmt sheetId="1" sqref="H1" start="0" length="0">
      <dxf>
        <font>
          <sz val="20"/>
          <name val="Times New Roman"/>
          <scheme val="none"/>
        </font>
        <alignment horizontal="center" readingOrder="0"/>
      </dxf>
    </rfmt>
    <rfmt sheetId="1" sqref="I1" start="0" length="0">
      <dxf>
        <font>
          <sz val="20"/>
          <name val="Times New Roman"/>
          <scheme val="none"/>
        </font>
        <alignment horizontal="center" readingOrder="0"/>
      </dxf>
    </rfmt>
    <rfmt sheetId="1" sqref="J1" start="0" length="0">
      <dxf>
        <alignment horizontal="left" readingOrder="0"/>
      </dxf>
    </rfmt>
    <rfmt sheetId="1" sqref="K1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  <alignment horizontal="left" readingOrder="0"/>
      </dxf>
    </rfmt>
    <rfmt sheetId="1" sqref="L1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  <alignment horizontal="left" readingOrder="0"/>
      </dxf>
    </rfmt>
    <rfmt sheetId="1" sqref="M1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  <alignment horizontal="left" readingOrder="0"/>
      </dxf>
    </rfmt>
  </rrc>
  <rdn rId="0" localSheetId="1" customView="1" name="Z_B20D46E7_73C8_4386_8DF4_CD82E349A5B8_.wvu.PrintArea" hidden="1" oldHidden="1">
    <formula>'последний вариант'!$A$1:$M$50</formula>
  </rdn>
  <rdn rId="0" localSheetId="1" customView="1" name="Z_B20D46E7_73C8_4386_8DF4_CD82E349A5B8_.wvu.Rows" hidden="1" oldHidden="1">
    <formula>'последний вариант'!$16:$16</formula>
  </rdn>
  <rdn rId="0" localSheetId="1" customView="1" name="Z_B20D46E7_73C8_4386_8DF4_CD82E349A5B8_.wvu.Cols" hidden="1" oldHidden="1">
    <formula>'последний вариант'!$H:$I</formula>
  </rdn>
  <rcv guid="{B20D46E7-73C8-4386-8DF4-CD82E349A5B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 numFmtId="4">
    <nc r="K45">
      <v>0</v>
    </nc>
  </rcc>
  <rcc rId="7" sId="1" numFmtId="4">
    <nc r="L45">
      <v>5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nc r="M45" t="inlineStr">
      <is>
        <t xml:space="preserve">Муниципальными учреждениями города заключено 5 энергосервисных договоров (контрактов). Запланированный бюджетный эффект будет достигнут до конца текущего года. </t>
      </is>
    </nc>
  </rcc>
  <rfmt sheetId="1" sqref="M45">
    <dxf>
      <alignment horizontal="justify" vertical="center" readingOrder="0"/>
    </dxf>
  </rfmt>
  <rcv guid="{353CCF9C-00F7-49C6-8E4D-D582B2AC8B80}" action="delete"/>
  <rdn rId="0" localSheetId="1" customView="1" name="Z_353CCF9C_00F7_49C6_8E4D_D582B2AC8B80_.wvu.PrintArea" hidden="1" oldHidden="1">
    <formula>'последний вариант'!$A$1:$M$55</formula>
    <oldFormula>'последний вариант'!$A$1:$M$55</oldFormula>
  </rdn>
  <rcv guid="{353CCF9C-00F7-49C6-8E4D-D582B2AC8B8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44" start="0" length="0">
    <dxf>
      <alignment horizontal="justify" vertical="center" readingOrder="0"/>
    </dxf>
  </rfmt>
  <rcc rId="10" sId="1">
    <nc r="M44" t="inlineStr">
      <is>
        <r>
          <t>Сумма экономии, сложившейся  по результатам проведения конкурентных закупок, в размере</t>
        </r>
        <r>
          <rPr>
            <sz val="14"/>
            <color rgb="FFFF0000"/>
            <rFont val="Times New Roman"/>
            <family val="1"/>
            <charset val="204"/>
          </rPr>
          <t xml:space="preserve"> 62 729,5</t>
        </r>
        <r>
          <rPr>
            <sz val="14"/>
            <color theme="1"/>
            <rFont val="Times New Roman"/>
            <family val="1"/>
            <charset val="204"/>
          </rPr>
          <t xml:space="preserve"> тыс руб. используется для финансового обеспечения безотлагательных расходов на основании решений Бюджетной комиссии при Главе города.</t>
        </r>
      </is>
    </nc>
  </rcc>
  <rfmt sheetId="1" sqref="M44">
    <dxf>
      <alignment vertical="top" readingOrder="0"/>
    </dxf>
  </rfmt>
  <rcv guid="{353CCF9C-00F7-49C6-8E4D-D582B2AC8B80}" action="delete"/>
  <rdn rId="0" localSheetId="1" customView="1" name="Z_353CCF9C_00F7_49C6_8E4D_D582B2AC8B80_.wvu.PrintArea" hidden="1" oldHidden="1">
    <formula>'последний вариант'!$A$1:$M$55</formula>
    <oldFormula>'последний вариант'!$A$1:$M$55</oldFormula>
  </rdn>
  <rcv guid="{353CCF9C-00F7-49C6-8E4D-D582B2AC8B8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45" start="0" length="0">
    <dxf>
      <alignment vertical="top" readingOrder="0"/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 numFmtId="4">
    <nc r="K44">
      <v>30394.9</v>
    </nc>
  </rcc>
  <rcc rId="13" sId="1" numFmtId="4">
    <nc r="L44">
      <v>0.5</v>
    </nc>
  </rcc>
  <rcc rId="14" sId="1">
    <oc r="M44" t="inlineStr">
      <is>
        <r>
          <t>Сумма экономии, сложившейся  по результатам проведения конкурентных закупок, в размере</t>
        </r>
        <r>
          <rPr>
            <sz val="14"/>
            <color rgb="FFFF0000"/>
            <rFont val="Times New Roman"/>
            <family val="1"/>
            <charset val="204"/>
          </rPr>
          <t xml:space="preserve"> 62 729,5</t>
        </r>
        <r>
          <rPr>
            <sz val="14"/>
            <color theme="1"/>
            <rFont val="Times New Roman"/>
            <family val="1"/>
            <charset val="204"/>
          </rPr>
          <t xml:space="preserve"> тыс руб. используется для финансового обеспечения безотлагательных расходов на основании решений Бюджетной комиссии при Главе города.</t>
        </r>
      </is>
    </oc>
    <nc r="M44" t="inlineStr">
      <is>
        <t>Сумма экономии, сложившейся  по результатам проведения конкурентных закупок, в размере 30 394,9 тыс руб. используется для финансового обеспечения безотлагательных расходов на основании решений Бюджетной комиссии при Главе города.</t>
      </is>
    </nc>
  </rcc>
  <rcv guid="{353CCF9C-00F7-49C6-8E4D-D582B2AC8B80}" action="delete"/>
  <rdn rId="0" localSheetId="1" customView="1" name="Z_353CCF9C_00F7_49C6_8E4D_D582B2AC8B80_.wvu.PrintArea" hidden="1" oldHidden="1">
    <formula>'последний вариант'!$A$1:$M$55</formula>
    <oldFormula>'последний вариант'!$A$1:$M$55</oldFormula>
  </rdn>
  <rcv guid="{353CCF9C-00F7-49C6-8E4D-D582B2AC8B8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2:XFD43" start="0" length="2147483647">
    <dxf>
      <font>
        <b/>
      </font>
    </dxf>
  </rfmt>
  <rfmt sheetId="1" sqref="A16:XFD17" start="0" length="2147483647">
    <dxf>
      <font>
        <b/>
      </font>
    </dxf>
  </rfmt>
  <rfmt sheetId="1" sqref="A46:XFD47" start="0" length="2147483647">
    <dxf>
      <font>
        <b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view="pageBreakPreview" zoomScale="75" zoomScaleNormal="75" workbookViewId="0">
      <selection activeCell="B9" sqref="B9:B10"/>
    </sheetView>
  </sheetViews>
  <sheetFormatPr defaultColWidth="9.140625" defaultRowHeight="18.75" x14ac:dyDescent="0.3"/>
  <cols>
    <col min="1" max="1" width="14.42578125" style="9" bestFit="1" customWidth="1"/>
    <col min="2" max="2" width="53.7109375" style="16" customWidth="1"/>
    <col min="3" max="3" width="25.85546875" style="1" customWidth="1"/>
    <col min="4" max="4" width="21.85546875" style="4" customWidth="1"/>
    <col min="5" max="5" width="40.28515625" style="103" customWidth="1"/>
    <col min="6" max="6" width="52.5703125" style="3" customWidth="1"/>
    <col min="7" max="7" width="18.7109375" style="4" customWidth="1"/>
    <col min="8" max="8" width="17.85546875" style="4" hidden="1" customWidth="1"/>
    <col min="9" max="9" width="16.140625" style="4" hidden="1" customWidth="1"/>
    <col min="10" max="10" width="17" style="4" customWidth="1"/>
    <col min="11" max="11" width="18.140625" style="4" customWidth="1"/>
    <col min="12" max="12" width="18.140625" style="133" customWidth="1"/>
    <col min="13" max="13" width="68.5703125" style="4" customWidth="1"/>
    <col min="14" max="16384" width="9.140625" style="2"/>
  </cols>
  <sheetData>
    <row r="1" spans="1:14" s="6" customFormat="1" ht="22.5" customHeight="1" x14ac:dyDescent="0.3">
      <c r="A1" s="9"/>
      <c r="B1" s="14"/>
      <c r="C1" s="5"/>
      <c r="D1" s="9"/>
      <c r="E1" s="103"/>
      <c r="F1" s="7"/>
      <c r="G1" s="130"/>
      <c r="H1" s="130"/>
      <c r="I1" s="130"/>
      <c r="J1" s="177"/>
      <c r="K1" s="201"/>
      <c r="L1" s="201"/>
      <c r="M1" s="201"/>
    </row>
    <row r="2" spans="1:14" s="6" customFormat="1" ht="22.5" customHeight="1" x14ac:dyDescent="0.3">
      <c r="A2" s="9"/>
      <c r="B2" s="14"/>
      <c r="C2" s="5"/>
      <c r="D2" s="9"/>
      <c r="E2" s="103"/>
      <c r="F2" s="7"/>
      <c r="G2" s="23"/>
      <c r="H2" s="23"/>
      <c r="I2" s="23"/>
      <c r="J2" s="24"/>
      <c r="K2" s="24"/>
      <c r="L2" s="129"/>
      <c r="M2" s="24"/>
    </row>
    <row r="3" spans="1:14" s="6" customFormat="1" ht="57" customHeight="1" x14ac:dyDescent="0.3">
      <c r="A3" s="194" t="s">
        <v>149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4" s="6" customFormat="1" ht="18.75" customHeight="1" x14ac:dyDescent="0.3">
      <c r="A4" s="177" t="s">
        <v>132</v>
      </c>
      <c r="B4" s="178"/>
      <c r="C4" s="202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s="6" customFormat="1" ht="18.75" customHeight="1" x14ac:dyDescent="0.3">
      <c r="A5" s="177" t="s">
        <v>133</v>
      </c>
      <c r="B5" s="178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s="6" customFormat="1" ht="24.75" customHeight="1" x14ac:dyDescent="0.3">
      <c r="A6" s="144" t="s">
        <v>134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s="6" customFormat="1" ht="45.75" customHeight="1" x14ac:dyDescent="0.3">
      <c r="A7" s="177" t="s">
        <v>135</v>
      </c>
      <c r="B7" s="178"/>
      <c r="C7" s="178"/>
      <c r="D7" s="178"/>
      <c r="E7" s="178"/>
      <c r="F7" s="9"/>
      <c r="G7" s="9"/>
      <c r="H7" s="9"/>
      <c r="I7" s="9"/>
      <c r="J7" s="9"/>
      <c r="K7" s="9"/>
      <c r="L7" s="9"/>
      <c r="M7" s="9"/>
    </row>
    <row r="8" spans="1:14" s="6" customFormat="1" ht="32.25" customHeight="1" x14ac:dyDescent="0.3">
      <c r="A8" s="18"/>
      <c r="B8" s="15"/>
      <c r="C8" s="8"/>
      <c r="D8" s="102"/>
      <c r="E8" s="104"/>
      <c r="F8" s="8"/>
      <c r="G8" s="17"/>
      <c r="H8" s="17"/>
      <c r="I8" s="17"/>
      <c r="J8" s="17"/>
      <c r="K8" s="17"/>
      <c r="L8" s="130"/>
      <c r="M8" s="17"/>
    </row>
    <row r="9" spans="1:14" s="9" customFormat="1" ht="150.75" customHeight="1" x14ac:dyDescent="0.25">
      <c r="A9" s="195" t="s">
        <v>9</v>
      </c>
      <c r="B9" s="197" t="s">
        <v>0</v>
      </c>
      <c r="C9" s="195" t="s">
        <v>3</v>
      </c>
      <c r="D9" s="195" t="s">
        <v>14</v>
      </c>
      <c r="E9" s="196" t="s">
        <v>1</v>
      </c>
      <c r="F9" s="195" t="s">
        <v>7</v>
      </c>
      <c r="G9" s="198" t="s">
        <v>8</v>
      </c>
      <c r="H9" s="199"/>
      <c r="I9" s="200"/>
      <c r="J9" s="131" t="s">
        <v>20</v>
      </c>
      <c r="K9" s="131" t="s">
        <v>155</v>
      </c>
      <c r="L9" s="132" t="s">
        <v>130</v>
      </c>
      <c r="M9" s="132" t="s">
        <v>131</v>
      </c>
    </row>
    <row r="10" spans="1:14" s="9" customFormat="1" ht="34.5" customHeight="1" x14ac:dyDescent="0.25">
      <c r="A10" s="195"/>
      <c r="B10" s="197"/>
      <c r="C10" s="195"/>
      <c r="D10" s="195"/>
      <c r="E10" s="196"/>
      <c r="F10" s="195"/>
      <c r="G10" s="21" t="s">
        <v>59</v>
      </c>
      <c r="H10" s="21" t="s">
        <v>64</v>
      </c>
      <c r="I10" s="21" t="s">
        <v>105</v>
      </c>
      <c r="J10" s="21" t="s">
        <v>59</v>
      </c>
      <c r="K10" s="21" t="s">
        <v>59</v>
      </c>
      <c r="L10" s="131" t="s">
        <v>59</v>
      </c>
      <c r="M10" s="21"/>
    </row>
    <row r="11" spans="1:14" s="10" customFormat="1" ht="23.25" customHeight="1" x14ac:dyDescent="0.3">
      <c r="A11" s="179" t="s">
        <v>62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57"/>
      <c r="L11" s="157"/>
      <c r="M11" s="158"/>
    </row>
    <row r="12" spans="1:14" s="10" customFormat="1" ht="24" customHeight="1" x14ac:dyDescent="0.3">
      <c r="A12" s="179" t="s">
        <v>16</v>
      </c>
      <c r="B12" s="179"/>
      <c r="C12" s="179"/>
      <c r="D12" s="179"/>
      <c r="E12" s="179"/>
      <c r="F12" s="179"/>
      <c r="G12" s="179"/>
      <c r="H12" s="159"/>
      <c r="I12" s="159"/>
      <c r="J12" s="160">
        <f>J13+J30+J32+J33+J34+J35+J36</f>
        <v>260471.9</v>
      </c>
      <c r="K12" s="160">
        <f>K13+K30+K32+K33+K34+K35+K36</f>
        <v>146222.20000000001</v>
      </c>
      <c r="L12" s="160"/>
      <c r="M12" s="160"/>
    </row>
    <row r="13" spans="1:14" s="12" customFormat="1" ht="133.5" customHeight="1" x14ac:dyDescent="0.25">
      <c r="A13" s="37" t="s">
        <v>31</v>
      </c>
      <c r="B13" s="38" t="s">
        <v>38</v>
      </c>
      <c r="C13" s="32" t="s">
        <v>29</v>
      </c>
      <c r="D13" s="99" t="s">
        <v>27</v>
      </c>
      <c r="E13" s="101" t="s">
        <v>65</v>
      </c>
      <c r="F13" s="38" t="s">
        <v>11</v>
      </c>
      <c r="G13" s="39" t="s">
        <v>28</v>
      </c>
      <c r="H13" s="39" t="s">
        <v>28</v>
      </c>
      <c r="I13" s="39" t="s">
        <v>28</v>
      </c>
      <c r="J13" s="40">
        <v>15000</v>
      </c>
      <c r="K13" s="40">
        <v>4243.8</v>
      </c>
      <c r="L13" s="211">
        <v>1</v>
      </c>
      <c r="M13" s="213" t="s">
        <v>159</v>
      </c>
    </row>
    <row r="14" spans="1:14" s="12" customFormat="1" ht="173.25" customHeight="1" x14ac:dyDescent="0.25">
      <c r="A14" s="26" t="s">
        <v>32</v>
      </c>
      <c r="B14" s="30" t="s">
        <v>30</v>
      </c>
      <c r="C14" s="57" t="s">
        <v>29</v>
      </c>
      <c r="D14" s="99" t="s">
        <v>27</v>
      </c>
      <c r="E14" s="30" t="s">
        <v>65</v>
      </c>
      <c r="F14" s="30" t="s">
        <v>11</v>
      </c>
      <c r="G14" s="26" t="s">
        <v>28</v>
      </c>
      <c r="H14" s="26" t="s">
        <v>28</v>
      </c>
      <c r="I14" s="26" t="s">
        <v>28</v>
      </c>
      <c r="J14" s="31" t="s">
        <v>2</v>
      </c>
      <c r="K14" s="31"/>
      <c r="L14" s="212"/>
      <c r="M14" s="214"/>
      <c r="N14" s="13"/>
    </row>
    <row r="15" spans="1:14" s="11" customFormat="1" ht="76.5" customHeight="1" x14ac:dyDescent="0.25">
      <c r="A15" s="186" t="s">
        <v>33</v>
      </c>
      <c r="B15" s="80" t="s">
        <v>92</v>
      </c>
      <c r="C15" s="184"/>
      <c r="D15" s="76"/>
      <c r="E15" s="109"/>
      <c r="F15" s="81"/>
      <c r="G15" s="113"/>
      <c r="H15" s="82"/>
      <c r="I15" s="83"/>
      <c r="J15" s="84"/>
      <c r="K15" s="84"/>
      <c r="L15" s="84"/>
      <c r="M15" s="85"/>
    </row>
    <row r="16" spans="1:14" s="11" customFormat="1" ht="11.25" hidden="1" customHeight="1" x14ac:dyDescent="0.25">
      <c r="A16" s="187"/>
      <c r="B16" s="58"/>
      <c r="C16" s="185"/>
      <c r="D16" s="59"/>
      <c r="E16" s="56"/>
      <c r="F16" s="62"/>
      <c r="G16" s="65"/>
      <c r="H16" s="67"/>
      <c r="I16" s="64"/>
      <c r="J16" s="69"/>
      <c r="K16" s="69"/>
      <c r="L16" s="69"/>
      <c r="M16" s="70"/>
    </row>
    <row r="17" spans="1:14" s="11" customFormat="1" ht="183" customHeight="1" x14ac:dyDescent="0.25">
      <c r="A17" s="187"/>
      <c r="B17" s="90" t="s">
        <v>93</v>
      </c>
      <c r="C17" s="189" t="s">
        <v>86</v>
      </c>
      <c r="D17" s="59" t="s">
        <v>120</v>
      </c>
      <c r="E17" s="59" t="s">
        <v>89</v>
      </c>
      <c r="F17" s="45" t="s">
        <v>161</v>
      </c>
      <c r="G17" s="93" t="s">
        <v>10</v>
      </c>
      <c r="H17" s="64" t="s">
        <v>10</v>
      </c>
      <c r="I17" s="64" t="s">
        <v>10</v>
      </c>
      <c r="J17" s="89"/>
      <c r="K17" s="89"/>
      <c r="L17" s="169" t="s">
        <v>10</v>
      </c>
      <c r="M17" s="175" t="s">
        <v>157</v>
      </c>
      <c r="N17" s="91"/>
    </row>
    <row r="18" spans="1:14" s="11" customFormat="1" ht="162" customHeight="1" x14ac:dyDescent="0.25">
      <c r="A18" s="188"/>
      <c r="B18" s="60"/>
      <c r="C18" s="190"/>
      <c r="D18" s="60"/>
      <c r="E18" s="60"/>
      <c r="F18" s="52" t="s">
        <v>84</v>
      </c>
      <c r="G18" s="66" t="s">
        <v>10</v>
      </c>
      <c r="H18" s="66" t="s">
        <v>10</v>
      </c>
      <c r="I18" s="66" t="s">
        <v>10</v>
      </c>
      <c r="J18" s="87"/>
      <c r="K18" s="87"/>
      <c r="L18" s="140" t="s">
        <v>137</v>
      </c>
      <c r="M18" s="141" t="s">
        <v>136</v>
      </c>
    </row>
    <row r="19" spans="1:14" s="11" customFormat="1" ht="274.5" customHeight="1" x14ac:dyDescent="0.25">
      <c r="A19" s="124"/>
      <c r="B19" s="125" t="s">
        <v>96</v>
      </c>
      <c r="C19" s="126" t="s">
        <v>77</v>
      </c>
      <c r="D19" s="76" t="s">
        <v>120</v>
      </c>
      <c r="E19" s="76"/>
      <c r="F19" s="50" t="s">
        <v>85</v>
      </c>
      <c r="G19" s="127" t="s">
        <v>10</v>
      </c>
      <c r="H19" s="127" t="s">
        <v>10</v>
      </c>
      <c r="I19" s="127" t="s">
        <v>10</v>
      </c>
      <c r="J19" s="128"/>
      <c r="K19" s="128"/>
      <c r="L19" s="176" t="s">
        <v>137</v>
      </c>
      <c r="M19" s="168" t="s">
        <v>142</v>
      </c>
    </row>
    <row r="20" spans="1:14" s="11" customFormat="1" ht="156" customHeight="1" x14ac:dyDescent="0.25">
      <c r="A20" s="79"/>
      <c r="B20" s="58" t="s">
        <v>124</v>
      </c>
      <c r="C20" s="61" t="s">
        <v>100</v>
      </c>
      <c r="D20" s="59" t="s">
        <v>120</v>
      </c>
      <c r="E20" s="59"/>
      <c r="F20" s="63" t="s">
        <v>125</v>
      </c>
      <c r="G20" s="64" t="s">
        <v>78</v>
      </c>
      <c r="H20" s="64" t="s">
        <v>79</v>
      </c>
      <c r="I20" s="64" t="s">
        <v>79</v>
      </c>
      <c r="J20" s="68"/>
      <c r="K20" s="68"/>
      <c r="L20" s="169">
        <v>257</v>
      </c>
      <c r="M20" s="170" t="s">
        <v>156</v>
      </c>
    </row>
    <row r="21" spans="1:14" s="11" customFormat="1" ht="177" customHeight="1" x14ac:dyDescent="0.25">
      <c r="A21" s="112"/>
      <c r="B21" s="58"/>
      <c r="C21" s="61"/>
      <c r="D21" s="59"/>
      <c r="E21" s="59"/>
      <c r="F21" s="63" t="s">
        <v>87</v>
      </c>
      <c r="G21" s="64" t="s">
        <v>10</v>
      </c>
      <c r="H21" s="64" t="s">
        <v>10</v>
      </c>
      <c r="I21" s="64" t="s">
        <v>10</v>
      </c>
      <c r="J21" s="68"/>
      <c r="K21" s="68"/>
      <c r="L21" s="169" t="s">
        <v>137</v>
      </c>
      <c r="M21" s="170" t="s">
        <v>153</v>
      </c>
    </row>
    <row r="22" spans="1:14" s="11" customFormat="1" ht="366.75" customHeight="1" x14ac:dyDescent="0.25">
      <c r="A22" s="118"/>
      <c r="B22" s="119" t="s">
        <v>94</v>
      </c>
      <c r="C22" s="86" t="s">
        <v>127</v>
      </c>
      <c r="D22" s="60" t="s">
        <v>120</v>
      </c>
      <c r="E22" s="60"/>
      <c r="F22" s="52" t="s">
        <v>88</v>
      </c>
      <c r="G22" s="66" t="s">
        <v>10</v>
      </c>
      <c r="H22" s="66" t="s">
        <v>10</v>
      </c>
      <c r="I22" s="66" t="s">
        <v>10</v>
      </c>
      <c r="J22" s="71"/>
      <c r="K22" s="71"/>
      <c r="L22" s="140" t="s">
        <v>137</v>
      </c>
      <c r="M22" s="141" t="s">
        <v>143</v>
      </c>
    </row>
    <row r="23" spans="1:14" s="11" customFormat="1" ht="117" customHeight="1" x14ac:dyDescent="0.25">
      <c r="A23" s="120"/>
      <c r="B23" s="114"/>
      <c r="C23" s="121"/>
      <c r="D23" s="114"/>
      <c r="E23" s="114"/>
      <c r="F23" s="29" t="s">
        <v>101</v>
      </c>
      <c r="G23" s="122" t="s">
        <v>10</v>
      </c>
      <c r="H23" s="122" t="s">
        <v>10</v>
      </c>
      <c r="I23" s="122" t="s">
        <v>10</v>
      </c>
      <c r="J23" s="123"/>
      <c r="K23" s="123"/>
      <c r="L23" s="172" t="s">
        <v>10</v>
      </c>
      <c r="M23" s="171" t="s">
        <v>138</v>
      </c>
    </row>
    <row r="24" spans="1:14" s="11" customFormat="1" ht="246.75" customHeight="1" x14ac:dyDescent="0.25">
      <c r="A24" s="54" t="s">
        <v>34</v>
      </c>
      <c r="B24" s="75" t="s">
        <v>57</v>
      </c>
      <c r="C24" s="76" t="s">
        <v>115</v>
      </c>
      <c r="D24" s="76" t="s">
        <v>120</v>
      </c>
      <c r="E24" s="99" t="s">
        <v>116</v>
      </c>
      <c r="F24" s="77" t="s">
        <v>117</v>
      </c>
      <c r="G24" s="78" t="s">
        <v>10</v>
      </c>
      <c r="H24" s="78" t="s">
        <v>10</v>
      </c>
      <c r="I24" s="42" t="s">
        <v>10</v>
      </c>
      <c r="J24" s="31" t="s">
        <v>2</v>
      </c>
      <c r="K24" s="31"/>
      <c r="L24" s="31" t="s">
        <v>10</v>
      </c>
      <c r="M24" s="173" t="s">
        <v>140</v>
      </c>
    </row>
    <row r="25" spans="1:14" s="13" customFormat="1" ht="186" customHeight="1" x14ac:dyDescent="0.25">
      <c r="A25" s="110" t="s">
        <v>35</v>
      </c>
      <c r="B25" s="115" t="s">
        <v>39</v>
      </c>
      <c r="C25" s="193" t="s">
        <v>81</v>
      </c>
      <c r="D25" s="193" t="s">
        <v>24</v>
      </c>
      <c r="E25" s="193" t="s">
        <v>52</v>
      </c>
      <c r="F25" s="117"/>
      <c r="G25" s="110"/>
      <c r="H25" s="110"/>
      <c r="I25" s="110"/>
      <c r="J25" s="46" t="s">
        <v>2</v>
      </c>
      <c r="K25" s="46"/>
      <c r="L25" s="46"/>
      <c r="M25" s="46" t="s">
        <v>2</v>
      </c>
      <c r="N25" s="12"/>
    </row>
    <row r="26" spans="1:14" s="13" customFormat="1" ht="180.75" customHeight="1" x14ac:dyDescent="0.25">
      <c r="A26" s="47"/>
      <c r="B26" s="48" t="s">
        <v>102</v>
      </c>
      <c r="C26" s="180"/>
      <c r="D26" s="180"/>
      <c r="E26" s="180"/>
      <c r="F26" s="45" t="s">
        <v>45</v>
      </c>
      <c r="G26" s="47">
        <v>100</v>
      </c>
      <c r="H26" s="47">
        <v>100</v>
      </c>
      <c r="I26" s="47">
        <v>100</v>
      </c>
      <c r="J26" s="49"/>
      <c r="K26" s="49"/>
      <c r="L26" s="136">
        <v>100</v>
      </c>
      <c r="M26" s="134" t="s">
        <v>139</v>
      </c>
      <c r="N26" s="12"/>
    </row>
    <row r="27" spans="1:14" s="13" customFormat="1" ht="219.75" customHeight="1" x14ac:dyDescent="0.25">
      <c r="A27" s="111"/>
      <c r="B27" s="116" t="s">
        <v>162</v>
      </c>
      <c r="C27" s="193"/>
      <c r="D27" s="193"/>
      <c r="E27" s="193"/>
      <c r="F27" s="43" t="s">
        <v>44</v>
      </c>
      <c r="G27" s="111">
        <v>100</v>
      </c>
      <c r="H27" s="111">
        <v>100</v>
      </c>
      <c r="I27" s="111">
        <v>100</v>
      </c>
      <c r="J27" s="44"/>
      <c r="K27" s="44"/>
      <c r="L27" s="138">
        <v>100</v>
      </c>
      <c r="M27" s="137" t="s">
        <v>141</v>
      </c>
    </row>
    <row r="28" spans="1:14" s="13" customFormat="1" ht="228" customHeight="1" x14ac:dyDescent="0.25">
      <c r="A28" s="73"/>
      <c r="B28" s="74" t="s">
        <v>46</v>
      </c>
      <c r="C28" s="72"/>
      <c r="D28" s="100"/>
      <c r="E28" s="100"/>
      <c r="F28" s="43" t="s">
        <v>40</v>
      </c>
      <c r="G28" s="73">
        <v>100</v>
      </c>
      <c r="H28" s="73">
        <v>100</v>
      </c>
      <c r="I28" s="73">
        <v>100</v>
      </c>
      <c r="J28" s="44"/>
      <c r="K28" s="44"/>
      <c r="L28" s="138">
        <v>100</v>
      </c>
      <c r="M28" s="139" t="s">
        <v>163</v>
      </c>
    </row>
    <row r="29" spans="1:14" s="13" customFormat="1" ht="409.6" customHeight="1" x14ac:dyDescent="0.25">
      <c r="A29" s="26" t="s">
        <v>36</v>
      </c>
      <c r="B29" s="27" t="s">
        <v>108</v>
      </c>
      <c r="C29" s="41" t="s">
        <v>80</v>
      </c>
      <c r="D29" s="99" t="s">
        <v>121</v>
      </c>
      <c r="E29" s="99" t="s">
        <v>2</v>
      </c>
      <c r="F29" s="29" t="s">
        <v>106</v>
      </c>
      <c r="G29" s="26" t="s">
        <v>107</v>
      </c>
      <c r="H29" s="26" t="s">
        <v>107</v>
      </c>
      <c r="I29" s="26" t="s">
        <v>107</v>
      </c>
      <c r="J29" s="31" t="s">
        <v>2</v>
      </c>
      <c r="K29" s="31" t="s">
        <v>2</v>
      </c>
      <c r="L29" s="31" t="s">
        <v>2</v>
      </c>
      <c r="M29" s="135" t="s">
        <v>145</v>
      </c>
      <c r="N29" s="12"/>
    </row>
    <row r="30" spans="1:14" s="4" customFormat="1" ht="331.5" customHeight="1" x14ac:dyDescent="0.25">
      <c r="A30" s="182" t="s">
        <v>60</v>
      </c>
      <c r="B30" s="191" t="s">
        <v>128</v>
      </c>
      <c r="C30" s="180" t="s">
        <v>82</v>
      </c>
      <c r="D30" s="180" t="s">
        <v>120</v>
      </c>
      <c r="E30" s="180" t="s">
        <v>2</v>
      </c>
      <c r="F30" s="50" t="s">
        <v>113</v>
      </c>
      <c r="G30" s="51" t="s">
        <v>42</v>
      </c>
      <c r="H30" s="51" t="s">
        <v>43</v>
      </c>
      <c r="I30" s="51" t="s">
        <v>43</v>
      </c>
      <c r="J30" s="94">
        <f>3561.9+70952.6</f>
        <v>74514.5</v>
      </c>
      <c r="K30" s="94">
        <f>974.1+18883.87</f>
        <v>19857.969999999998</v>
      </c>
      <c r="L30" s="94" t="s">
        <v>10</v>
      </c>
      <c r="M30" s="173" t="s">
        <v>158</v>
      </c>
    </row>
    <row r="31" spans="1:14" s="4" customFormat="1" ht="209.25" customHeight="1" x14ac:dyDescent="0.25">
      <c r="A31" s="183"/>
      <c r="B31" s="192"/>
      <c r="C31" s="181"/>
      <c r="D31" s="181"/>
      <c r="E31" s="181"/>
      <c r="F31" s="52" t="s">
        <v>114</v>
      </c>
      <c r="G31" s="53" t="s">
        <v>23</v>
      </c>
      <c r="H31" s="53" t="s">
        <v>23</v>
      </c>
      <c r="I31" s="53" t="s">
        <v>23</v>
      </c>
      <c r="J31" s="95" t="s">
        <v>2</v>
      </c>
      <c r="K31" s="95" t="s">
        <v>2</v>
      </c>
      <c r="L31" s="95"/>
      <c r="M31" s="174" t="s">
        <v>148</v>
      </c>
    </row>
    <row r="32" spans="1:14" s="4" customFormat="1" ht="127.5" customHeight="1" x14ac:dyDescent="0.25">
      <c r="A32" s="92" t="s">
        <v>41</v>
      </c>
      <c r="B32" s="30" t="s">
        <v>112</v>
      </c>
      <c r="C32" s="88" t="s">
        <v>76</v>
      </c>
      <c r="D32" s="99" t="s">
        <v>120</v>
      </c>
      <c r="E32" s="99" t="s">
        <v>49</v>
      </c>
      <c r="F32" s="29" t="s">
        <v>97</v>
      </c>
      <c r="G32" s="26" t="s">
        <v>28</v>
      </c>
      <c r="H32" s="26" t="s">
        <v>28</v>
      </c>
      <c r="I32" s="26" t="s">
        <v>28</v>
      </c>
      <c r="J32" s="31">
        <v>7785.4</v>
      </c>
      <c r="K32" s="31">
        <v>0</v>
      </c>
      <c r="L32" s="31">
        <v>2</v>
      </c>
      <c r="M32" s="29" t="s">
        <v>144</v>
      </c>
    </row>
    <row r="33" spans="1:14" s="22" customFormat="1" ht="192" customHeight="1" x14ac:dyDescent="0.25">
      <c r="A33" s="33" t="s">
        <v>61</v>
      </c>
      <c r="B33" s="34" t="s">
        <v>19</v>
      </c>
      <c r="C33" s="35" t="s">
        <v>74</v>
      </c>
      <c r="D33" s="35" t="s">
        <v>22</v>
      </c>
      <c r="E33" s="35" t="s">
        <v>129</v>
      </c>
      <c r="F33" s="36" t="s">
        <v>15</v>
      </c>
      <c r="G33" s="33" t="s">
        <v>75</v>
      </c>
      <c r="H33" s="33" t="s">
        <v>75</v>
      </c>
      <c r="I33" s="33" t="s">
        <v>95</v>
      </c>
      <c r="J33" s="31">
        <f>307.3+10453.8+22.6</f>
        <v>10783.699999999999</v>
      </c>
      <c r="K33" s="31">
        <v>0</v>
      </c>
      <c r="L33" s="31">
        <v>7</v>
      </c>
      <c r="M33" s="29" t="s">
        <v>146</v>
      </c>
    </row>
    <row r="34" spans="1:14" s="12" customFormat="1" ht="165" customHeight="1" x14ac:dyDescent="0.25">
      <c r="A34" s="107" t="s">
        <v>126</v>
      </c>
      <c r="B34" s="34" t="s">
        <v>18</v>
      </c>
      <c r="C34" s="35" t="s">
        <v>83</v>
      </c>
      <c r="D34" s="35" t="s">
        <v>120</v>
      </c>
      <c r="E34" s="35" t="s">
        <v>2</v>
      </c>
      <c r="F34" s="36" t="s">
        <v>56</v>
      </c>
      <c r="G34" s="33" t="s">
        <v>21</v>
      </c>
      <c r="H34" s="33" t="s">
        <v>21</v>
      </c>
      <c r="I34" s="33" t="s">
        <v>21</v>
      </c>
      <c r="J34" s="31">
        <v>104022.2</v>
      </c>
      <c r="K34" s="31">
        <v>77884.600000000006</v>
      </c>
      <c r="L34" s="31">
        <v>20.7</v>
      </c>
      <c r="M34" s="29" t="s">
        <v>154</v>
      </c>
    </row>
    <row r="35" spans="1:14" s="12" customFormat="1" ht="409.6" customHeight="1" x14ac:dyDescent="0.25">
      <c r="A35" s="143" t="s">
        <v>48</v>
      </c>
      <c r="B35" s="30" t="s">
        <v>58</v>
      </c>
      <c r="C35" s="142" t="s">
        <v>91</v>
      </c>
      <c r="D35" s="142" t="s">
        <v>120</v>
      </c>
      <c r="E35" s="142" t="s">
        <v>2</v>
      </c>
      <c r="F35" s="29" t="s">
        <v>98</v>
      </c>
      <c r="G35" s="143">
        <v>100</v>
      </c>
      <c r="H35" s="143">
        <v>100</v>
      </c>
      <c r="I35" s="143">
        <v>100</v>
      </c>
      <c r="J35" s="31">
        <v>39864.9</v>
      </c>
      <c r="K35" s="98">
        <v>4147.1000000000004</v>
      </c>
      <c r="L35" s="145" t="s">
        <v>147</v>
      </c>
      <c r="M35" s="146" t="s">
        <v>160</v>
      </c>
    </row>
    <row r="36" spans="1:14" s="147" customFormat="1" ht="212.25" customHeight="1" x14ac:dyDescent="0.25">
      <c r="A36" s="149" t="s">
        <v>37</v>
      </c>
      <c r="B36" s="30" t="s">
        <v>47</v>
      </c>
      <c r="C36" s="148" t="s">
        <v>90</v>
      </c>
      <c r="D36" s="148" t="s">
        <v>120</v>
      </c>
      <c r="E36" s="148" t="s">
        <v>2</v>
      </c>
      <c r="F36" s="29" t="s">
        <v>99</v>
      </c>
      <c r="G36" s="149">
        <v>100</v>
      </c>
      <c r="H36" s="149">
        <v>100</v>
      </c>
      <c r="I36" s="149">
        <v>100</v>
      </c>
      <c r="J36" s="31">
        <f>4286.9+100.7+4108.1+5.5</f>
        <v>8501.2000000000007</v>
      </c>
      <c r="K36" s="31">
        <v>40088.730000000003</v>
      </c>
      <c r="L36" s="92">
        <v>84</v>
      </c>
      <c r="M36" s="167" t="s">
        <v>152</v>
      </c>
    </row>
    <row r="37" spans="1:14" s="151" customFormat="1" ht="29.25" customHeight="1" x14ac:dyDescent="0.25">
      <c r="A37" s="206" t="s">
        <v>67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8"/>
    </row>
    <row r="38" spans="1:14" s="151" customFormat="1" ht="31.5" customHeight="1" x14ac:dyDescent="0.25">
      <c r="A38" s="152"/>
      <c r="B38" s="153" t="s">
        <v>5</v>
      </c>
      <c r="C38" s="154"/>
      <c r="D38" s="154"/>
      <c r="E38" s="155"/>
      <c r="F38" s="154"/>
      <c r="G38" s="152"/>
      <c r="H38" s="152"/>
      <c r="I38" s="152"/>
      <c r="J38" s="156">
        <f>J39+J40</f>
        <v>57250.3</v>
      </c>
      <c r="K38" s="156">
        <f>K39+K40</f>
        <v>30394.9</v>
      </c>
      <c r="L38" s="156"/>
      <c r="M38" s="156"/>
    </row>
    <row r="39" spans="1:14" s="4" customFormat="1" ht="216" customHeight="1" x14ac:dyDescent="0.25">
      <c r="A39" s="106" t="s">
        <v>25</v>
      </c>
      <c r="B39" s="27" t="s">
        <v>118</v>
      </c>
      <c r="C39" s="28" t="s">
        <v>6</v>
      </c>
      <c r="D39" s="96" t="s">
        <v>120</v>
      </c>
      <c r="E39" s="28" t="s">
        <v>104</v>
      </c>
      <c r="F39" s="97" t="s">
        <v>103</v>
      </c>
      <c r="G39" s="105" t="s">
        <v>123</v>
      </c>
      <c r="H39" s="105" t="s">
        <v>123</v>
      </c>
      <c r="I39" s="105" t="s">
        <v>123</v>
      </c>
      <c r="J39" s="98">
        <v>55704</v>
      </c>
      <c r="K39" s="98">
        <v>30394.9</v>
      </c>
      <c r="L39" s="98">
        <v>0.5</v>
      </c>
      <c r="M39" s="150" t="s">
        <v>151</v>
      </c>
    </row>
    <row r="40" spans="1:14" s="12" customFormat="1" ht="78" customHeight="1" x14ac:dyDescent="0.25">
      <c r="A40" s="105" t="s">
        <v>26</v>
      </c>
      <c r="B40" s="108" t="s">
        <v>50</v>
      </c>
      <c r="C40" s="96" t="s">
        <v>122</v>
      </c>
      <c r="D40" s="96" t="s">
        <v>120</v>
      </c>
      <c r="E40" s="28"/>
      <c r="F40" s="97" t="s">
        <v>51</v>
      </c>
      <c r="G40" s="105">
        <v>5</v>
      </c>
      <c r="H40" s="105">
        <v>6</v>
      </c>
      <c r="I40" s="105">
        <v>6</v>
      </c>
      <c r="J40" s="98">
        <v>1546.3</v>
      </c>
      <c r="K40" s="98">
        <v>0</v>
      </c>
      <c r="L40" s="98">
        <v>5</v>
      </c>
      <c r="M40" s="150" t="s">
        <v>150</v>
      </c>
    </row>
    <row r="41" spans="1:14" s="161" customFormat="1" ht="32.25" customHeight="1" x14ac:dyDescent="0.25">
      <c r="A41" s="206" t="s">
        <v>119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</row>
    <row r="42" spans="1:14" s="166" customFormat="1" ht="21.75" customHeight="1" x14ac:dyDescent="0.25">
      <c r="A42" s="162"/>
      <c r="B42" s="163" t="s">
        <v>13</v>
      </c>
      <c r="C42" s="162"/>
      <c r="D42" s="162"/>
      <c r="E42" s="162"/>
      <c r="F42" s="164"/>
      <c r="G42" s="162"/>
      <c r="H42" s="162"/>
      <c r="I42" s="162"/>
      <c r="J42" s="165">
        <f>SUM(J43:J45)</f>
        <v>0</v>
      </c>
      <c r="K42" s="165"/>
      <c r="L42" s="165"/>
      <c r="M42" s="165"/>
    </row>
    <row r="43" spans="1:14" s="12" customFormat="1" ht="116.25" customHeight="1" x14ac:dyDescent="0.3">
      <c r="A43" s="210" t="s">
        <v>12</v>
      </c>
      <c r="B43" s="203" t="s">
        <v>66</v>
      </c>
      <c r="C43" s="193" t="s">
        <v>4</v>
      </c>
      <c r="D43" s="193" t="s">
        <v>17</v>
      </c>
      <c r="E43" s="193"/>
      <c r="F43" s="29" t="s">
        <v>53</v>
      </c>
      <c r="G43" s="26" t="s">
        <v>68</v>
      </c>
      <c r="H43" s="26" t="s">
        <v>69</v>
      </c>
      <c r="I43" s="26" t="s">
        <v>70</v>
      </c>
      <c r="J43" s="55">
        <v>0</v>
      </c>
      <c r="K43" s="55">
        <v>0</v>
      </c>
      <c r="L43" s="55"/>
      <c r="M43" s="55" t="s">
        <v>148</v>
      </c>
      <c r="N43" s="19"/>
    </row>
    <row r="44" spans="1:14" s="12" customFormat="1" ht="250.5" customHeight="1" x14ac:dyDescent="0.3">
      <c r="A44" s="210"/>
      <c r="B44" s="204"/>
      <c r="C44" s="193"/>
      <c r="D44" s="193"/>
      <c r="E44" s="193"/>
      <c r="F44" s="29" t="s">
        <v>55</v>
      </c>
      <c r="G44" s="26" t="s">
        <v>109</v>
      </c>
      <c r="H44" s="26" t="s">
        <v>110</v>
      </c>
      <c r="I44" s="26" t="s">
        <v>111</v>
      </c>
      <c r="J44" s="55">
        <v>0</v>
      </c>
      <c r="K44" s="55">
        <v>0</v>
      </c>
      <c r="L44" s="55"/>
      <c r="M44" s="55" t="s">
        <v>148</v>
      </c>
      <c r="N44" s="19"/>
    </row>
    <row r="45" spans="1:14" s="20" customFormat="1" ht="93" customHeight="1" x14ac:dyDescent="0.3">
      <c r="A45" s="210"/>
      <c r="B45" s="205"/>
      <c r="C45" s="193"/>
      <c r="D45" s="193"/>
      <c r="E45" s="193"/>
      <c r="F45" s="29" t="s">
        <v>54</v>
      </c>
      <c r="G45" s="26" t="s">
        <v>71</v>
      </c>
      <c r="H45" s="26" t="s">
        <v>72</v>
      </c>
      <c r="I45" s="26" t="s">
        <v>73</v>
      </c>
      <c r="J45" s="55">
        <v>0</v>
      </c>
      <c r="K45" s="55">
        <v>0</v>
      </c>
      <c r="L45" s="55"/>
      <c r="M45" s="55" t="s">
        <v>148</v>
      </c>
      <c r="N45" s="12"/>
    </row>
    <row r="46" spans="1:14" s="4" customFormat="1" ht="23.25" customHeight="1" x14ac:dyDescent="0.3">
      <c r="A46" s="209" t="s">
        <v>63</v>
      </c>
      <c r="B46" s="209"/>
      <c r="C46" s="25"/>
      <c r="E46" s="103"/>
      <c r="F46" s="3"/>
      <c r="L46" s="133"/>
      <c r="N46" s="2"/>
    </row>
    <row r="47" spans="1:14" x14ac:dyDescent="0.3">
      <c r="A47" s="2"/>
      <c r="B47" s="2"/>
    </row>
    <row r="48" spans="1:14" x14ac:dyDescent="0.3">
      <c r="D48" s="215"/>
    </row>
    <row r="49" spans="4:4" x14ac:dyDescent="0.3">
      <c r="D49" s="215"/>
    </row>
    <row r="50" spans="4:4" x14ac:dyDescent="0.3">
      <c r="D50" s="215"/>
    </row>
  </sheetData>
  <customSheetViews>
    <customSheetView guid="{B20D46E7-73C8-4386-8DF4-CD82E349A5B8}" scale="75" showPageBreaks="1" fitToPage="1" printArea="1" hiddenRows="1" hiddenColumns="1" view="pageBreakPreview">
      <selection activeCell="B9" sqref="B9:B10"/>
      <rowBreaks count="5" manualBreakCount="5">
        <brk id="8" max="11" man="1"/>
        <brk id="15" max="11" man="1"/>
        <brk id="22" max="12" man="1"/>
        <brk id="27" max="11" man="1"/>
        <brk id="53" max="11" man="1"/>
      </rowBreaks>
      <pageMargins left="0.31496062992125984" right="0" top="0.55118110236220474" bottom="0" header="0.31496062992125984" footer="0.31496062992125984"/>
      <pageSetup paperSize="9" scale="40" fitToHeight="0" orientation="landscape" r:id="rId1"/>
    </customSheetView>
    <customSheetView guid="{60102900-E3F1-4329-AC30-2A63305E6794}" scale="60" showPageBreaks="1" fitToPage="1" printArea="1" hiddenColumns="1" view="pageBreakPreview" topLeftCell="A37">
      <selection activeCell="F40" sqref="F40"/>
      <rowBreaks count="5" manualBreakCount="5">
        <brk id="22" max="12" man="1"/>
        <brk id="26" max="12" man="1"/>
        <brk id="34" max="12" man="1"/>
        <brk id="39" max="12" man="1"/>
        <brk id="58" max="11" man="1"/>
      </rowBreaks>
      <pageMargins left="0.31496062992125984" right="0" top="1.6535433070866143" bottom="0.39370078740157483" header="0.31496062992125984" footer="0.31496062992125984"/>
      <pageSetup paperSize="8" scale="40" firstPageNumber="8" fitToHeight="0" orientation="landscape" useFirstPageNumber="1" r:id="rId2"/>
      <headerFooter>
        <oddHeader>&amp;C&amp;"Times New Roman,обычный"&amp;14&amp;P</oddHeader>
      </headerFooter>
    </customSheetView>
    <customSheetView guid="{532B5F43-AB51-488B-AAFB-A8CBD88B63BC}" scale="75" showPageBreaks="1" fitToPage="1" printArea="1" hiddenRows="1" view="pageBreakPreview" topLeftCell="A5">
      <pane ySplit="2" topLeftCell="A7" activePane="bottomLeft" state="frozen"/>
      <selection pane="bottomLeft" activeCell="K49" sqref="K49"/>
      <rowBreaks count="6" manualBreakCount="6">
        <brk id="12" max="11" man="1"/>
        <brk id="19" max="11" man="1"/>
        <brk id="25" max="11" man="1"/>
        <brk id="31" max="11" man="1"/>
        <brk id="39" max="11" man="1"/>
        <brk id="49" max="11" man="1"/>
      </rowBreaks>
      <pageMargins left="0.31496062992125984" right="0" top="0.55118110236220474" bottom="0" header="0.31496062992125984" footer="0.31496062992125984"/>
      <pageSetup paperSize="9" scale="45" fitToHeight="0" orientation="landscape" r:id="rId3"/>
    </customSheetView>
    <customSheetView guid="{1E26D208-F040-4D33-B95D-1DCB22A8EC4E}" scale="75" showPageBreaks="1" fitToPage="1" printArea="1" view="pageBreakPreview" topLeftCell="A5">
      <pane ySplit="2" topLeftCell="A41" activePane="bottomLeft" state="frozen"/>
      <selection pane="bottomLeft" activeCell="K44" sqref="K44"/>
      <rowBreaks count="6" manualBreakCount="6">
        <brk id="12" max="11" man="1"/>
        <brk id="19" max="11" man="1"/>
        <brk id="25" max="11" man="1"/>
        <brk id="31" max="11" man="1"/>
        <brk id="39" max="11" man="1"/>
        <brk id="49" max="11" man="1"/>
      </rowBreaks>
      <pageMargins left="0.31496062992125984" right="0" top="0.55118110236220474" bottom="0" header="0.31496062992125984" footer="0.31496062992125984"/>
      <pageSetup paperSize="9" scale="45" fitToHeight="0" orientation="landscape" r:id="rId4"/>
    </customSheetView>
    <customSheetView guid="{01819407-0A74-4173-A481-566DF8ED0395}" scale="75" showPageBreaks="1" fitToPage="1" printArea="1" view="pageBreakPreview" topLeftCell="A11">
      <selection activeCell="G16" sqref="G16"/>
      <rowBreaks count="9" manualBreakCount="9">
        <brk id="12" max="11" man="1"/>
        <brk id="17" max="11" man="1"/>
        <brk id="18" max="11" man="1"/>
        <brk id="25" max="11" man="1"/>
        <brk id="26" max="11" man="1"/>
        <brk id="32" max="11" man="1"/>
        <brk id="41" max="11" man="1"/>
        <brk id="42" max="11" man="1"/>
        <brk id="48" max="11" man="1"/>
      </rowBreaks>
      <pageMargins left="0.31496062992125984" right="0" top="0.55118110236220474" bottom="0" header="0.31496062992125984" footer="0.31496062992125984"/>
      <pageSetup paperSize="256" scale="45" fitToHeight="0" orientation="landscape" r:id="rId5"/>
    </customSheetView>
    <customSheetView guid="{E379F379-F9C6-4D1E-B70E-5A072C5DE947}" scale="50" showPageBreaks="1" fitToPage="1" printArea="1" view="pageBreakPreview" topLeftCell="A5">
      <pane ySplit="2" topLeftCell="A46" activePane="bottomLeft" state="frozen"/>
      <selection pane="bottomLeft" activeCell="F50" sqref="F50"/>
      <rowBreaks count="7" manualBreakCount="7">
        <brk id="12" max="11" man="1"/>
        <brk id="18" max="11" man="1"/>
        <brk id="19" max="11" man="1"/>
        <brk id="25" max="11" man="1"/>
        <brk id="31" max="11" man="1"/>
        <brk id="39" max="11" man="1"/>
        <brk id="46" max="11" man="1"/>
      </rowBreaks>
      <pageMargins left="0.31496062992125984" right="0" top="0.55118110236220474" bottom="0" header="0.31496062992125984" footer="0.31496062992125984"/>
      <pageSetup paperSize="9" scale="42" fitToHeight="0" orientation="landscape" r:id="rId6"/>
    </customSheetView>
    <customSheetView guid="{1A553F59-89C3-4B7B-A3DE-BF3CA47E6D90}" scale="50" showPageBreaks="1" fitToPage="1" view="pageBreakPreview" topLeftCell="A19">
      <selection activeCell="F22" sqref="F22"/>
      <pageMargins left="0.31496062992125984" right="0" top="0.55118110236220474" bottom="0" header="0.31496062992125984" footer="0.31496062992125984"/>
      <pageSetup paperSize="256" scale="41" fitToHeight="0" orientation="landscape" r:id="rId7"/>
    </customSheetView>
    <customSheetView guid="{50EAB5D8-E157-43B2-BA39-4C41746FD6A6}" scale="50" showPageBreaks="1" fitToPage="1" printArea="1" view="pageBreakPreview" topLeftCell="A5">
      <pane ySplit="2" topLeftCell="A38" activePane="bottomLeft" state="frozen"/>
      <selection pane="bottomLeft" activeCell="D41" sqref="D41"/>
      <rowBreaks count="6" manualBreakCount="6">
        <brk id="12" max="12" man="1"/>
        <brk id="19" max="12" man="1"/>
        <brk id="25" max="12" man="1"/>
        <brk id="31" max="12" man="1"/>
        <brk id="39" max="12" man="1"/>
        <brk id="46" max="12" man="1"/>
      </rowBreaks>
      <pageMargins left="0.31496062992125984" right="0" top="0.55118110236220474" bottom="0" header="0.31496062992125984" footer="0.31496062992125984"/>
      <pageSetup paperSize="9" scale="41" fitToHeight="0" orientation="landscape" r:id="rId8"/>
    </customSheetView>
    <customSheetView guid="{576918AB-5083-4613-8CD7-9D3633655F6F}" scale="60" showPageBreaks="1" fitToPage="1" printArea="1" view="pageBreakPreview" topLeftCell="A43">
      <selection activeCell="A50" sqref="A50:L50"/>
      <pageMargins left="0.31496062992125984" right="0" top="0.55118110236220474" bottom="0" header="0.31496062992125984" footer="0.31496062992125984"/>
      <pageSetup paperSize="9" scale="51" fitToHeight="0" orientation="landscape" r:id="rId9"/>
    </customSheetView>
    <customSheetView guid="{CD209D3A-4E6A-4E5F-A583-CDCA6DE5B823}" scale="60" showPageBreaks="1" fitToPage="1" printArea="1" view="pageBreakPreview" topLeftCell="A34">
      <selection activeCell="C39" sqref="C39"/>
      <pageMargins left="0.31496062992125984" right="0" top="0.55118110236220474" bottom="0" header="0.31496062992125984" footer="0.31496062992125984"/>
      <pageSetup paperSize="256" scale="32" fitToHeight="0" orientation="landscape" r:id="rId10"/>
    </customSheetView>
    <customSheetView guid="{DE4DCB25-AC87-4D66-B6D3-9EEA95521BD9}" scale="60" showPageBreaks="1" fitToPage="1" printArea="1" view="pageBreakPreview" topLeftCell="A58">
      <selection activeCell="G60" sqref="G60:I62"/>
      <pageMargins left="0.31496062992125984" right="0" top="0.55118110236220474" bottom="0" header="0.31496062992125984" footer="0.31496062992125984"/>
      <pageSetup paperSize="9" scale="46" fitToHeight="0" orientation="landscape" r:id="rId11"/>
    </customSheetView>
    <customSheetView guid="{1FFD0719-1599-4775-A030-2CFDA6530D64}" scale="60" showPageBreaks="1" fitToPage="1" printArea="1" view="pageBreakPreview" topLeftCell="A59">
      <selection activeCell="K62" sqref="K62"/>
      <pageMargins left="0.31496062992125984" right="0" top="0.55118110236220474" bottom="0" header="0.31496062992125984" footer="0.31496062992125984"/>
      <pageSetup paperSize="9" scale="51" fitToHeight="0" orientation="landscape" r:id="rId12"/>
    </customSheetView>
    <customSheetView guid="{6BF6DDE6-925A-4329-8861-0B60B4DBF723}" scale="46" showPageBreaks="1" fitToPage="1" view="pageBreakPreview" topLeftCell="A34">
      <selection activeCell="E42" sqref="E42"/>
      <pageMargins left="0.31496062992125984" right="0" top="0.55118110236220474" bottom="0" header="0.31496062992125984" footer="0.31496062992125984"/>
      <pageSetup paperSize="9" scale="10" fitToHeight="0" orientation="landscape" r:id="rId13"/>
    </customSheetView>
    <customSheetView guid="{AB3EDB28-6B13-460F-A9FE-DBEAED627A09}" scale="50" showPageBreaks="1" fitToPage="1" printArea="1" view="pageBreakPreview" topLeftCell="A5">
      <pane ySplit="2" topLeftCell="A43" activePane="bottomLeft" state="frozen"/>
      <selection pane="bottomLeft" activeCell="S44" sqref="S44"/>
      <rowBreaks count="6" manualBreakCount="6">
        <brk id="12" max="12" man="1"/>
        <brk id="19" max="12" man="1"/>
        <brk id="25" max="12" man="1"/>
        <brk id="31" max="12" man="1"/>
        <brk id="39" max="12" man="1"/>
        <brk id="46" max="12" man="1"/>
      </rowBreaks>
      <pageMargins left="0.31496062992125984" right="0" top="0.55118110236220474" bottom="0" header="0.31496062992125984" footer="0.31496062992125984"/>
      <pageSetup paperSize="9" scale="41" fitToHeight="0" orientation="landscape" r:id="rId14"/>
    </customSheetView>
    <customSheetView guid="{2430C539-AC3B-42B5-AB2B-7569E7DC79B9}" scale="75" showPageBreaks="1" fitToPage="1" printArea="1" view="pageBreakPreview" topLeftCell="A6">
      <selection activeCell="D9" sqref="D9"/>
      <pageMargins left="0.31496062992125984" right="0" top="0.55118110236220474" bottom="0" header="0.31496062992125984" footer="0.31496062992125984"/>
      <pageSetup paperSize="256" scale="43" fitToHeight="0" orientation="landscape" r:id="rId15"/>
    </customSheetView>
    <customSheetView guid="{BE8EC065-5C38-42C7-ADC8-B065896A8878}" scale="75" showPageBreaks="1" fitToPage="1" printArea="1" view="pageBreakPreview" topLeftCell="A5">
      <pane ySplit="2" topLeftCell="A7" activePane="bottomLeft" state="frozen"/>
      <selection pane="bottomLeft" activeCell="A5" sqref="A5:A6"/>
      <rowBreaks count="4" manualBreakCount="4">
        <brk id="12" max="11" man="1"/>
        <brk id="20" max="11" man="1"/>
        <brk id="27" max="11" man="1"/>
        <brk id="48" max="11" man="1"/>
      </rowBreaks>
      <pageMargins left="0.31496062992125984" right="0" top="0.55118110236220474" bottom="0" header="0.31496062992125984" footer="0.31496062992125984"/>
      <pageSetup paperSize="9" scale="42" fitToHeight="0" orientation="landscape" r:id="rId16"/>
    </customSheetView>
    <customSheetView guid="{A4EA716F-6D74-47BD-B999-F239E1DBAF92}" scale="75" showPageBreaks="1" fitToPage="1" printArea="1" view="pageBreakPreview">
      <selection activeCell="A2" sqref="A2:IV2"/>
      <rowBreaks count="7" manualBreakCount="7">
        <brk id="12" max="12" man="1"/>
        <brk id="18" max="12" man="1"/>
        <brk id="19" max="12" man="1"/>
        <brk id="25" max="12" man="1"/>
        <brk id="31" max="12" man="1"/>
        <brk id="41" max="12" man="1"/>
        <brk id="48" max="12" man="1"/>
      </rowBreaks>
      <pageMargins left="0.31496062992125984" right="0" top="0.55118110236220474" bottom="0" header="0.31496062992125984" footer="0.31496062992125984"/>
      <pageSetup paperSize="8" scale="44" fitToHeight="0" orientation="landscape" r:id="rId17"/>
    </customSheetView>
    <customSheetView guid="{B78F36EF-63A0-4B89-8873-E24A5004F567}" scale="75" fitToPage="1" printArea="1" hiddenRows="1" topLeftCell="A35">
      <selection activeCell="J37" sqref="J37"/>
      <rowBreaks count="6" manualBreakCount="6">
        <brk id="8" max="11" man="1"/>
        <brk id="14" max="11" man="1"/>
        <brk id="15" max="11" man="1"/>
        <brk id="24" max="11" man="1"/>
        <brk id="29" max="11" man="1"/>
        <brk id="36" max="11" man="1"/>
      </rowBreaks>
      <pageMargins left="1.1811023622047245" right="0.39370078740157483" top="0.78740157480314965" bottom="0.39370078740157483" header="0.31496062992125984" footer="0.31496062992125984"/>
      <pageSetup paperSize="8" scale="60" firstPageNumber="7" fitToHeight="10" orientation="landscape" useFirstPageNumber="1" r:id="rId18"/>
      <headerFooter scaleWithDoc="0">
        <oddHeader>&amp;C&amp;P</oddHeader>
      </headerFooter>
    </customSheetView>
    <customSheetView guid="{ADC4D2E4-6742-4893-B8AD-8C91AE46A66B}" scale="75" showPageBreaks="1" fitToPage="1" printArea="1" hiddenRows="1" view="pageBreakPreview" topLeftCell="A35">
      <selection activeCell="F37" sqref="F37"/>
      <rowBreaks count="6" manualBreakCount="6">
        <brk id="13" max="11" man="1"/>
        <brk id="20" max="11" man="1"/>
        <brk id="22" max="16383" man="1"/>
        <brk id="26" max="11" man="1"/>
        <brk id="32" max="11" man="1"/>
        <brk id="58" max="11" man="1"/>
      </rowBreaks>
      <pageMargins left="0.31496062992125984" right="0" top="0.55118110236220474" bottom="0" header="0.31496062992125984" footer="0.31496062992125984"/>
      <pageSetup paperSize="9" scale="45" fitToHeight="0" orientation="landscape" r:id="rId19"/>
    </customSheetView>
    <customSheetView guid="{10F37318-BB44-4291-AE6A-BF7F5C7B9C4C}" scale="50" showPageBreaks="1" fitToPage="1" printArea="1" view="pageBreakPreview" topLeftCell="A12">
      <pane xSplit="3" ySplit="6" topLeftCell="D18" activePane="bottomRight" state="frozen"/>
      <selection pane="bottomRight" activeCell="M51" sqref="M51"/>
      <rowBreaks count="6" manualBreakCount="6">
        <brk id="19" max="16383" man="1"/>
        <brk id="23" max="12" man="1"/>
        <brk id="29" max="12" man="1"/>
        <brk id="37" max="12" man="1"/>
        <brk id="48" max="12" man="1"/>
        <brk id="55" max="11" man="1"/>
      </rowBreaks>
      <pageMargins left="0.31496062992125984" right="0" top="0.55118110236220474" bottom="0" header="0.31496062992125984" footer="0.31496062992125984"/>
      <pageSetup paperSize="9" scale="37" fitToHeight="0" orientation="landscape" r:id="rId20"/>
    </customSheetView>
    <customSheetView guid="{C7E15542-CCE8-47E6-AFD5-450DCD2ECF3D}" scale="50" showPageBreaks="1" fitToPage="1" printArea="1" hiddenColumns="1" view="pageBreakPreview" topLeftCell="A40">
      <selection activeCell="K14" sqref="K14"/>
      <rowBreaks count="5" manualBreakCount="5">
        <brk id="22" max="12" man="1"/>
        <brk id="26" max="12" man="1"/>
        <brk id="34" max="12" man="1"/>
        <brk id="39" max="12" man="1"/>
        <brk id="58" max="11" man="1"/>
      </rowBreaks>
      <pageMargins left="0.31496062992125984" right="0" top="1.6535433070866143" bottom="0.39370078740157483" header="0.31496062992125984" footer="0.31496062992125984"/>
      <pageSetup paperSize="8" scale="58" firstPageNumber="8" fitToHeight="0" orientation="landscape" useFirstPageNumber="1" r:id="rId21"/>
      <headerFooter>
        <oddHeader>&amp;C&amp;"Times New Roman,обычный"&amp;14&amp;P</oddHeader>
      </headerFooter>
    </customSheetView>
    <customSheetView guid="{6256A8FA-D2FF-40A7-94A4-CE87ADD34A3D}" scale="75" showPageBreaks="1" fitToPage="1" printArea="1" hiddenRows="1" hiddenColumns="1" view="pageBreakPreview" topLeftCell="A23">
      <selection activeCell="L26" sqref="L26"/>
      <rowBreaks count="5" manualBreakCount="5">
        <brk id="13" max="11" man="1"/>
        <brk id="20" max="11" man="1"/>
        <brk id="27" max="12" man="1"/>
        <brk id="32" max="11" man="1"/>
        <brk id="58" max="11" man="1"/>
      </rowBreaks>
      <pageMargins left="0.31496062992125984" right="0" top="0.55118110236220474" bottom="0" header="0.31496062992125984" footer="0.31496062992125984"/>
      <pageSetup paperSize="9" scale="40" fitToHeight="0" orientation="landscape" r:id="rId22"/>
    </customSheetView>
    <customSheetView guid="{353CCF9C-00F7-49C6-8E4D-D582B2AC8B80}" scale="50" showPageBreaks="1" fitToPage="1" printArea="1" view="pageBreakPreview" topLeftCell="A12">
      <pane xSplit="3" ySplit="6" topLeftCell="D39" activePane="bottomRight" state="frozen"/>
      <selection pane="bottomRight" activeCell="E44" sqref="E44"/>
      <rowBreaks count="6" manualBreakCount="6">
        <brk id="19" max="16383" man="1"/>
        <brk id="23" max="12" man="1"/>
        <brk id="29" max="12" man="1"/>
        <brk id="37" max="12" man="1"/>
        <brk id="44" max="12" man="1"/>
        <brk id="55" max="11" man="1"/>
      </rowBreaks>
      <pageMargins left="0.31496062992125984" right="0" top="0.55118110236220474" bottom="0" header="0.31496062992125984" footer="0.31496062992125984"/>
      <pageSetup paperSize="9" scale="37" fitToHeight="0" orientation="landscape" r:id="rId23"/>
    </customSheetView>
    <customSheetView guid="{A745643F-D1E0-48E0-8F50-AB8E28F37E8F}" scale="75" showPageBreaks="1" fitToPage="1" printArea="1" hiddenRows="1" hiddenColumns="1" view="pageBreakPreview" topLeftCell="A40">
      <selection activeCell="M40" sqref="M40"/>
      <rowBreaks count="5" manualBreakCount="5">
        <brk id="13" max="11" man="1"/>
        <brk id="20" max="11" man="1"/>
        <brk id="27" max="12" man="1"/>
        <brk id="32" max="11" man="1"/>
        <brk id="58" max="11" man="1"/>
      </rowBreaks>
      <pageMargins left="0.31496062992125984" right="0" top="0.55118110236220474" bottom="0" header="0.31496062992125984" footer="0.31496062992125984"/>
      <pageSetup paperSize="9" scale="40" fitToHeight="0" orientation="landscape" r:id="rId24"/>
    </customSheetView>
    <customSheetView guid="{CA5A2D2A-9A6A-426C-A20B-6A5905ADA9E3}" scale="40" showPageBreaks="1" fitToPage="1" printArea="1" hiddenRows="1" view="pageBreakPreview" topLeftCell="A31">
      <selection activeCell="M33" sqref="M33"/>
      <pageMargins left="0.31496062992125984" right="0" top="0.55118110236220474" bottom="0" header="0.31496062992125984" footer="0.31496062992125984"/>
      <pageSetup paperSize="9" scale="37" fitToHeight="0" orientation="landscape" r:id="rId25"/>
    </customSheetView>
  </customSheetViews>
  <mergeCells count="36">
    <mergeCell ref="L13:L14"/>
    <mergeCell ref="M13:M14"/>
    <mergeCell ref="D48:D50"/>
    <mergeCell ref="E43:E45"/>
    <mergeCell ref="C25:C27"/>
    <mergeCell ref="D30:D31"/>
    <mergeCell ref="D25:D27"/>
    <mergeCell ref="B43:B45"/>
    <mergeCell ref="C43:C45"/>
    <mergeCell ref="A41:M41"/>
    <mergeCell ref="A37:M37"/>
    <mergeCell ref="A46:B46"/>
    <mergeCell ref="D43:D45"/>
    <mergeCell ref="A43:A45"/>
    <mergeCell ref="A3:M3"/>
    <mergeCell ref="F9:F10"/>
    <mergeCell ref="E9:E10"/>
    <mergeCell ref="C9:C10"/>
    <mergeCell ref="B9:B10"/>
    <mergeCell ref="G9:I9"/>
    <mergeCell ref="A9:A10"/>
    <mergeCell ref="D9:D10"/>
    <mergeCell ref="J1:M1"/>
    <mergeCell ref="A4:C4"/>
    <mergeCell ref="A5:B5"/>
    <mergeCell ref="A7:E7"/>
    <mergeCell ref="A11:J11"/>
    <mergeCell ref="C30:C31"/>
    <mergeCell ref="E30:E31"/>
    <mergeCell ref="A12:G12"/>
    <mergeCell ref="A30:A31"/>
    <mergeCell ref="C15:C16"/>
    <mergeCell ref="A15:A18"/>
    <mergeCell ref="C17:C18"/>
    <mergeCell ref="B30:B31"/>
    <mergeCell ref="E25:E27"/>
  </mergeCells>
  <phoneticPr fontId="0" type="noConversion"/>
  <pageMargins left="0.31496062992125984" right="0" top="0.55118110236220474" bottom="0" header="0.31496062992125984" footer="0.31496062992125984"/>
  <pageSetup paperSize="9" scale="40" fitToHeight="0" orientation="landscape" r:id="rId26"/>
  <rowBreaks count="5" manualBreakCount="5">
    <brk id="8" max="11" man="1"/>
    <brk id="15" max="11" man="1"/>
    <brk id="22" max="12" man="1"/>
    <brk id="27" max="11" man="1"/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последний вариант</vt:lpstr>
      <vt:lpstr>'последний вариант'!Область_печати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Шулепова Ольга Анатольевна</dc:creator>
  <cp:lastModifiedBy>Вершинина Мария Игоревна</cp:lastModifiedBy>
  <cp:lastPrinted>2023-04-17T06:33:58Z</cp:lastPrinted>
  <dcterms:created xsi:type="dcterms:W3CDTF">2006-09-16T00:00:00Z</dcterms:created>
  <dcterms:modified xsi:type="dcterms:W3CDTF">2023-04-19T09:55:47Z</dcterms:modified>
</cp:coreProperties>
</file>