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22.205\df\Documents\Бюджет -  2022-2024\Переутверждение бюджета на 2022-2024  гг\5. Сентябрь\В Думу\"/>
    </mc:Choice>
  </mc:AlternateContent>
  <bookViews>
    <workbookView xWindow="0" yWindow="120" windowWidth="28800" windowHeight="11580"/>
  </bookViews>
  <sheets>
    <sheet name="Бюджет" sheetId="1" r:id="rId1"/>
  </sheets>
  <definedNames>
    <definedName name="APPT" localSheetId="0">Бюджет!#REF!</definedName>
    <definedName name="FIO" localSheetId="0">Бюджет!$G$11</definedName>
    <definedName name="LAST_CELL" localSheetId="0">Бюджет!$L$17</definedName>
    <definedName name="SIGN" localSheetId="0">Бюджет!$A$11:$J$12</definedName>
    <definedName name="_xlnm.Print_Titles" localSheetId="0">Бюджет!$4:$6</definedName>
    <definedName name="_xlnm.Print_Area" localSheetId="0">Бюджет!$A$1:$K$15</definedName>
  </definedNames>
  <calcPr calcId="162913"/>
</workbook>
</file>

<file path=xl/calcChain.xml><?xml version="1.0" encoding="utf-8"?>
<calcChain xmlns="http://schemas.openxmlformats.org/spreadsheetml/2006/main">
  <c r="C9" i="1" l="1"/>
  <c r="D7" i="1" l="1"/>
  <c r="E7" i="1"/>
  <c r="G7" i="1"/>
  <c r="H7" i="1"/>
  <c r="J7" i="1"/>
  <c r="B7" i="1"/>
  <c r="I9" i="1" l="1"/>
  <c r="I10" i="1"/>
  <c r="I11" i="1"/>
  <c r="I12" i="1"/>
  <c r="I8" i="1"/>
  <c r="F9" i="1"/>
  <c r="F10" i="1"/>
  <c r="F11" i="1"/>
  <c r="F12" i="1"/>
  <c r="F8" i="1"/>
  <c r="C10" i="1"/>
  <c r="C11" i="1"/>
  <c r="C12" i="1"/>
  <c r="C8" i="1"/>
  <c r="C7" i="1" l="1"/>
  <c r="I7" i="1"/>
  <c r="F7" i="1"/>
</calcChain>
</file>

<file path=xl/sharedStrings.xml><?xml version="1.0" encoding="utf-8"?>
<sst xmlns="http://schemas.openxmlformats.org/spreadsheetml/2006/main" count="31" uniqueCount="25">
  <si>
    <t>Средства, иным образом зарезервированные в составе утвержденных бюджетных ассигнований, на обеспечение расходных обязательств, возникающих после ввода в эксплуатацию новых (завершения капитального ремонта действующих) объектов муниципальной собственности, завершения благоустройства общественных территорий, создания новых муниципальных учреждений</t>
  </si>
  <si>
    <t>Средства, иным образом зарезервированные в составе утвержденных бюджетных ассигнований, на индексацию заработной платы работников муниципальных учреждений и органов местного самоуправления</t>
  </si>
  <si>
    <t>Средства, иным образом зарезервированные в составе утвержденных бюджетных ассигнований, на создание в соответствии с концессионными соглашениями объектов муниципального недвижимого имущества, обеспечение доли города Сургута в соответствии с условиями государственных программ Ханты-Мансийского автономного округа – Югры в целях софинансирования мероприятий государственных программ Ханты-Мансийского автономного округа – Югры при предоставлении из бюджетов бюджетной системы Российской Федерации объема субсидий сверх утвержденного решением Думы города о бюджете города Сургута</t>
  </si>
  <si>
    <t>Средства, иным образом зарезервированные в составе утвержденных бюджетных ассигнований, на реализацию инициативных проектов, предусмотренных статьёй 26.1 Федерального закона от 06.10.2003 № 131-ФЗ "Об общих принципах организации местного самоуправления в Российской Федерации", решения о поддержке которых будут приняты Администрацией города в течение финансового года</t>
  </si>
  <si>
    <t>Средства, иным образом зарезервированные в составе утвержденных бюджетных ассигнований, на предоставление дополнительной меры социальной поддержки по обеспечению условий доступности для инвалидов жилых помещений и общего имущества в многоквартирных домах</t>
  </si>
  <si>
    <t>Итого</t>
  </si>
  <si>
    <t>рублей</t>
  </si>
  <si>
    <t>Наименование резерва</t>
  </si>
  <si>
    <t>2022 год</t>
  </si>
  <si>
    <t>2023 год</t>
  </si>
  <si>
    <t>2024 год</t>
  </si>
  <si>
    <t>Примечание</t>
  </si>
  <si>
    <t xml:space="preserve">Перераспределено в  бюджетные росписи ГРБС </t>
  </si>
  <si>
    <t>1</t>
  </si>
  <si>
    <t>3=4-2</t>
  </si>
  <si>
    <t>6=7-5</t>
  </si>
  <si>
    <t>9=10-8</t>
  </si>
  <si>
    <t>Исполнитель: Вершинина Мария Игоревна
8(3462)52-20-71</t>
  </si>
  <si>
    <t>Бюджетные ассигнования перераспределены на индексацию заработной платы работников муниципальных учреждений на 2022 год:
1) в бюджетную роспись департамента имущественных и земельных отношений (КБК расходов: 0412/4000000590/110) - 645 092,24 руб.;
2) в бюджетную роспись департамента образования (КБК расходов: 0709/0300100590/110, 0709/0300120980/620) - 3 742 340,00 руб.;
3) в бюджетную роспись департамента архитектуры и градостроительства (КБК расходов: 0412/4000000590/110) - 1 407 970,00 руб.;
4) в бюджетную роспись Администрации города (КБК расходов: 0113/4000000590/110, 0309/1600100590/110, 0113/3110100590/110, 0410/3300100590/110, 0409/4000000590/110, 0412/4000000590/110, 0113/1500100590/110, 0503/1310320980/110, 0407/1340320980/110, 0707/0600120980/610, 0707/0600120980/620, 0703/0430120980/610, 0703/0430120980/620, 1101/0510120980/610, 1101/0510120980/620, 1101/0520220980/610, 1101/0520220980/620, 1102/0510120980/610, 1102/0510620980/610, 1103/0520220980/620) - 15 953 810,00 руб.</t>
  </si>
  <si>
    <r>
      <t>Бюджетные ассигнования перераспределены для обеспечения расходных обязательств, возникающих после ввода в эксплуатацию объектов:
1) в бюджетную роспись департамента образования:
 • "Средняя общеобразовательная школа №9 в микрорайоне 39 г. Сургута. Блок 2"  (КБК расходов: 0702/0320120980/610):
 на 2022 год - 11 806 235,05 руб.
на 2023 год - 20 851 327,05 руб. 
 на 2024 год - 28 097 028,39 руб.</t>
    </r>
    <r>
      <rPr>
        <u/>
        <sz val="10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>• "Средняя общеобразовательная школа в микрорайоне 33 г. Сургута"  (КБК расходов: 0702/0320120980/610):
 на 2022 год -13 807 997,34 руб.
на 2023 год - 20 372 706,51 руб. 
 на 2024 год - 19 795 456,30 руб.
2)  в бюджетную роспись Администрации города (департамент городского хозяйства):
 • "Парк в 45 микрорайоне г.Сургута , 1-я очередь строительства (КБК расходов: 0503/1310320980/110, 0503/1310320980/240, 0503/1310320980/850, 0503/3400320980/240):
 на 2022 год - 1 283 426,60 руб.
 на 2023 год - 3 432 167,86 руб. 
 на 2024 год - 3 610 100,83 руб.
 • ""Парк в микрорайоне 40" , Реконструкция (реновация) рекреационных территорий общественных пространств в западном жилом районе города Сургута" (Функциональная зона "Буферная зона")" (КБК расходов: 0503/1310320980/110, 0503/3610220980/240, 0503/1310320980/850, 0503/3400320980/240):
 на 2022 год - 7 523 612,58 руб.
 на 2023 год - 6 503 079,02 руб. 
 на 2024 год - 7 100 507,11 руб.
"Объезная автомобильная дорога г.Сургут (Объезная автомобильная дорога 1 "З", VII пусковой комплекс, съезд на ул. Геологическую" (КБК расходов: 0409/1110320980/240, 0409/1110320807/810, 0409/1110320808/810):
 на 2022 год - 3 343 046,93 руб.
 на 2023 год -  6 419 836,45 руб. 
 на 2024 год - 6 430 087,08 руб.</t>
    </r>
  </si>
  <si>
    <t>Информация о перераспределении бюджетных ассигнований между главными распорядителями бюджетных средств, разделами, подразделами, целевыми статьями и видами расходов классификации расходов бюджета города, 
зарезервированных в составе ведомственной структуры расходов на 2022-2024 годы,  по состоянию на 01.09.2022 года</t>
  </si>
  <si>
    <t>Утверждено решением 
Думы города 
от 02.08.2022
№ 180-VII ДГ</t>
  </si>
  <si>
    <t>Уточненный план на 01.09.2022</t>
  </si>
  <si>
    <t>Бюджетные ассигнования перераспределены в целях инвестиционных и операционных платежей в рамках концессионных соглашений:
1) в бюджетную роспись  Администрации города  ( КБК расходов: 1102/0530520980/410, 1102/0530520801/810, 0409/1110520980/410, 0409/1110320823/810):
на 2023 год - 2 454 360,27 руб.
на 2024 год - 125 876 613,91 руб.
в бюджетную роспись департамента архитектуры и градостроительства ( КБК расходов: 0702/032Е1S2860/410):
на 2023 год - +8 783 290,43 руб.
2) в бюджетную роспись департамента образования ( КБК расходов: 0702/0320120801/810):
на 2022 год - 931 560,39 руб.
на 2023 год -  - 16 952 265,98 руб.
на 2024 год -  + 9 086 944,44 руб.
Бюджетные ассигнования перераспределены в целях обеспечения доли софинансирования за счет средств местного бюджета:
1) в бюджетную роспись  Администрации города (департамент городского хозяйства) ( КБК расходов: 0502/08001S8040/410, 0502/08001S8040/460):
на 2022 год - 6 149 752,63 руб.
на 2023 год - +6 149 800,00 руб.
на 2024 год - 29 708 615,79 руб.
2) в бюджетную роспись  департамента архитектруры и градостроительства (КБК расходов: 0702/032Е153050/410, 0702/032Е1S2860/410, 0409/11105S8012/410, 0409/11105S8012/410 ):
на 2023 год - 95 539 142,69 руб.
на 2024 год -  90 935 996,00 руб.
4) в бюджетную роспись  департамента образования  (КБК расходов: 0702/032Е1S2860/410, 0702/032Е1S2860/810):
на 2023 год - 18 544 740,51 руб.</t>
  </si>
  <si>
    <t>Бюджетные ассигнования перераспределены в бюджетную роспись Администрации города:
- в целях реализации инициативного проекта "ТОС в каждый двор" (КБК расходов: 0113/3110820759/240):
на 2022 год - 1 728 277,00 руб.;
 - в целях реализации инициативного проекта "Спортивная площадка "Черный мыс", "Детско-подростковая площадка "Черный мыс" (КБК расходов: 0503/3610520752/240, 0503/3610520753/240): 
на 2022 год - 6 599 248,00 руб.;
 - в целях реализации инициативного проекта "Цифровая лига Сургута " (КБК расходов: 0707/0600820757/610): 
на 2022 год - 620 000,00 руб.;
- в целях реализации инициативного проекта "Обустройство дворовых территорий мкр. №5 спортивными площадками и детским спортивным комплексом " (КБК расходов: 0503/36202S2756/810, 0503/36202Z2756/810): 
на 2022 год +2 182 290,00 руб.;
- в целях реализации инициативного проекта "Устройство освещения для обеспечения безопасного подхода детей к СОШ №45"  (КБК расходов: 0409/1111420758/410):
на 2022 год - 309 659,95,00 руб.;
на 2023 год - 2 375 485,65 руб..
Бюджетные ассигнования перераспределены в бюджетную роспись департамента архитектуры и градостроительства:
- в целях реализации инициативного проекта "Освещение 3-х километровой лыжной базы в лесопарке Железнодорожников" (КБК расходов: 0503/36105S2754/240, 0503/36105Z2754/240):
на 2022 год + 2 757 740,00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</si>
</sst>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0" applyFont="1" applyFill="1"/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vertical="top" wrapText="1"/>
    </xf>
    <xf numFmtId="0" fontId="3" fillId="0" borderId="0" xfId="0" applyFont="1" applyFill="1"/>
    <xf numFmtId="4" fontId="3" fillId="0" borderId="0" xfId="0" applyNumberFormat="1" applyFont="1" applyFill="1" applyBorder="1" applyAlignment="1" applyProtection="1">
      <alignment vertical="top" wrapText="1"/>
    </xf>
    <xf numFmtId="4" fontId="3" fillId="0" borderId="0" xfId="0" applyNumberFormat="1" applyFont="1" applyFill="1"/>
    <xf numFmtId="0" fontId="3" fillId="0" borderId="0" xfId="0" applyFont="1" applyFill="1" applyAlignment="1">
      <alignment horizontal="right"/>
    </xf>
    <xf numFmtId="0" fontId="3" fillId="0" borderId="1" xfId="0" applyFont="1" applyFill="1" applyBorder="1"/>
    <xf numFmtId="0" fontId="3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 applyProtection="1">
      <alignment horizontal="center" vertical="center"/>
    </xf>
    <xf numFmtId="4" fontId="4" fillId="0" borderId="1" xfId="0" applyNumberFormat="1" applyFont="1" applyFill="1" applyBorder="1" applyAlignment="1" applyProtection="1">
      <alignment horizontal="center" vertical="center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left" vertical="center"/>
    </xf>
    <xf numFmtId="164" fontId="3" fillId="0" borderId="1" xfId="0" applyNumberFormat="1" applyFont="1" applyFill="1" applyBorder="1" applyAlignment="1" applyProtection="1">
      <alignment horizontal="justify" vertical="center" wrapText="1"/>
    </xf>
    <xf numFmtId="49" fontId="3" fillId="0" borderId="1" xfId="0" applyNumberFormat="1" applyFont="1" applyFill="1" applyBorder="1" applyAlignment="1" applyProtection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left" wrapText="1"/>
    </xf>
    <xf numFmtId="0" fontId="6" fillId="0" borderId="0" xfId="0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wrapText="1"/>
    </xf>
    <xf numFmtId="0" fontId="3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O15"/>
  <sheetViews>
    <sheetView showGridLines="0" tabSelected="1" view="pageBreakPreview" zoomScale="80" zoomScaleNormal="100" zoomScaleSheetLayoutView="80" zoomScalePageLayoutView="60" workbookViewId="0">
      <selection activeCell="E8" sqref="E8"/>
    </sheetView>
  </sheetViews>
  <sheetFormatPr defaultRowHeight="12.75" customHeight="1" x14ac:dyDescent="0.2"/>
  <cols>
    <col min="1" max="1" width="39.42578125" style="1" customWidth="1"/>
    <col min="2" max="10" width="15.42578125" style="1" customWidth="1"/>
    <col min="11" max="11" width="98.28515625" style="1" customWidth="1"/>
    <col min="12" max="12" width="16.5703125" style="1" customWidth="1"/>
    <col min="13" max="14" width="14.42578125" style="1" bestFit="1" customWidth="1"/>
    <col min="15" max="15" width="13.42578125" style="1" bestFit="1" customWidth="1"/>
    <col min="16" max="16384" width="9.140625" style="1"/>
  </cols>
  <sheetData>
    <row r="1" spans="1:15" ht="12.75" customHeight="1" x14ac:dyDescent="0.2">
      <c r="A1" s="3"/>
      <c r="B1" s="3"/>
      <c r="C1" s="3"/>
      <c r="D1" s="3"/>
      <c r="E1" s="3"/>
      <c r="F1" s="3"/>
      <c r="G1" s="4"/>
      <c r="H1" s="4"/>
      <c r="I1" s="4"/>
      <c r="J1" s="4"/>
      <c r="K1" s="4"/>
    </row>
    <row r="2" spans="1:15" ht="42.75" customHeight="1" x14ac:dyDescent="0.2">
      <c r="A2" s="18" t="s">
        <v>20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5" ht="12.75" customHeight="1" x14ac:dyDescent="0.2">
      <c r="A3" s="3"/>
      <c r="B3" s="3"/>
      <c r="C3" s="5"/>
      <c r="D3" s="3"/>
      <c r="E3" s="3"/>
      <c r="F3" s="5"/>
      <c r="G3" s="4"/>
      <c r="H3" s="4"/>
      <c r="I3" s="6"/>
      <c r="J3" s="4"/>
      <c r="K3" s="7" t="s">
        <v>6</v>
      </c>
    </row>
    <row r="4" spans="1:15" s="4" customFormat="1" ht="12.75" customHeight="1" x14ac:dyDescent="0.2">
      <c r="A4" s="19" t="s">
        <v>7</v>
      </c>
      <c r="B4" s="20" t="s">
        <v>8</v>
      </c>
      <c r="C4" s="20"/>
      <c r="D4" s="20"/>
      <c r="E4" s="20" t="s">
        <v>9</v>
      </c>
      <c r="F4" s="20"/>
      <c r="G4" s="20"/>
      <c r="H4" s="20" t="s">
        <v>10</v>
      </c>
      <c r="I4" s="20"/>
      <c r="J4" s="20"/>
      <c r="K4" s="21" t="s">
        <v>11</v>
      </c>
    </row>
    <row r="5" spans="1:15" s="4" customFormat="1" ht="81" customHeight="1" x14ac:dyDescent="0.2">
      <c r="A5" s="19"/>
      <c r="B5" s="2" t="s">
        <v>21</v>
      </c>
      <c r="C5" s="2" t="s">
        <v>12</v>
      </c>
      <c r="D5" s="2" t="s">
        <v>22</v>
      </c>
      <c r="E5" s="2" t="s">
        <v>21</v>
      </c>
      <c r="F5" s="2" t="s">
        <v>12</v>
      </c>
      <c r="G5" s="2" t="s">
        <v>22</v>
      </c>
      <c r="H5" s="2" t="s">
        <v>21</v>
      </c>
      <c r="I5" s="2" t="s">
        <v>12</v>
      </c>
      <c r="J5" s="2" t="s">
        <v>22</v>
      </c>
      <c r="K5" s="21"/>
    </row>
    <row r="6" spans="1:15" s="4" customFormat="1" ht="18.75" customHeight="1" x14ac:dyDescent="0.2">
      <c r="A6" s="10" t="s">
        <v>13</v>
      </c>
      <c r="B6" s="10">
        <v>2</v>
      </c>
      <c r="C6" s="10" t="s">
        <v>14</v>
      </c>
      <c r="D6" s="10">
        <v>4</v>
      </c>
      <c r="E6" s="10">
        <v>5</v>
      </c>
      <c r="F6" s="10" t="s">
        <v>15</v>
      </c>
      <c r="G6" s="10">
        <v>7</v>
      </c>
      <c r="H6" s="10">
        <v>8</v>
      </c>
      <c r="I6" s="10" t="s">
        <v>16</v>
      </c>
      <c r="J6" s="10">
        <v>10</v>
      </c>
      <c r="K6" s="10">
        <v>11</v>
      </c>
    </row>
    <row r="7" spans="1:15" s="4" customFormat="1" ht="20.25" customHeight="1" x14ac:dyDescent="0.2">
      <c r="A7" s="13" t="s">
        <v>5</v>
      </c>
      <c r="B7" s="11">
        <f>SUM(B8:B12)</f>
        <v>269414275.63</v>
      </c>
      <c r="C7" s="11">
        <f t="shared" ref="C7:J7" si="0">SUM(C8:C12)</f>
        <v>-70966948.049999997</v>
      </c>
      <c r="D7" s="11">
        <f t="shared" si="0"/>
        <v>198447327.57999998</v>
      </c>
      <c r="E7" s="11">
        <f t="shared" si="0"/>
        <v>412229102.99000001</v>
      </c>
      <c r="F7" s="11">
        <f t="shared" si="0"/>
        <v>-178512021.56000003</v>
      </c>
      <c r="G7" s="11">
        <f t="shared" si="0"/>
        <v>233717081.42999998</v>
      </c>
      <c r="H7" s="11">
        <f t="shared" si="0"/>
        <v>505105128.39999998</v>
      </c>
      <c r="I7" s="11">
        <f t="shared" si="0"/>
        <v>-302467460.96999997</v>
      </c>
      <c r="J7" s="11">
        <f t="shared" si="0"/>
        <v>202637667.43000001</v>
      </c>
      <c r="K7" s="8"/>
    </row>
    <row r="8" spans="1:15" s="4" customFormat="1" ht="409.6" customHeight="1" x14ac:dyDescent="0.2">
      <c r="A8" s="14" t="s">
        <v>0</v>
      </c>
      <c r="B8" s="12">
        <v>99230270</v>
      </c>
      <c r="C8" s="12">
        <f>D8-B8</f>
        <v>-37764318.5</v>
      </c>
      <c r="D8" s="12">
        <v>61465951.5</v>
      </c>
      <c r="E8" s="12">
        <v>135386417.55000001</v>
      </c>
      <c r="F8" s="12">
        <f>G8-E8</f>
        <v>-57579116.890000015</v>
      </c>
      <c r="G8" s="12">
        <v>77807300.659999996</v>
      </c>
      <c r="H8" s="12">
        <v>136096088.50999999</v>
      </c>
      <c r="I8" s="12">
        <f>J8-H8</f>
        <v>-65033179.709999993</v>
      </c>
      <c r="J8" s="12">
        <v>71062908.799999997</v>
      </c>
      <c r="K8" s="16" t="s">
        <v>19</v>
      </c>
      <c r="L8" s="6"/>
      <c r="M8" s="6"/>
      <c r="N8" s="6"/>
      <c r="O8" s="6"/>
    </row>
    <row r="9" spans="1:15" s="4" customFormat="1" ht="255.75" customHeight="1" x14ac:dyDescent="0.2">
      <c r="A9" s="15" t="s">
        <v>1</v>
      </c>
      <c r="B9" s="12">
        <v>112200000</v>
      </c>
      <c r="C9" s="12">
        <f t="shared" ref="C9:C12" si="1">D9-B9</f>
        <v>-21749212.239999995</v>
      </c>
      <c r="D9" s="12">
        <v>90450787.760000005</v>
      </c>
      <c r="E9" s="12">
        <v>0</v>
      </c>
      <c r="F9" s="12">
        <f t="shared" ref="F9:F12" si="2">G9-E9</f>
        <v>0</v>
      </c>
      <c r="G9" s="12">
        <v>0</v>
      </c>
      <c r="H9" s="12">
        <v>0</v>
      </c>
      <c r="I9" s="12">
        <f t="shared" ref="I9:I12" si="3">J9-H9</f>
        <v>0</v>
      </c>
      <c r="J9" s="12">
        <v>0</v>
      </c>
      <c r="K9" s="16" t="s">
        <v>18</v>
      </c>
      <c r="L9" s="6"/>
    </row>
    <row r="10" spans="1:15" s="4" customFormat="1" ht="375" customHeight="1" x14ac:dyDescent="0.2">
      <c r="A10" s="14" t="s">
        <v>2</v>
      </c>
      <c r="B10" s="12">
        <v>45938916.829999998</v>
      </c>
      <c r="C10" s="12">
        <f t="shared" si="1"/>
        <v>-7136262.3599999994</v>
      </c>
      <c r="D10" s="12">
        <v>38802654.469999999</v>
      </c>
      <c r="E10" s="12">
        <v>241842685.44</v>
      </c>
      <c r="F10" s="12">
        <f t="shared" si="2"/>
        <v>-118557419.02</v>
      </c>
      <c r="G10" s="12">
        <v>123285266.42</v>
      </c>
      <c r="H10" s="12">
        <v>334009039.88999999</v>
      </c>
      <c r="I10" s="12">
        <f t="shared" si="3"/>
        <v>-237434281.25999999</v>
      </c>
      <c r="J10" s="12">
        <v>96574758.629999995</v>
      </c>
      <c r="K10" s="16" t="s">
        <v>23</v>
      </c>
      <c r="L10" s="6"/>
      <c r="M10" s="6"/>
      <c r="N10" s="6"/>
      <c r="O10" s="6"/>
    </row>
    <row r="11" spans="1:15" s="4" customFormat="1" ht="312.75" customHeight="1" x14ac:dyDescent="0.2">
      <c r="A11" s="14" t="s">
        <v>3</v>
      </c>
      <c r="B11" s="12">
        <v>10045088.800000001</v>
      </c>
      <c r="C11" s="12">
        <f t="shared" si="1"/>
        <v>-4317154.9500000011</v>
      </c>
      <c r="D11" s="12">
        <v>5727933.8499999996</v>
      </c>
      <c r="E11" s="12">
        <v>35000000</v>
      </c>
      <c r="F11" s="12">
        <f t="shared" si="2"/>
        <v>-2375485.6499999985</v>
      </c>
      <c r="G11" s="12">
        <v>32624514.350000001</v>
      </c>
      <c r="H11" s="12">
        <v>35000000</v>
      </c>
      <c r="I11" s="12">
        <f t="shared" si="3"/>
        <v>0</v>
      </c>
      <c r="J11" s="12">
        <v>35000000</v>
      </c>
      <c r="K11" s="16" t="s">
        <v>24</v>
      </c>
      <c r="L11" s="6"/>
      <c r="M11" s="6"/>
    </row>
    <row r="12" spans="1:15" s="4" customFormat="1" ht="112.5" customHeight="1" x14ac:dyDescent="0.2">
      <c r="A12" s="15" t="s">
        <v>4</v>
      </c>
      <c r="B12" s="12">
        <v>2000000</v>
      </c>
      <c r="C12" s="12">
        <f t="shared" si="1"/>
        <v>0</v>
      </c>
      <c r="D12" s="12">
        <v>2000000</v>
      </c>
      <c r="E12" s="12">
        <v>0</v>
      </c>
      <c r="F12" s="12">
        <f t="shared" si="2"/>
        <v>0</v>
      </c>
      <c r="G12" s="12">
        <v>0</v>
      </c>
      <c r="H12" s="12">
        <v>0</v>
      </c>
      <c r="I12" s="12">
        <f t="shared" si="3"/>
        <v>0</v>
      </c>
      <c r="J12" s="12">
        <v>0</v>
      </c>
      <c r="K12" s="9"/>
    </row>
    <row r="15" spans="1:15" ht="27" customHeight="1" x14ac:dyDescent="0.2">
      <c r="A15" s="17" t="s">
        <v>17</v>
      </c>
      <c r="B15" s="17"/>
    </row>
  </sheetData>
  <mergeCells count="7">
    <mergeCell ref="A15:B15"/>
    <mergeCell ref="A2:K2"/>
    <mergeCell ref="A4:A5"/>
    <mergeCell ref="B4:D4"/>
    <mergeCell ref="E4:G4"/>
    <mergeCell ref="H4:J4"/>
    <mergeCell ref="K4:K5"/>
  </mergeCells>
  <pageMargins left="0.74803149606299213" right="0.74803149606299213" top="0.98425196850393704" bottom="0.98425196850393704" header="0.51181102362204722" footer="0.51181102362204722"/>
  <pageSetup paperSize="8" scale="70" firstPageNumber="205" fitToHeight="0" orientation="landscape" useFirstPageNumber="1" r:id="rId1"/>
  <headerFooter alignWithMargins="0">
    <oddFooter>&amp;R&amp;"Times New Roman,обычный"&amp;16&amp;P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Бюджет</vt:lpstr>
      <vt:lpstr>Бюджет!FIO</vt:lpstr>
      <vt:lpstr>Бюджет!LAST_CELL</vt:lpstr>
      <vt:lpstr>Бюджет!SIGN</vt:lpstr>
      <vt:lpstr>Бюджет!Заголовки_для_печати</vt:lpstr>
      <vt:lpstr>Бюджет!Область_печати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Вершинина Мария Игоревна</dc:creator>
  <dc:description>POI HSSF rep:2.54.0.145</dc:description>
  <cp:lastModifiedBy>Фаткуллина Альфия Анваровна</cp:lastModifiedBy>
  <cp:lastPrinted>2022-09-07T15:42:54Z</cp:lastPrinted>
  <dcterms:created xsi:type="dcterms:W3CDTF">2022-04-26T05:51:17Z</dcterms:created>
  <dcterms:modified xsi:type="dcterms:W3CDTF">2022-09-07T15:43:13Z</dcterms:modified>
</cp:coreProperties>
</file>