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Бюджет -  2023-2025\Перерутверждение\1. Февраль\В Думу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Бюджет!$J$12</definedName>
    <definedName name="LAST_CELL" localSheetId="0">Бюджет!$L$18</definedName>
    <definedName name="SIGN" localSheetId="0">Бюджет!$A$12:$J$13</definedName>
  </definedNames>
  <calcPr calcId="162913"/>
</workbook>
</file>

<file path=xl/calcChain.xml><?xml version="1.0" encoding="utf-8"?>
<calcChain xmlns="http://schemas.openxmlformats.org/spreadsheetml/2006/main">
  <c r="D7" i="1" l="1"/>
  <c r="E7" i="1"/>
  <c r="G7" i="1"/>
  <c r="H7" i="1"/>
  <c r="J7" i="1"/>
  <c r="B7" i="1"/>
  <c r="I9" i="1"/>
  <c r="I10" i="1"/>
  <c r="I11" i="1"/>
  <c r="I12" i="1"/>
  <c r="I13" i="1"/>
  <c r="I14" i="1"/>
  <c r="I15" i="1"/>
  <c r="I8" i="1"/>
  <c r="I7" i="1" s="1"/>
  <c r="F9" i="1"/>
  <c r="F10" i="1"/>
  <c r="F11" i="1"/>
  <c r="F12" i="1"/>
  <c r="F13" i="1"/>
  <c r="F14" i="1"/>
  <c r="F15" i="1"/>
  <c r="F8" i="1"/>
  <c r="F7" i="1" s="1"/>
  <c r="C9" i="1"/>
  <c r="C10" i="1"/>
  <c r="C11" i="1"/>
  <c r="C12" i="1"/>
  <c r="C13" i="1"/>
  <c r="C14" i="1"/>
  <c r="C15" i="1"/>
  <c r="C8" i="1"/>
  <c r="C7" i="1" s="1"/>
</calcChain>
</file>

<file path=xl/sharedStrings.xml><?xml version="1.0" encoding="utf-8"?>
<sst xmlns="http://schemas.openxmlformats.org/spreadsheetml/2006/main" count="35" uniqueCount="29">
  <si>
    <t>Средства, иным образом зарезервированные в составе утвержденных бюджетных ассигнований, на обеспечение расходных обязательств, возникающих после ввода в эксплуатацию новых (завершения капитального ремонта действующих) объектов муниципальной собственности, завершения благоустройства общественных территорий, создания новых муниципальных учреждений</t>
  </si>
  <si>
    <t>Средства, иным образом зарезервированные в составе утвержденных бюджетных ассигнований, на повышение оплаты труда, выплат социального характера работникам муниципальных учреждений и органов местного самоуправления</t>
  </si>
  <si>
    <t>Средства, иным образом зарезервированные в составе утвержденных бюджетных ассигнований, на предоставление дополнительной меры социальной поддержки обучающихся муниципальных образовательных учреждений, вынужденно покинувших территории Украины, Донецкой Народной Республики, Луганской Народной Республики</t>
  </si>
  <si>
    <t>Средства, иным образом зарезервированные в составе утвержденных бюджетных ассигнований, на реализацию мероприятий по содействию трудоустройству граждан за счет иных межбюджетных трансфертов из бюджета Ханты-Мансийского автономного округа - Югры</t>
  </si>
  <si>
    <t>Средства, иным образом зарезервированные в составе утвержденных бюджетных ассигнований, на предоставление дополнительной меры социальной поддержки по оплате содержания жилых помещений отдельным категориям граждан</t>
  </si>
  <si>
    <t>Средства, иным образом зарезервированные в составе утвержденных бюджетных ассигнований, на создание в соответствии с концессионными соглашениями объектов муниципального недвижимого имущества; обеспечение обязательств по заключенным, но неисполненным в отчетном финансовом году муниципальным контрактам на выполнение работ по строительству (реконструкции) объектов капитального строительства (в том числе проектно-изыскательские работы) и благоустройству общественных территорий; обеспечение доли города Сургута в соответствии с условиями государственных программ Ханты-Мансийского автономного округа – Югры в целях софинансирования мероприятий государственных программ Ханты-Мансийского автономного округа – Югры при предоставлении из бюджетов бюджетной системы Российской Федерации объема субсидий сверх утвержденного решением Думы города о бюджете города Сургута</t>
  </si>
  <si>
    <t>Средства, иным образом зарезервированные в составе утвержденных бюджетных ассигнований, на реализацию инициативных проектов, предусмотренных статьёй 26.1 Федерального закона от 06.10.2003 № 131-ФЗ "Об общих принципах организации местного самоуправления в Российской Федерации", решения о поддержке которых будут приняты Администрацией города в течение финансового года</t>
  </si>
  <si>
    <t>Средства, иным образом зарезервированные в составе утвержденных бюджетных ассигнований, на предоставление дополнительной меры социальной поддержки по обеспечению условий доступности для инвалидов общего имущества в многоквартирных домах</t>
  </si>
  <si>
    <t>Итого</t>
  </si>
  <si>
    <t>рублей</t>
  </si>
  <si>
    <t>Наименование резерва</t>
  </si>
  <si>
    <t>2023 год</t>
  </si>
  <si>
    <t>2024 год</t>
  </si>
  <si>
    <t>Примечание</t>
  </si>
  <si>
    <t xml:space="preserve">Перераспределено в  бюджетные росписи ГРБС </t>
  </si>
  <si>
    <t>1</t>
  </si>
  <si>
    <t>3=4-2</t>
  </si>
  <si>
    <t>6=7-5</t>
  </si>
  <si>
    <t>9=10-8</t>
  </si>
  <si>
    <t>2025 год</t>
  </si>
  <si>
    <t>Утверждено решением 
Думы города 
от 26.12.2022
№ 250-VII ДГ</t>
  </si>
  <si>
    <t>Уточненный план на 01.02.2023</t>
  </si>
  <si>
    <t xml:space="preserve">Бюджетные ассигнования перераспределены в бюджетную роспись департамента образования на предоставление дополнительной меры социальной поддержки обучающихся муниципальных образовательных учреждений, вынужденно покинувших территории Украины, Донецкой Народной Республики, Луганской Народной Республики  (КБК расходов: 1003/0300272600/320):
 на 2023 год - 2 030 000,00 руб.
</t>
  </si>
  <si>
    <t>Бюджетные ассигнования перераспределены в бюджетную роспись Администрации города на реализацию мероприятий по содействию трудоустройству граждан за счет иных межбюджетных трансфертов из бюджета Ханты-Мансийского автономного округа - Югры  (КБК расходов: 0401/0600185060/620):
на 2023 год -13 566 400,00 руб.;
на 2024 год -13 566 400,00 руб.;
на 2025 год -13 566 400,00 руб.</t>
  </si>
  <si>
    <t>Бюджетные ассигнования перераспределены в бюджетную роспись Администрации города (департамент городского хозяйства) на предоставление субсидии на возмещение недополученных доходов, возникающих в связи со снижением размеров платы за содержание жилых помещений отдельным категориям граждан (КБК расходов: 1003/1310120821/810):
на 2023 год -3 708 919,28 руб.;
на 2024 год -337 174,48 руб.</t>
  </si>
  <si>
    <t>Информация о перераспределении бюджетных ассигнований между главными распорядителями бюджетных средств, разделами, подразделами, целевыми статьями и 
видами расходов классификации расходов бюджета города, 
зарезервированных в составе ведомственной структуры расходов на 2023-2025 годы,  по состоянию на 01.02.2023 года</t>
  </si>
  <si>
    <t>Исполнитель: Вершинина Мария Игоревна
8(3462)52-20-71</t>
  </si>
  <si>
    <t>Бюджетные ассигнования перераспределены на создание в соответствии с концессионными соглашениями объектов муниципального недвижимого имущества:
● в бюджетную роспись департамента образования  (КБК расходов: 0702/032Е153050/810):
на 2025 год -115 514 677,77 руб.
● в бюджетную роспись департамента архитектуры и градостроительства  (КБК расходов: 0702/032Е1Z2860/810, 1102/0530520801/810):
на 2023 год -174 721 474,00 руб.;
на 2024 год -66 309 270,00 руб.</t>
  </si>
  <si>
    <t>Бюджетные ассигнования перераспределены в бюджетную роспись департамента архитектуры и градостроительства с целью реализовать инициативный проект "Благоустройство исторического сквера в 27-м микрорайоне"  (КБК расходов: 0503/3610520756/240):
на 2023 год -234 680,00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</si>
</sst>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/>
    <xf numFmtId="4" fontId="2" fillId="0" borderId="0" xfId="0" applyNumberFormat="1" applyFont="1" applyFill="1" applyBorder="1" applyAlignment="1" applyProtection="1">
      <alignment vertical="top" wrapText="1"/>
    </xf>
    <xf numFmtId="4" fontId="2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1" xfId="1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4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justify" vertical="center" wrapText="1"/>
    </xf>
    <xf numFmtId="164" fontId="2" fillId="0" borderId="1" xfId="0" applyNumberFormat="1" applyFont="1" applyFill="1" applyBorder="1" applyAlignment="1" applyProtection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 applyProtection="1">
      <alignment horizontal="center" vertical="top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19"/>
  <sheetViews>
    <sheetView showGridLines="0" tabSelected="1" view="pageBreakPreview" topLeftCell="A10" zoomScale="75" zoomScaleNormal="100" zoomScaleSheetLayoutView="75" workbookViewId="0">
      <selection activeCell="I13" sqref="I13"/>
    </sheetView>
  </sheetViews>
  <sheetFormatPr defaultRowHeight="12.75" customHeight="1" x14ac:dyDescent="0.2"/>
  <cols>
    <col min="1" max="1" width="73.140625" style="2" customWidth="1"/>
    <col min="2" max="10" width="15.42578125" style="2" customWidth="1"/>
    <col min="11" max="11" width="64.5703125" style="2" customWidth="1"/>
    <col min="12" max="12" width="9.140625" style="2" customWidth="1"/>
    <col min="13" max="16384" width="9.140625" style="2"/>
  </cols>
  <sheetData>
    <row r="1" spans="1:11" ht="12.75" customHeight="1" x14ac:dyDescent="0.2">
      <c r="A1" s="1"/>
      <c r="B1" s="1"/>
      <c r="C1" s="1"/>
      <c r="D1" s="1"/>
      <c r="E1" s="1"/>
      <c r="F1" s="1"/>
    </row>
    <row r="2" spans="1:11" ht="69.75" customHeight="1" x14ac:dyDescent="0.2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75" customHeight="1" x14ac:dyDescent="0.2">
      <c r="A3" s="1"/>
      <c r="B3" s="1"/>
      <c r="C3" s="3"/>
      <c r="D3" s="1"/>
      <c r="E3" s="1"/>
      <c r="F3" s="3"/>
      <c r="I3" s="4"/>
      <c r="K3" s="5" t="s">
        <v>9</v>
      </c>
    </row>
    <row r="4" spans="1:11" ht="12.75" customHeight="1" x14ac:dyDescent="0.2">
      <c r="A4" s="17" t="s">
        <v>10</v>
      </c>
      <c r="B4" s="18" t="s">
        <v>11</v>
      </c>
      <c r="C4" s="18"/>
      <c r="D4" s="18"/>
      <c r="E4" s="18" t="s">
        <v>12</v>
      </c>
      <c r="F4" s="18"/>
      <c r="G4" s="18"/>
      <c r="H4" s="18" t="s">
        <v>19</v>
      </c>
      <c r="I4" s="18"/>
      <c r="J4" s="18"/>
      <c r="K4" s="19" t="s">
        <v>13</v>
      </c>
    </row>
    <row r="5" spans="1:11" ht="70.5" customHeight="1" x14ac:dyDescent="0.2">
      <c r="A5" s="17"/>
      <c r="B5" s="6" t="s">
        <v>20</v>
      </c>
      <c r="C5" s="6" t="s">
        <v>14</v>
      </c>
      <c r="D5" s="6" t="s">
        <v>21</v>
      </c>
      <c r="E5" s="6" t="s">
        <v>20</v>
      </c>
      <c r="F5" s="6" t="s">
        <v>14</v>
      </c>
      <c r="G5" s="6" t="s">
        <v>21</v>
      </c>
      <c r="H5" s="6" t="s">
        <v>20</v>
      </c>
      <c r="I5" s="6" t="s">
        <v>14</v>
      </c>
      <c r="J5" s="6" t="s">
        <v>21</v>
      </c>
      <c r="K5" s="19"/>
    </row>
    <row r="6" spans="1:11" ht="18.75" customHeight="1" x14ac:dyDescent="0.2">
      <c r="A6" s="7" t="s">
        <v>15</v>
      </c>
      <c r="B6" s="7">
        <v>2</v>
      </c>
      <c r="C6" s="7" t="s">
        <v>16</v>
      </c>
      <c r="D6" s="7">
        <v>4</v>
      </c>
      <c r="E6" s="7">
        <v>5</v>
      </c>
      <c r="F6" s="7" t="s">
        <v>17</v>
      </c>
      <c r="G6" s="7">
        <v>7</v>
      </c>
      <c r="H6" s="7">
        <v>8</v>
      </c>
      <c r="I6" s="7" t="s">
        <v>18</v>
      </c>
      <c r="J6" s="7">
        <v>10</v>
      </c>
      <c r="K6" s="7">
        <v>11</v>
      </c>
    </row>
    <row r="7" spans="1:11" ht="20.25" customHeight="1" x14ac:dyDescent="0.2">
      <c r="A7" s="8" t="s">
        <v>8</v>
      </c>
      <c r="B7" s="9">
        <f>SUM(B8:B15)</f>
        <v>594655548.84000003</v>
      </c>
      <c r="C7" s="9">
        <f t="shared" ref="C7:J7" si="0">SUM(C8:C15)</f>
        <v>-194261473.28</v>
      </c>
      <c r="D7" s="9">
        <f t="shared" si="0"/>
        <v>400394075.56000006</v>
      </c>
      <c r="E7" s="9">
        <f t="shared" si="0"/>
        <v>787804535.77999997</v>
      </c>
      <c r="F7" s="9">
        <f t="shared" si="0"/>
        <v>-80212844.480000004</v>
      </c>
      <c r="G7" s="9">
        <f t="shared" si="0"/>
        <v>707591691.29999995</v>
      </c>
      <c r="H7" s="9">
        <f t="shared" si="0"/>
        <v>729130893.12</v>
      </c>
      <c r="I7" s="9">
        <f t="shared" si="0"/>
        <v>-129081077.77</v>
      </c>
      <c r="J7" s="9">
        <f t="shared" si="0"/>
        <v>600049815.35000002</v>
      </c>
      <c r="K7" s="10"/>
    </row>
    <row r="8" spans="1:11" ht="81.75" customHeight="1" x14ac:dyDescent="0.2">
      <c r="A8" s="12" t="s">
        <v>0</v>
      </c>
      <c r="B8" s="13">
        <v>52610709.590000004</v>
      </c>
      <c r="C8" s="13">
        <f>D8-B8</f>
        <v>0</v>
      </c>
      <c r="D8" s="13">
        <v>52610709.590000004</v>
      </c>
      <c r="E8" s="13">
        <v>64836977.509999998</v>
      </c>
      <c r="F8" s="13">
        <f>G8-E8</f>
        <v>0</v>
      </c>
      <c r="G8" s="13">
        <v>64836977.509999998</v>
      </c>
      <c r="H8" s="13">
        <v>65008564.969999999</v>
      </c>
      <c r="I8" s="13">
        <f>J8-H8</f>
        <v>0</v>
      </c>
      <c r="J8" s="13">
        <v>65008564.969999999</v>
      </c>
      <c r="K8" s="11"/>
    </row>
    <row r="9" spans="1:11" ht="54.75" customHeight="1" x14ac:dyDescent="0.2">
      <c r="A9" s="14" t="s">
        <v>1</v>
      </c>
      <c r="B9" s="13">
        <v>184988594.36000001</v>
      </c>
      <c r="C9" s="13">
        <f t="shared" ref="C9:C15" si="1">D9-B9</f>
        <v>0</v>
      </c>
      <c r="D9" s="13">
        <v>184988594.36000001</v>
      </c>
      <c r="E9" s="13">
        <v>355546894.36000001</v>
      </c>
      <c r="F9" s="13">
        <f t="shared" ref="F9:F15" si="2">G9-E9</f>
        <v>0</v>
      </c>
      <c r="G9" s="13">
        <v>355546894.36000001</v>
      </c>
      <c r="H9" s="13">
        <v>399692394.36000001</v>
      </c>
      <c r="I9" s="13">
        <f t="shared" ref="I9:I15" si="3">J9-H9</f>
        <v>0</v>
      </c>
      <c r="J9" s="13">
        <v>399692394.36000001</v>
      </c>
      <c r="K9" s="11"/>
    </row>
    <row r="10" spans="1:11" ht="102" x14ac:dyDescent="0.2">
      <c r="A10" s="12" t="s">
        <v>2</v>
      </c>
      <c r="B10" s="13">
        <v>2030000</v>
      </c>
      <c r="C10" s="13">
        <f t="shared" si="1"/>
        <v>-2030000</v>
      </c>
      <c r="D10" s="13">
        <v>0</v>
      </c>
      <c r="E10" s="13">
        <v>0</v>
      </c>
      <c r="F10" s="13">
        <f t="shared" si="2"/>
        <v>0</v>
      </c>
      <c r="G10" s="13">
        <v>0</v>
      </c>
      <c r="H10" s="13">
        <v>0</v>
      </c>
      <c r="I10" s="13">
        <f t="shared" si="3"/>
        <v>0</v>
      </c>
      <c r="J10" s="13">
        <v>0</v>
      </c>
      <c r="K10" s="11" t="s">
        <v>22</v>
      </c>
    </row>
    <row r="11" spans="1:11" ht="109.5" customHeight="1" x14ac:dyDescent="0.2">
      <c r="A11" s="14" t="s">
        <v>3</v>
      </c>
      <c r="B11" s="13">
        <v>13566400</v>
      </c>
      <c r="C11" s="13">
        <f t="shared" si="1"/>
        <v>-13566400</v>
      </c>
      <c r="D11" s="13">
        <v>0</v>
      </c>
      <c r="E11" s="13">
        <v>13566400</v>
      </c>
      <c r="F11" s="13">
        <f t="shared" si="2"/>
        <v>-13566400</v>
      </c>
      <c r="G11" s="13">
        <v>0</v>
      </c>
      <c r="H11" s="13">
        <v>13566400</v>
      </c>
      <c r="I11" s="13">
        <f t="shared" si="3"/>
        <v>-13566400</v>
      </c>
      <c r="J11" s="13">
        <v>0</v>
      </c>
      <c r="K11" s="11" t="s">
        <v>23</v>
      </c>
    </row>
    <row r="12" spans="1:11" ht="102" x14ac:dyDescent="0.2">
      <c r="A12" s="14" t="s">
        <v>4</v>
      </c>
      <c r="B12" s="13">
        <v>3708919.28</v>
      </c>
      <c r="C12" s="13">
        <f t="shared" si="1"/>
        <v>-3708919.28</v>
      </c>
      <c r="D12" s="13">
        <v>0</v>
      </c>
      <c r="E12" s="13">
        <v>337174.48</v>
      </c>
      <c r="F12" s="13">
        <f t="shared" si="2"/>
        <v>-337174.48</v>
      </c>
      <c r="G12" s="13">
        <v>0</v>
      </c>
      <c r="H12" s="13">
        <v>0</v>
      </c>
      <c r="I12" s="13">
        <f t="shared" si="3"/>
        <v>0</v>
      </c>
      <c r="J12" s="13">
        <v>0</v>
      </c>
      <c r="K12" s="11" t="s">
        <v>24</v>
      </c>
    </row>
    <row r="13" spans="1:11" ht="153" x14ac:dyDescent="0.2">
      <c r="A13" s="12" t="s">
        <v>5</v>
      </c>
      <c r="B13" s="13">
        <v>293126411.25999999</v>
      </c>
      <c r="C13" s="13">
        <f t="shared" si="1"/>
        <v>-174721474</v>
      </c>
      <c r="D13" s="13">
        <v>118404937.26000001</v>
      </c>
      <c r="E13" s="13">
        <v>318517089.43000001</v>
      </c>
      <c r="F13" s="13">
        <f t="shared" si="2"/>
        <v>-66309270</v>
      </c>
      <c r="G13" s="13">
        <v>252207819.43000001</v>
      </c>
      <c r="H13" s="13">
        <v>215863533.78999999</v>
      </c>
      <c r="I13" s="13">
        <f t="shared" si="3"/>
        <v>-115514677.77</v>
      </c>
      <c r="J13" s="13">
        <v>100348856.02</v>
      </c>
      <c r="K13" s="11" t="s">
        <v>27</v>
      </c>
    </row>
    <row r="14" spans="1:11" ht="63.75" x14ac:dyDescent="0.2">
      <c r="A14" s="12" t="s">
        <v>6</v>
      </c>
      <c r="B14" s="13">
        <v>42624514.350000001</v>
      </c>
      <c r="C14" s="13">
        <f t="shared" si="1"/>
        <v>-234680</v>
      </c>
      <c r="D14" s="13">
        <v>42389834.350000001</v>
      </c>
      <c r="E14" s="13">
        <v>35000000</v>
      </c>
      <c r="F14" s="13">
        <f t="shared" si="2"/>
        <v>0</v>
      </c>
      <c r="G14" s="13">
        <v>35000000</v>
      </c>
      <c r="H14" s="13">
        <v>35000000</v>
      </c>
      <c r="I14" s="13">
        <f t="shared" si="3"/>
        <v>0</v>
      </c>
      <c r="J14" s="13">
        <v>35000000</v>
      </c>
      <c r="K14" s="11" t="s">
        <v>28</v>
      </c>
    </row>
    <row r="15" spans="1:11" ht="51" x14ac:dyDescent="0.2">
      <c r="A15" s="14" t="s">
        <v>7</v>
      </c>
      <c r="B15" s="13">
        <v>2000000</v>
      </c>
      <c r="C15" s="13">
        <f t="shared" si="1"/>
        <v>0</v>
      </c>
      <c r="D15" s="13">
        <v>2000000</v>
      </c>
      <c r="E15" s="13">
        <v>0</v>
      </c>
      <c r="F15" s="13">
        <f t="shared" si="2"/>
        <v>0</v>
      </c>
      <c r="G15" s="13">
        <v>0</v>
      </c>
      <c r="H15" s="13">
        <v>0</v>
      </c>
      <c r="I15" s="13">
        <f t="shared" si="3"/>
        <v>0</v>
      </c>
      <c r="J15" s="13">
        <v>0</v>
      </c>
      <c r="K15" s="11"/>
    </row>
    <row r="19" spans="1:2" ht="28.5" customHeight="1" x14ac:dyDescent="0.2">
      <c r="A19" s="15" t="s">
        <v>26</v>
      </c>
      <c r="B19" s="15"/>
    </row>
  </sheetData>
  <mergeCells count="7">
    <mergeCell ref="A19:B19"/>
    <mergeCell ref="A2:K2"/>
    <mergeCell ref="A4:A5"/>
    <mergeCell ref="B4:D4"/>
    <mergeCell ref="E4:G4"/>
    <mergeCell ref="H4:J4"/>
    <mergeCell ref="K4:K5"/>
  </mergeCells>
  <pageMargins left="0.74803149606299213" right="0.74803149606299213" top="0.98425196850393704" bottom="0.98425196850393704" header="0.51181102362204722" footer="0.51181102362204722"/>
  <pageSetup paperSize="8" scale="70" firstPageNumber="166" fitToHeight="2" orientation="landscape" useFirstPageNumber="1" r:id="rId1"/>
  <headerFooter alignWithMargins="0">
    <oddFooter>&amp;R&amp;"Times New Roman,обычный"&amp;11&amp;P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Вершинина Мария Игоревна</dc:creator>
  <dc:description>POI HSSF rep:2.55.0.102</dc:description>
  <cp:lastModifiedBy>Меркурьева Наталья Михайловна</cp:lastModifiedBy>
  <cp:lastPrinted>2023-02-06T11:04:55Z</cp:lastPrinted>
  <dcterms:created xsi:type="dcterms:W3CDTF">2023-01-30T09:18:45Z</dcterms:created>
  <dcterms:modified xsi:type="dcterms:W3CDTF">2023-02-06T11:05:02Z</dcterms:modified>
</cp:coreProperties>
</file>