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на 01.04.2022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7" i="1" l="1"/>
  <c r="D136" i="1"/>
  <c r="D26" i="1" l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8" i="1"/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</calcChain>
</file>

<file path=xl/sharedStrings.xml><?xml version="1.0" encoding="utf-8"?>
<sst xmlns="http://schemas.openxmlformats.org/spreadsheetml/2006/main" count="31" uniqueCount="31">
  <si>
    <t>№ п/п</t>
  </si>
  <si>
    <t>Сведения об использовании органом местного самоуправления, подведомственными организациями выделяемых бюджетных средств</t>
  </si>
  <si>
    <t>Наименование органа местного самоуправления, подведомственной организации</t>
  </si>
  <si>
    <t>1.</t>
  </si>
  <si>
    <t>Дума города Сургута</t>
  </si>
  <si>
    <t>2.</t>
  </si>
  <si>
    <t>Контрольно-счетная палата города Сургута</t>
  </si>
  <si>
    <t>3.</t>
  </si>
  <si>
    <t>Администрация города и ее структурные подразделения</t>
  </si>
  <si>
    <t>ИТОГО ОРГАНЫ МЕСТНОГО САМОУПРАВЛЕНИЯ</t>
  </si>
  <si>
    <t>МКУ "ДДТиЖКК"</t>
  </si>
  <si>
    <t>МКУ "ДЭАЗиИС"</t>
  </si>
  <si>
    <t>МКУ "Дворец торжеств"</t>
  </si>
  <si>
    <t>МКУ "ЕДДС города Сургута"</t>
  </si>
  <si>
    <t>МКУ "КГХ"</t>
  </si>
  <si>
    <t>МКУ "ЛПХ"</t>
  </si>
  <si>
    <t>МКУ "Муниципальный архив города Сургута"</t>
  </si>
  <si>
    <t>МКУ "Наш город"</t>
  </si>
  <si>
    <t>МКУ "Ритуал"</t>
  </si>
  <si>
    <t>МКУ "ССЦ"</t>
  </si>
  <si>
    <t>МКУ "УДОУ"</t>
  </si>
  <si>
    <t>МКУ "УИТС г. Сургута"</t>
  </si>
  <si>
    <t>МКУ "УКС"</t>
  </si>
  <si>
    <t>МКУ "УУиООУ"</t>
  </si>
  <si>
    <t>МКУ "ХЭУ"</t>
  </si>
  <si>
    <t>МКУ "ЦДиК"</t>
  </si>
  <si>
    <t>МКУ "ЦООД"</t>
  </si>
  <si>
    <t>ИТОГО КАЗЕННЫЕ УЧРЕЖДЕНИЯ</t>
  </si>
  <si>
    <t>ИТОГО АВТОНОМНЫЕ И БЮДЖЕНЫЕ УЧРЕЖДЕНИЯ</t>
  </si>
  <si>
    <t>ВСЕГО</t>
  </si>
  <si>
    <t>Использовано бюджетных средств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</si>
</sst>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Aubu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A1" t="str">
            <v>МАДОУ № 8 "ОГОНЁК"</v>
          </cell>
          <cell r="B1">
            <v>29647442.899999999</v>
          </cell>
        </row>
        <row r="2">
          <cell r="A2" t="str">
            <v>МАОУ ДО "Технополис"</v>
          </cell>
          <cell r="B2">
            <v>15318599.970000001</v>
          </cell>
        </row>
        <row r="3">
          <cell r="A3" t="str">
            <v>МАОУ ДО "Центр плавания "Дельфин"</v>
          </cell>
          <cell r="B3">
            <v>5983876.8700000001</v>
          </cell>
        </row>
        <row r="4">
          <cell r="A4" t="str">
            <v>МАОУ ДО ЦДТ</v>
          </cell>
          <cell r="B4">
            <v>7793652.4900000002</v>
          </cell>
        </row>
        <row r="5">
          <cell r="A5" t="str">
            <v>МАОУ ДО ЭБЦ</v>
          </cell>
          <cell r="B5">
            <v>8448031.8699999992</v>
          </cell>
        </row>
        <row r="6">
          <cell r="A6" t="str">
            <v>МАУ "Городской культурный центр"</v>
          </cell>
          <cell r="B6">
            <v>28082310.41</v>
          </cell>
        </row>
        <row r="7">
          <cell r="A7" t="str">
            <v>МАУ "Городской парк"</v>
          </cell>
          <cell r="B7">
            <v>6126829.1600000001</v>
          </cell>
        </row>
        <row r="8">
          <cell r="A8" t="str">
            <v>МАУ "Информационно-методический центр"</v>
          </cell>
          <cell r="B8">
            <v>21985500.18</v>
          </cell>
        </row>
        <row r="9">
          <cell r="A9" t="str">
            <v>МАУ "Ледовый Дворец спорта"</v>
          </cell>
          <cell r="B9">
            <v>66831927.630000003</v>
          </cell>
        </row>
        <row r="10">
          <cell r="A10" t="str">
            <v>МАУ "МКДЦ"</v>
          </cell>
          <cell r="B10">
            <v>11347212.560000001</v>
          </cell>
        </row>
        <row r="11">
          <cell r="A11" t="str">
            <v>МАУ "Сургутская филармония"</v>
          </cell>
          <cell r="B11">
            <v>73119810.549999997</v>
          </cell>
        </row>
        <row r="12">
          <cell r="A12" t="str">
            <v>МАУ "ТАиК "Петрушка"</v>
          </cell>
          <cell r="B12">
            <v>17137240.239999998</v>
          </cell>
        </row>
        <row r="13">
          <cell r="A13" t="str">
            <v>МАУ ПРСМ "Наше время"</v>
          </cell>
          <cell r="B13">
            <v>22721032.129999999</v>
          </cell>
        </row>
        <row r="14">
          <cell r="A14" t="str">
            <v>МАУ СП СШОР "Олимп"</v>
          </cell>
          <cell r="B14">
            <v>48000815.369999997</v>
          </cell>
        </row>
        <row r="15">
          <cell r="A15" t="str">
            <v>МАУДО "ДХШ № 1"</v>
          </cell>
          <cell r="B15">
            <v>9660975.4499999993</v>
          </cell>
        </row>
        <row r="16">
          <cell r="A16" t="str">
            <v>МБВ(с)ОУО(с)ОШ № 1</v>
          </cell>
          <cell r="B16">
            <v>9938218.4800000004</v>
          </cell>
        </row>
        <row r="17">
          <cell r="A17" t="str">
            <v>МБДОУ № 14 "БРУСНИЧКА"</v>
          </cell>
          <cell r="B17">
            <v>25683826.57</v>
          </cell>
        </row>
        <row r="18">
          <cell r="A18" t="str">
            <v>МБДОУ № 17 "БЕЛОЧКА"</v>
          </cell>
          <cell r="B18">
            <v>17076975.539999999</v>
          </cell>
        </row>
        <row r="19">
          <cell r="A19" t="str">
            <v>МБДОУ № 18 "МИШУТКА"</v>
          </cell>
          <cell r="B19">
            <v>27658246.640000001</v>
          </cell>
        </row>
        <row r="20">
          <cell r="A20" t="str">
            <v>МБДОУ № 20 "ЮГОРКА"</v>
          </cell>
          <cell r="B20">
            <v>14302103.029999999</v>
          </cell>
        </row>
        <row r="21">
          <cell r="A21" t="str">
            <v>МБДОУ № 22 "СКАЗКА"</v>
          </cell>
          <cell r="B21">
            <v>31193112.32</v>
          </cell>
        </row>
        <row r="22">
          <cell r="A22" t="str">
            <v>МБДОУ № 24 "Космос"</v>
          </cell>
          <cell r="B22">
            <v>29133718.100000001</v>
          </cell>
        </row>
        <row r="23">
          <cell r="A23" t="str">
            <v>МБДОУ № 25 "РОДНИЧОК"</v>
          </cell>
          <cell r="B23">
            <v>24616597.649999999</v>
          </cell>
        </row>
        <row r="24">
          <cell r="A24" t="str">
            <v>МБДОУ № 26 "ЗОЛОТАЯ РЫБКА"</v>
          </cell>
          <cell r="B24">
            <v>25341727.93</v>
          </cell>
        </row>
        <row r="25">
          <cell r="A25" t="str">
            <v>МБДОУ № 27 "МИККИ-МАУС"</v>
          </cell>
          <cell r="B25">
            <v>25064227.82</v>
          </cell>
        </row>
        <row r="26">
          <cell r="A26" t="str">
            <v>МБДОУ № 28 "КАЛИНКА"</v>
          </cell>
          <cell r="B26">
            <v>19723383.129999999</v>
          </cell>
        </row>
        <row r="27">
          <cell r="A27" t="str">
            <v>МБДОУ № 29 "ЖУРАВУШКА"</v>
          </cell>
          <cell r="B27">
            <v>12415653.01</v>
          </cell>
        </row>
        <row r="28">
          <cell r="A28" t="str">
            <v>МБДОУ № 30 "СЕМИЦВЕТИК"</v>
          </cell>
          <cell r="B28">
            <v>13827290.34</v>
          </cell>
        </row>
        <row r="29">
          <cell r="A29" t="str">
            <v>МБДОУ № 31 "СНЕГИРЁК"</v>
          </cell>
          <cell r="B29">
            <v>23355595.510000002</v>
          </cell>
        </row>
        <row r="30">
          <cell r="A30" t="str">
            <v>МБДОУ № 33 "АЛЕНЬКИЙ ЦВЕТОЧЕК"</v>
          </cell>
          <cell r="B30">
            <v>31310356.16</v>
          </cell>
        </row>
        <row r="31">
          <cell r="A31" t="str">
            <v>МБДОУ № 34 "БЕРЁЗКА"</v>
          </cell>
          <cell r="B31">
            <v>12572976.98</v>
          </cell>
        </row>
        <row r="32">
          <cell r="A32" t="str">
            <v>МБДОУ № 36 "ЯБЛОНЬКА"</v>
          </cell>
          <cell r="B32">
            <v>29987869.359999999</v>
          </cell>
        </row>
        <row r="33">
          <cell r="A33" t="str">
            <v>МБДОУ № 37 "КОЛОКОЛЬЧИК"</v>
          </cell>
          <cell r="B33">
            <v>25495004.390000001</v>
          </cell>
        </row>
        <row r="34">
          <cell r="A34" t="str">
            <v>МБДОУ № 38 "ЗОРЕНЬКА"</v>
          </cell>
          <cell r="B34">
            <v>25114664.890000001</v>
          </cell>
        </row>
        <row r="35">
          <cell r="A35" t="str">
            <v>МБДОУ № 40 "СНЕГУРОЧКА"</v>
          </cell>
          <cell r="B35">
            <v>30321711.219999999</v>
          </cell>
        </row>
        <row r="36">
          <cell r="A36" t="str">
            <v>МБДОУ № 41 "РЯБИНУШКА"</v>
          </cell>
          <cell r="B36">
            <v>27243578.59</v>
          </cell>
        </row>
        <row r="37">
          <cell r="A37" t="str">
            <v>МБДОУ № 43 "ЛЕСНАЯ СКАЗКА"</v>
          </cell>
          <cell r="B37">
            <v>17283669.890000001</v>
          </cell>
        </row>
        <row r="38">
          <cell r="A38" t="str">
            <v>МБДОУ № 44 "СИБИРЯЧОК"</v>
          </cell>
          <cell r="B38">
            <v>19645310.870000001</v>
          </cell>
        </row>
        <row r="39">
          <cell r="A39" t="str">
            <v>МБДОУ № 45 "ВОЛЧОК"</v>
          </cell>
          <cell r="B39">
            <v>31871262.84</v>
          </cell>
        </row>
        <row r="40">
          <cell r="A40" t="str">
            <v>МБДОУ № 47 "ГУСЕЛЬКИ"</v>
          </cell>
          <cell r="B40">
            <v>15320916.300000001</v>
          </cell>
        </row>
        <row r="41">
          <cell r="A41" t="str">
            <v>МБДОУ № 48 "РОСТОК"</v>
          </cell>
          <cell r="B41">
            <v>17663441.120000001</v>
          </cell>
        </row>
        <row r="42">
          <cell r="A42" t="str">
            <v>МБДОУ № 56 "ИСКОРКА"</v>
          </cell>
          <cell r="B42">
            <v>31278969.399999999</v>
          </cell>
        </row>
        <row r="43">
          <cell r="A43" t="str">
            <v>МБДОУ № 6 "ВАСИЛЕК"</v>
          </cell>
          <cell r="B43">
            <v>19870493.949999999</v>
          </cell>
        </row>
        <row r="44">
          <cell r="A44" t="str">
            <v>МБДОУ № 61 "ЛЕЛЬ"</v>
          </cell>
          <cell r="B44">
            <v>23202123.609999999</v>
          </cell>
        </row>
        <row r="45">
          <cell r="A45" t="str">
            <v>МБДОУ № 65 "ФЕСТИВАЛЬНЫЙ"</v>
          </cell>
          <cell r="B45">
            <v>25901275.079999998</v>
          </cell>
        </row>
        <row r="46">
          <cell r="A46" t="str">
            <v>МБДОУ № 7 "БУРОВИЧОК"</v>
          </cell>
          <cell r="B46">
            <v>26708386.949999999</v>
          </cell>
        </row>
        <row r="47">
          <cell r="A47" t="str">
            <v>МБДОУ № 70 "ГОЛУБОК"</v>
          </cell>
          <cell r="B47">
            <v>22991424.149999999</v>
          </cell>
        </row>
        <row r="48">
          <cell r="A48" t="str">
            <v>МБДОУ № 74 "ФИЛИППОК"</v>
          </cell>
          <cell r="B48">
            <v>17135753.940000001</v>
          </cell>
        </row>
        <row r="49">
          <cell r="A49" t="str">
            <v>МБДОУ № 77 "БУСИНКА"</v>
          </cell>
          <cell r="B49">
            <v>21957286.940000001</v>
          </cell>
        </row>
        <row r="50">
          <cell r="A50" t="str">
            <v>МБДОУ № 78 "ИВУШКА"</v>
          </cell>
          <cell r="B50">
            <v>33168170.420000002</v>
          </cell>
        </row>
        <row r="51">
          <cell r="A51" t="str">
            <v>МБДОУ № 81 "МАЛЬВИНА"</v>
          </cell>
          <cell r="B51">
            <v>19498609.530000001</v>
          </cell>
        </row>
        <row r="52">
          <cell r="A52" t="str">
            <v>МБДОУ № 89 "КРЕПЫШ"</v>
          </cell>
          <cell r="B52">
            <v>38173271.369999997</v>
          </cell>
        </row>
        <row r="53">
          <cell r="A53" t="str">
            <v>МБДОУ № 9 "МЕТЕЛИЦА"</v>
          </cell>
          <cell r="B53">
            <v>14768225.18</v>
          </cell>
        </row>
        <row r="54">
          <cell r="A54" t="str">
            <v>МБДОУ № 92 "ВЕСНУШКА"</v>
          </cell>
          <cell r="B54">
            <v>17971727.82</v>
          </cell>
        </row>
        <row r="55">
          <cell r="A55" t="str">
            <v>МБДОУ №4 "УМКА"</v>
          </cell>
          <cell r="B55">
            <v>33089269.379999999</v>
          </cell>
        </row>
        <row r="56">
          <cell r="A56" t="str">
            <v>МБОУ "Перспектива"</v>
          </cell>
          <cell r="B56">
            <v>26507174.800000001</v>
          </cell>
        </row>
        <row r="57">
          <cell r="A57" t="str">
            <v>МБОУ "СТШ"</v>
          </cell>
          <cell r="B57">
            <v>56139962.710000001</v>
          </cell>
        </row>
        <row r="58">
          <cell r="A58" t="str">
            <v>МБОУ НШ "Прогимназия"</v>
          </cell>
          <cell r="B58">
            <v>34287890.759999998</v>
          </cell>
        </row>
        <row r="59">
          <cell r="A59" t="str">
            <v>МБОУ НШ № 30</v>
          </cell>
          <cell r="B59">
            <v>21559368.789999999</v>
          </cell>
        </row>
        <row r="60">
          <cell r="A60" t="str">
            <v>МБОУ СОШ № 1</v>
          </cell>
          <cell r="B60">
            <v>38483258.469999999</v>
          </cell>
        </row>
        <row r="61">
          <cell r="A61" t="str">
            <v>МБОУ СОШ № 10</v>
          </cell>
          <cell r="B61">
            <v>35388711.090000004</v>
          </cell>
        </row>
        <row r="62">
          <cell r="A62" t="str">
            <v>МБОУ СОШ № 15</v>
          </cell>
          <cell r="B62">
            <v>34586904.57</v>
          </cell>
        </row>
        <row r="63">
          <cell r="A63" t="str">
            <v>МБОУ СОШ № 18 имени В.Я. Алексеева</v>
          </cell>
          <cell r="B63">
            <v>33797212.520000003</v>
          </cell>
        </row>
        <row r="64">
          <cell r="A64" t="str">
            <v>МБОУ СОШ № 19</v>
          </cell>
          <cell r="B64">
            <v>47105118</v>
          </cell>
        </row>
        <row r="65">
          <cell r="A65" t="str">
            <v>МБОУ СОШ № 20</v>
          </cell>
          <cell r="B65">
            <v>39813043.57</v>
          </cell>
        </row>
        <row r="66">
          <cell r="A66" t="str">
            <v>МБОУ СОШ № 22 имени Г.Ф. Пономарева</v>
          </cell>
          <cell r="B66">
            <v>40225641.840000004</v>
          </cell>
        </row>
        <row r="67">
          <cell r="A67" t="str">
            <v>МБОУ СОШ № 24</v>
          </cell>
          <cell r="B67">
            <v>20900928.140000001</v>
          </cell>
        </row>
        <row r="68">
          <cell r="A68" t="str">
            <v>МБОУ СОШ № 25</v>
          </cell>
          <cell r="B68">
            <v>30809652.489999998</v>
          </cell>
        </row>
        <row r="69">
          <cell r="A69" t="str">
            <v>МБОУ СОШ № 26</v>
          </cell>
          <cell r="B69">
            <v>34715080.869999997</v>
          </cell>
        </row>
        <row r="70">
          <cell r="A70" t="str">
            <v>МБОУ СОШ № 27</v>
          </cell>
          <cell r="B70">
            <v>27981694.079999998</v>
          </cell>
        </row>
        <row r="71">
          <cell r="A71" t="str">
            <v>МБОУ СОШ № 29</v>
          </cell>
          <cell r="B71">
            <v>40578165.380000003</v>
          </cell>
        </row>
        <row r="72">
          <cell r="A72" t="str">
            <v>МБОУ СОШ № 3</v>
          </cell>
          <cell r="B72">
            <v>27965708.120000001</v>
          </cell>
        </row>
        <row r="73">
          <cell r="A73" t="str">
            <v>МБОУ СОШ № 32</v>
          </cell>
          <cell r="B73">
            <v>45730195.68</v>
          </cell>
        </row>
        <row r="74">
          <cell r="A74" t="str">
            <v>МБОУ СОШ № 4 имени Л.И. Золотухиной</v>
          </cell>
          <cell r="B74">
            <v>21356719.370000001</v>
          </cell>
        </row>
        <row r="75">
          <cell r="A75" t="str">
            <v>МБОУ СОШ № 44</v>
          </cell>
          <cell r="B75">
            <v>54329446.710000001</v>
          </cell>
        </row>
        <row r="76">
          <cell r="A76" t="str">
            <v>МБОУ СОШ № 45</v>
          </cell>
          <cell r="B76">
            <v>60599062.670000002</v>
          </cell>
        </row>
        <row r="77">
          <cell r="A77" t="str">
            <v>МБОУ СОШ № 46 с углубленным изучением отдельных предметов</v>
          </cell>
          <cell r="B77">
            <v>37723553.170000002</v>
          </cell>
        </row>
        <row r="78">
          <cell r="A78" t="str">
            <v>МБОУ СОШ № 5</v>
          </cell>
          <cell r="B78">
            <v>47136286.689999998</v>
          </cell>
        </row>
        <row r="79">
          <cell r="A79" t="str">
            <v>МБОУ СОШ № 6</v>
          </cell>
          <cell r="B79">
            <v>23063087.82</v>
          </cell>
        </row>
        <row r="80">
          <cell r="A80" t="str">
            <v>МБОУ СОШ № 7</v>
          </cell>
          <cell r="B80">
            <v>25954866.989999998</v>
          </cell>
        </row>
        <row r="81">
          <cell r="A81" t="str">
            <v>МБОУ СОШ № 8 имени Сибирцева А.Н.</v>
          </cell>
          <cell r="B81">
            <v>25832739.609999999</v>
          </cell>
        </row>
        <row r="82">
          <cell r="A82" t="str">
            <v>МБОУ СШ № 12</v>
          </cell>
          <cell r="B82">
            <v>46411710.149999999</v>
          </cell>
        </row>
        <row r="83">
          <cell r="A83" t="str">
            <v>МБОУ СШ № 31</v>
          </cell>
          <cell r="B83">
            <v>55032603.490000002</v>
          </cell>
        </row>
        <row r="84">
          <cell r="A84" t="str">
            <v>МБОУ СШ № 9</v>
          </cell>
          <cell r="B84">
            <v>76876065.180000007</v>
          </cell>
        </row>
        <row r="85">
          <cell r="A85" t="str">
            <v>МБОУ Сургутский естественно-научный лицей</v>
          </cell>
          <cell r="B85">
            <v>33919706.380000003</v>
          </cell>
        </row>
        <row r="86">
          <cell r="A86" t="str">
            <v>МБОУ гимназия "Лаборатория Салахова"</v>
          </cell>
          <cell r="B86">
            <v>46886305.880000003</v>
          </cell>
        </row>
        <row r="87">
          <cell r="A87" t="str">
            <v>МБОУ гимназия имени Ф.К. Салманова</v>
          </cell>
          <cell r="B87">
            <v>42136250.759999998</v>
          </cell>
        </row>
        <row r="88">
          <cell r="A88" t="str">
            <v>МБОУ гимназия № 2</v>
          </cell>
          <cell r="B88">
            <v>25087275.48</v>
          </cell>
        </row>
        <row r="89">
          <cell r="A89" t="str">
            <v>МБОУ лицей имени генерал-майора Хисматулина В.И.</v>
          </cell>
          <cell r="B89">
            <v>46832864.770000003</v>
          </cell>
        </row>
        <row r="90">
          <cell r="A90" t="str">
            <v>МБОУ лицей № 1</v>
          </cell>
          <cell r="B90">
            <v>28005241.030000001</v>
          </cell>
        </row>
        <row r="91">
          <cell r="A91" t="str">
            <v>МБОУ лицей № 3</v>
          </cell>
          <cell r="B91">
            <v>28626714.960000001</v>
          </cell>
        </row>
        <row r="92">
          <cell r="A92" t="str">
            <v>МБУ "Вариант"</v>
          </cell>
          <cell r="B92">
            <v>18508392.510000002</v>
          </cell>
        </row>
        <row r="93">
          <cell r="A93" t="str">
            <v>МБУ "ЦСП "Сибирский легион"</v>
          </cell>
          <cell r="B93">
            <v>21538196.68</v>
          </cell>
        </row>
        <row r="94">
          <cell r="A94" t="str">
            <v>МБУ ИКЦ "Старый Сургут"</v>
          </cell>
          <cell r="B94">
            <v>23262376.879999999</v>
          </cell>
        </row>
        <row r="95">
          <cell r="A95" t="str">
            <v>МБУ СП СШ "Аверс"</v>
          </cell>
          <cell r="B95">
            <v>20654455.760000002</v>
          </cell>
        </row>
        <row r="96">
          <cell r="A96" t="str">
            <v>МБУ СП СШ "Виктория"</v>
          </cell>
          <cell r="B96">
            <v>10151567.41</v>
          </cell>
        </row>
        <row r="97">
          <cell r="A97" t="str">
            <v>МБУ СП СШОР "Ермак"</v>
          </cell>
          <cell r="B97">
            <v>22821097.84</v>
          </cell>
        </row>
        <row r="98">
          <cell r="A98" t="str">
            <v>МБУ СП СШОР "Кедр"</v>
          </cell>
          <cell r="B98">
            <v>25025993.300000001</v>
          </cell>
        </row>
        <row r="99">
          <cell r="A99" t="str">
            <v>МБУ СП СШОР "Югория" им. А.А. Пилояна</v>
          </cell>
          <cell r="B99">
            <v>15421839.59</v>
          </cell>
        </row>
        <row r="100">
          <cell r="A100" t="str">
            <v>МБУ СП СШОР № 1</v>
          </cell>
          <cell r="B100">
            <v>16563663.119999999</v>
          </cell>
        </row>
        <row r="101">
          <cell r="A101" t="str">
            <v>МБУ ЦФП "Надежда"</v>
          </cell>
          <cell r="B101">
            <v>17146189.219999999</v>
          </cell>
        </row>
        <row r="102">
          <cell r="A102" t="str">
            <v>МБУДО "ДМШ № 3"</v>
          </cell>
          <cell r="B102">
            <v>17034923.039999999</v>
          </cell>
        </row>
        <row r="103">
          <cell r="A103" t="str">
            <v>МБУДО "ДХШ № 1 им. Л.А. Горды"</v>
          </cell>
          <cell r="B103">
            <v>8536957.3300000001</v>
          </cell>
        </row>
        <row r="104">
          <cell r="A104" t="str">
            <v>МБУДО "ДШИ им. Г. Кукуевицкого"</v>
          </cell>
          <cell r="B104">
            <v>21390233.16</v>
          </cell>
        </row>
        <row r="105">
          <cell r="A105" t="str">
            <v>МБУДО "ДШИ № 1"</v>
          </cell>
          <cell r="B105">
            <v>20717965.27</v>
          </cell>
        </row>
        <row r="106">
          <cell r="A106" t="str">
            <v>МБУДО "ДШИ № 2"</v>
          </cell>
          <cell r="B106">
            <v>25218490.5</v>
          </cell>
        </row>
        <row r="107">
          <cell r="A107" t="str">
            <v>МБУК "СКМ"</v>
          </cell>
          <cell r="B107">
            <v>27395847.129999999</v>
          </cell>
        </row>
        <row r="108">
          <cell r="A108" t="str">
            <v>МБУК "СХМ"</v>
          </cell>
          <cell r="B108">
            <v>7888908.6600000001</v>
          </cell>
        </row>
        <row r="109">
          <cell r="A109" t="str">
            <v>МБУК ЦБС</v>
          </cell>
          <cell r="B109">
            <v>54844758.590000004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7"/>
  <sheetViews>
    <sheetView tabSelected="1" view="pageBreakPreview" topLeftCell="A100" zoomScale="60" zoomScaleNormal="100" workbookViewId="0">
      <selection activeCell="G10" sqref="G10"/>
    </sheetView>
  </sheetViews>
  <sheetFormatPr defaultColWidth="9.140625" defaultRowHeight="18.75" x14ac:dyDescent="0.3"/>
  <cols>
    <col min="1" max="1" width="2.5703125" style="1" customWidth="1"/>
    <col min="2" max="2" width="9.140625" style="11"/>
    <col min="3" max="3" width="65.5703125" style="12" customWidth="1"/>
    <col min="4" max="4" width="32.85546875" style="13" customWidth="1"/>
    <col min="5" max="16384" width="9.140625" style="1"/>
  </cols>
  <sheetData>
    <row r="2" spans="2:4" ht="62.25" customHeight="1" x14ac:dyDescent="0.25">
      <c r="B2" s="18" t="s">
        <v>1</v>
      </c>
      <c r="C2" s="18"/>
      <c r="D2" s="18"/>
    </row>
    <row r="4" spans="2:4" ht="52.5" customHeight="1" x14ac:dyDescent="0.25">
      <c r="B4" s="3" t="s">
        <v>0</v>
      </c>
      <c r="C4" s="4" t="s">
        <v>2</v>
      </c>
      <c r="D4" s="21" t="s">
        <v>30</v>
      </c>
    </row>
    <row r="5" spans="2:4" ht="20.25" customHeight="1" x14ac:dyDescent="0.25">
      <c r="B5" s="14" t="s">
        <v>3</v>
      </c>
      <c r="C5" s="15" t="s">
        <v>4</v>
      </c>
      <c r="D5" s="16">
        <v>26087106.75</v>
      </c>
    </row>
    <row r="6" spans="2:4" ht="20.25" customHeight="1" x14ac:dyDescent="0.25">
      <c r="B6" s="14" t="s">
        <v>5</v>
      </c>
      <c r="C6" s="15" t="s">
        <v>6</v>
      </c>
      <c r="D6" s="16">
        <v>24684915.109999999</v>
      </c>
    </row>
    <row r="7" spans="2:4" ht="48" customHeight="1" x14ac:dyDescent="0.25">
      <c r="B7" s="14" t="s">
        <v>7</v>
      </c>
      <c r="C7" s="15" t="s">
        <v>8</v>
      </c>
      <c r="D7" s="16">
        <v>4831622013.9599991</v>
      </c>
    </row>
    <row r="8" spans="2:4" ht="24.75" customHeight="1" x14ac:dyDescent="0.25">
      <c r="B8" s="20" t="s">
        <v>9</v>
      </c>
      <c r="C8" s="20"/>
      <c r="D8" s="5">
        <f>D7+D6+D5</f>
        <v>4882394035.8199987</v>
      </c>
    </row>
    <row r="9" spans="2:4" x14ac:dyDescent="0.25">
      <c r="B9" s="17">
        <v>1</v>
      </c>
      <c r="C9" s="15" t="s">
        <v>10</v>
      </c>
      <c r="D9" s="16">
        <v>674313656.39999998</v>
      </c>
    </row>
    <row r="10" spans="2:4" x14ac:dyDescent="0.25">
      <c r="B10" s="17">
        <f>B9+1</f>
        <v>2</v>
      </c>
      <c r="C10" s="15" t="s">
        <v>11</v>
      </c>
      <c r="D10" s="16">
        <v>119658447.23999999</v>
      </c>
    </row>
    <row r="11" spans="2:4" x14ac:dyDescent="0.25">
      <c r="B11" s="17">
        <f t="shared" ref="B11:B25" si="0">B10+1</f>
        <v>3</v>
      </c>
      <c r="C11" s="15" t="s">
        <v>12</v>
      </c>
      <c r="D11" s="16">
        <v>11692882.4</v>
      </c>
    </row>
    <row r="12" spans="2:4" x14ac:dyDescent="0.25">
      <c r="B12" s="17">
        <f t="shared" si="0"/>
        <v>4</v>
      </c>
      <c r="C12" s="15" t="s">
        <v>13</v>
      </c>
      <c r="D12" s="16">
        <v>21380502</v>
      </c>
    </row>
    <row r="13" spans="2:4" x14ac:dyDescent="0.25">
      <c r="B13" s="17">
        <f t="shared" si="0"/>
        <v>5</v>
      </c>
      <c r="C13" s="15" t="s">
        <v>14</v>
      </c>
      <c r="D13" s="16">
        <v>36741636.119999997</v>
      </c>
    </row>
    <row r="14" spans="2:4" x14ac:dyDescent="0.25">
      <c r="B14" s="17">
        <f t="shared" si="0"/>
        <v>6</v>
      </c>
      <c r="C14" s="15" t="s">
        <v>15</v>
      </c>
      <c r="D14" s="16">
        <v>45181703.969999999</v>
      </c>
    </row>
    <row r="15" spans="2:4" x14ac:dyDescent="0.25">
      <c r="B15" s="17">
        <f t="shared" si="0"/>
        <v>7</v>
      </c>
      <c r="C15" s="15" t="s">
        <v>16</v>
      </c>
      <c r="D15" s="16">
        <v>6860034.1799999997</v>
      </c>
    </row>
    <row r="16" spans="2:4" x14ac:dyDescent="0.25">
      <c r="B16" s="17">
        <f t="shared" si="0"/>
        <v>8</v>
      </c>
      <c r="C16" s="15" t="s">
        <v>17</v>
      </c>
      <c r="D16" s="16">
        <v>12064300.720000001</v>
      </c>
    </row>
    <row r="17" spans="2:4" x14ac:dyDescent="0.25">
      <c r="B17" s="17">
        <f t="shared" si="0"/>
        <v>9</v>
      </c>
      <c r="C17" s="15" t="s">
        <v>18</v>
      </c>
      <c r="D17" s="16">
        <v>24863275</v>
      </c>
    </row>
    <row r="18" spans="2:4" x14ac:dyDescent="0.25">
      <c r="B18" s="17">
        <f t="shared" si="0"/>
        <v>10</v>
      </c>
      <c r="C18" s="15" t="s">
        <v>19</v>
      </c>
      <c r="D18" s="16">
        <v>22023494.629999999</v>
      </c>
    </row>
    <row r="19" spans="2:4" x14ac:dyDescent="0.25">
      <c r="B19" s="17">
        <f t="shared" si="0"/>
        <v>11</v>
      </c>
      <c r="C19" s="15" t="s">
        <v>20</v>
      </c>
      <c r="D19" s="16">
        <v>68159842.099999994</v>
      </c>
    </row>
    <row r="20" spans="2:4" x14ac:dyDescent="0.25">
      <c r="B20" s="17">
        <f t="shared" si="0"/>
        <v>12</v>
      </c>
      <c r="C20" s="15" t="s">
        <v>21</v>
      </c>
      <c r="D20" s="16">
        <v>45651066.600000001</v>
      </c>
    </row>
    <row r="21" spans="2:4" x14ac:dyDescent="0.25">
      <c r="B21" s="17">
        <f t="shared" si="0"/>
        <v>13</v>
      </c>
      <c r="C21" s="15" t="s">
        <v>22</v>
      </c>
      <c r="D21" s="16">
        <v>90024227.140000001</v>
      </c>
    </row>
    <row r="22" spans="2:4" x14ac:dyDescent="0.25">
      <c r="B22" s="17">
        <f t="shared" si="0"/>
        <v>14</v>
      </c>
      <c r="C22" s="15" t="s">
        <v>23</v>
      </c>
      <c r="D22" s="16">
        <v>348399523.33999997</v>
      </c>
    </row>
    <row r="23" spans="2:4" x14ac:dyDescent="0.25">
      <c r="B23" s="17">
        <f t="shared" si="0"/>
        <v>15</v>
      </c>
      <c r="C23" s="15" t="s">
        <v>24</v>
      </c>
      <c r="D23" s="16">
        <v>111341118.14</v>
      </c>
    </row>
    <row r="24" spans="2:4" x14ac:dyDescent="0.25">
      <c r="B24" s="17">
        <f t="shared" si="0"/>
        <v>16</v>
      </c>
      <c r="C24" s="15" t="s">
        <v>25</v>
      </c>
      <c r="D24" s="16">
        <v>6866384.7400000002</v>
      </c>
    </row>
    <row r="25" spans="2:4" x14ac:dyDescent="0.25">
      <c r="B25" s="17">
        <f t="shared" si="0"/>
        <v>17</v>
      </c>
      <c r="C25" s="15" t="s">
        <v>26</v>
      </c>
      <c r="D25" s="16">
        <v>31247455.140000001</v>
      </c>
    </row>
    <row r="26" spans="2:4" s="2" customFormat="1" ht="22.5" customHeight="1" x14ac:dyDescent="0.2">
      <c r="B26" s="20" t="s">
        <v>27</v>
      </c>
      <c r="C26" s="20"/>
      <c r="D26" s="5">
        <f>SUM(D9:D25)</f>
        <v>1676469549.8600001</v>
      </c>
    </row>
    <row r="27" spans="2:4" x14ac:dyDescent="0.25">
      <c r="B27" s="3">
        <v>1</v>
      </c>
      <c r="C27" s="6" t="str">
        <f>[1]report!A1</f>
        <v>МАДОУ № 8 "ОГОНЁК"</v>
      </c>
      <c r="D27" s="7">
        <f>[1]report!B1</f>
        <v>29647442.899999999</v>
      </c>
    </row>
    <row r="28" spans="2:4" x14ac:dyDescent="0.25">
      <c r="B28" s="8">
        <v>2</v>
      </c>
      <c r="C28" s="6" t="str">
        <f>[1]report!A2</f>
        <v>МАОУ ДО "Технополис"</v>
      </c>
      <c r="D28" s="7">
        <f>[1]report!B2</f>
        <v>15318599.970000001</v>
      </c>
    </row>
    <row r="29" spans="2:4" x14ac:dyDescent="0.25">
      <c r="B29" s="3">
        <v>3</v>
      </c>
      <c r="C29" s="6" t="str">
        <f>[1]report!A3</f>
        <v>МАОУ ДО "Центр плавания "Дельфин"</v>
      </c>
      <c r="D29" s="7">
        <f>[1]report!B3</f>
        <v>5983876.8700000001</v>
      </c>
    </row>
    <row r="30" spans="2:4" x14ac:dyDescent="0.25">
      <c r="B30" s="3">
        <v>4</v>
      </c>
      <c r="C30" s="6" t="str">
        <f>[1]report!A4</f>
        <v>МАОУ ДО ЦДТ</v>
      </c>
      <c r="D30" s="7">
        <f>[1]report!B4</f>
        <v>7793652.4900000002</v>
      </c>
    </row>
    <row r="31" spans="2:4" x14ac:dyDescent="0.25">
      <c r="B31" s="3">
        <v>5</v>
      </c>
      <c r="C31" s="6" t="str">
        <f>[1]report!A5</f>
        <v>МАОУ ДО ЭБЦ</v>
      </c>
      <c r="D31" s="7">
        <f>[1]report!B5</f>
        <v>8448031.8699999992</v>
      </c>
    </row>
    <row r="32" spans="2:4" x14ac:dyDescent="0.25">
      <c r="B32" s="3">
        <v>6</v>
      </c>
      <c r="C32" s="6" t="str">
        <f>[1]report!A6</f>
        <v>МАУ "Городской культурный центр"</v>
      </c>
      <c r="D32" s="7">
        <f>[1]report!B6</f>
        <v>28082310.41</v>
      </c>
    </row>
    <row r="33" spans="2:4" x14ac:dyDescent="0.25">
      <c r="B33" s="3">
        <v>7</v>
      </c>
      <c r="C33" s="6" t="str">
        <f>[1]report!A7</f>
        <v>МАУ "Городской парк"</v>
      </c>
      <c r="D33" s="7">
        <f>[1]report!B7</f>
        <v>6126829.1600000001</v>
      </c>
    </row>
    <row r="34" spans="2:4" x14ac:dyDescent="0.25">
      <c r="B34" s="3">
        <v>8</v>
      </c>
      <c r="C34" s="6" t="str">
        <f>[1]report!A8</f>
        <v>МАУ "Информационно-методический центр"</v>
      </c>
      <c r="D34" s="7">
        <f>[1]report!B8</f>
        <v>21985500.18</v>
      </c>
    </row>
    <row r="35" spans="2:4" x14ac:dyDescent="0.25">
      <c r="B35" s="3">
        <v>9</v>
      </c>
      <c r="C35" s="6" t="str">
        <f>[1]report!A9</f>
        <v>МАУ "Ледовый Дворец спорта"</v>
      </c>
      <c r="D35" s="7">
        <f>[1]report!B9</f>
        <v>66831927.630000003</v>
      </c>
    </row>
    <row r="36" spans="2:4" x14ac:dyDescent="0.25">
      <c r="B36" s="3">
        <v>10</v>
      </c>
      <c r="C36" s="6" t="str">
        <f>[1]report!A10</f>
        <v>МАУ "МКДЦ"</v>
      </c>
      <c r="D36" s="7">
        <f>[1]report!B10</f>
        <v>11347212.560000001</v>
      </c>
    </row>
    <row r="37" spans="2:4" x14ac:dyDescent="0.25">
      <c r="B37" s="3">
        <v>11</v>
      </c>
      <c r="C37" s="6" t="str">
        <f>[1]report!A11</f>
        <v>МАУ "Сургутская филармония"</v>
      </c>
      <c r="D37" s="7">
        <f>[1]report!B11</f>
        <v>73119810.549999997</v>
      </c>
    </row>
    <row r="38" spans="2:4" x14ac:dyDescent="0.25">
      <c r="B38" s="3">
        <v>12</v>
      </c>
      <c r="C38" s="6" t="str">
        <f>[1]report!A12</f>
        <v>МАУ "ТАиК "Петрушка"</v>
      </c>
      <c r="D38" s="7">
        <f>[1]report!B12</f>
        <v>17137240.239999998</v>
      </c>
    </row>
    <row r="39" spans="2:4" x14ac:dyDescent="0.25">
      <c r="B39" s="3">
        <v>13</v>
      </c>
      <c r="C39" s="6" t="str">
        <f>[1]report!A13</f>
        <v>МАУ ПРСМ "Наше время"</v>
      </c>
      <c r="D39" s="7">
        <f>[1]report!B13</f>
        <v>22721032.129999999</v>
      </c>
    </row>
    <row r="40" spans="2:4" x14ac:dyDescent="0.25">
      <c r="B40" s="3">
        <v>14</v>
      </c>
      <c r="C40" s="6" t="str">
        <f>[1]report!A14</f>
        <v>МАУ СП СШОР "Олимп"</v>
      </c>
      <c r="D40" s="7">
        <f>[1]report!B14</f>
        <v>48000815.369999997</v>
      </c>
    </row>
    <row r="41" spans="2:4" x14ac:dyDescent="0.25">
      <c r="B41" s="3">
        <v>15</v>
      </c>
      <c r="C41" s="6" t="str">
        <f>[1]report!A15</f>
        <v>МАУДО "ДХШ № 1"</v>
      </c>
      <c r="D41" s="7">
        <f>[1]report!B15</f>
        <v>9660975.4499999993</v>
      </c>
    </row>
    <row r="42" spans="2:4" x14ac:dyDescent="0.25">
      <c r="B42" s="3">
        <v>16</v>
      </c>
      <c r="C42" s="6" t="str">
        <f>[1]report!A16</f>
        <v>МБВ(с)ОУО(с)ОШ № 1</v>
      </c>
      <c r="D42" s="7">
        <f>[1]report!B16</f>
        <v>9938218.4800000004</v>
      </c>
    </row>
    <row r="43" spans="2:4" x14ac:dyDescent="0.25">
      <c r="B43" s="3">
        <v>17</v>
      </c>
      <c r="C43" s="6" t="str">
        <f>[1]report!A17</f>
        <v>МБДОУ № 14 "БРУСНИЧКА"</v>
      </c>
      <c r="D43" s="7">
        <f>[1]report!B17</f>
        <v>25683826.57</v>
      </c>
    </row>
    <row r="44" spans="2:4" x14ac:dyDescent="0.25">
      <c r="B44" s="3">
        <v>18</v>
      </c>
      <c r="C44" s="6" t="str">
        <f>[1]report!A18</f>
        <v>МБДОУ № 17 "БЕЛОЧКА"</v>
      </c>
      <c r="D44" s="7">
        <f>[1]report!B18</f>
        <v>17076975.539999999</v>
      </c>
    </row>
    <row r="45" spans="2:4" x14ac:dyDescent="0.25">
      <c r="B45" s="3">
        <v>19</v>
      </c>
      <c r="C45" s="6" t="str">
        <f>[1]report!A19</f>
        <v>МБДОУ № 18 "МИШУТКА"</v>
      </c>
      <c r="D45" s="7">
        <f>[1]report!B19</f>
        <v>27658246.640000001</v>
      </c>
    </row>
    <row r="46" spans="2:4" x14ac:dyDescent="0.25">
      <c r="B46" s="3">
        <v>20</v>
      </c>
      <c r="C46" s="6" t="str">
        <f>[1]report!A20</f>
        <v>МБДОУ № 20 "ЮГОРКА"</v>
      </c>
      <c r="D46" s="7">
        <f>[1]report!B20</f>
        <v>14302103.029999999</v>
      </c>
    </row>
    <row r="47" spans="2:4" x14ac:dyDescent="0.25">
      <c r="B47" s="3">
        <v>21</v>
      </c>
      <c r="C47" s="6" t="str">
        <f>[1]report!A21</f>
        <v>МБДОУ № 22 "СКАЗКА"</v>
      </c>
      <c r="D47" s="7">
        <f>[1]report!B21</f>
        <v>31193112.32</v>
      </c>
    </row>
    <row r="48" spans="2:4" x14ac:dyDescent="0.25">
      <c r="B48" s="3">
        <v>22</v>
      </c>
      <c r="C48" s="6" t="str">
        <f>[1]report!A22</f>
        <v>МБДОУ № 24 "Космос"</v>
      </c>
      <c r="D48" s="7">
        <f>[1]report!B22</f>
        <v>29133718.100000001</v>
      </c>
    </row>
    <row r="49" spans="2:4" x14ac:dyDescent="0.25">
      <c r="B49" s="3">
        <v>23</v>
      </c>
      <c r="C49" s="6" t="str">
        <f>[1]report!A23</f>
        <v>МБДОУ № 25 "РОДНИЧОК"</v>
      </c>
      <c r="D49" s="7">
        <f>[1]report!B23</f>
        <v>24616597.649999999</v>
      </c>
    </row>
    <row r="50" spans="2:4" x14ac:dyDescent="0.25">
      <c r="B50" s="3">
        <v>24</v>
      </c>
      <c r="C50" s="6" t="str">
        <f>[1]report!A24</f>
        <v>МБДОУ № 26 "ЗОЛОТАЯ РЫБКА"</v>
      </c>
      <c r="D50" s="7">
        <f>[1]report!B24</f>
        <v>25341727.93</v>
      </c>
    </row>
    <row r="51" spans="2:4" x14ac:dyDescent="0.25">
      <c r="B51" s="3">
        <v>25</v>
      </c>
      <c r="C51" s="6" t="str">
        <f>[1]report!A25</f>
        <v>МБДОУ № 27 "МИККИ-МАУС"</v>
      </c>
      <c r="D51" s="7">
        <f>[1]report!B25</f>
        <v>25064227.82</v>
      </c>
    </row>
    <row r="52" spans="2:4" x14ac:dyDescent="0.25">
      <c r="B52" s="3">
        <v>26</v>
      </c>
      <c r="C52" s="6" t="str">
        <f>[1]report!A26</f>
        <v>МБДОУ № 28 "КАЛИНКА"</v>
      </c>
      <c r="D52" s="7">
        <f>[1]report!B26</f>
        <v>19723383.129999999</v>
      </c>
    </row>
    <row r="53" spans="2:4" x14ac:dyDescent="0.25">
      <c r="B53" s="3">
        <v>27</v>
      </c>
      <c r="C53" s="6" t="str">
        <f>[1]report!A27</f>
        <v>МБДОУ № 29 "ЖУРАВУШКА"</v>
      </c>
      <c r="D53" s="7">
        <f>[1]report!B27</f>
        <v>12415653.01</v>
      </c>
    </row>
    <row r="54" spans="2:4" x14ac:dyDescent="0.25">
      <c r="B54" s="3">
        <v>28</v>
      </c>
      <c r="C54" s="6" t="str">
        <f>[1]report!A28</f>
        <v>МБДОУ № 30 "СЕМИЦВЕТИК"</v>
      </c>
      <c r="D54" s="7">
        <f>[1]report!B28</f>
        <v>13827290.34</v>
      </c>
    </row>
    <row r="55" spans="2:4" x14ac:dyDescent="0.25">
      <c r="B55" s="3">
        <v>29</v>
      </c>
      <c r="C55" s="6" t="str">
        <f>[1]report!A29</f>
        <v>МБДОУ № 31 "СНЕГИРЁК"</v>
      </c>
      <c r="D55" s="7">
        <f>[1]report!B29</f>
        <v>23355595.510000002</v>
      </c>
    </row>
    <row r="56" spans="2:4" x14ac:dyDescent="0.25">
      <c r="B56" s="3">
        <v>30</v>
      </c>
      <c r="C56" s="6" t="str">
        <f>[1]report!A30</f>
        <v>МБДОУ № 33 "АЛЕНЬКИЙ ЦВЕТОЧЕК"</v>
      </c>
      <c r="D56" s="7">
        <f>[1]report!B30</f>
        <v>31310356.16</v>
      </c>
    </row>
    <row r="57" spans="2:4" x14ac:dyDescent="0.25">
      <c r="B57" s="3">
        <v>31</v>
      </c>
      <c r="C57" s="6" t="str">
        <f>[1]report!A31</f>
        <v>МБДОУ № 34 "БЕРЁЗКА"</v>
      </c>
      <c r="D57" s="7">
        <f>[1]report!B31</f>
        <v>12572976.98</v>
      </c>
    </row>
    <row r="58" spans="2:4" x14ac:dyDescent="0.25">
      <c r="B58" s="3">
        <v>32</v>
      </c>
      <c r="C58" s="6" t="str">
        <f>[1]report!A32</f>
        <v>МБДОУ № 36 "ЯБЛОНЬКА"</v>
      </c>
      <c r="D58" s="7">
        <f>[1]report!B32</f>
        <v>29987869.359999999</v>
      </c>
    </row>
    <row r="59" spans="2:4" x14ac:dyDescent="0.25">
      <c r="B59" s="3">
        <v>33</v>
      </c>
      <c r="C59" s="6" t="str">
        <f>[1]report!A33</f>
        <v>МБДОУ № 37 "КОЛОКОЛЬЧИК"</v>
      </c>
      <c r="D59" s="7">
        <f>[1]report!B33</f>
        <v>25495004.390000001</v>
      </c>
    </row>
    <row r="60" spans="2:4" x14ac:dyDescent="0.25">
      <c r="B60" s="3">
        <v>34</v>
      </c>
      <c r="C60" s="6" t="str">
        <f>[1]report!A34</f>
        <v>МБДОУ № 38 "ЗОРЕНЬКА"</v>
      </c>
      <c r="D60" s="7">
        <f>[1]report!B34</f>
        <v>25114664.890000001</v>
      </c>
    </row>
    <row r="61" spans="2:4" x14ac:dyDescent="0.25">
      <c r="B61" s="3">
        <v>35</v>
      </c>
      <c r="C61" s="6" t="str">
        <f>[1]report!A35</f>
        <v>МБДОУ № 40 "СНЕГУРОЧКА"</v>
      </c>
      <c r="D61" s="7">
        <f>[1]report!B35</f>
        <v>30321711.219999999</v>
      </c>
    </row>
    <row r="62" spans="2:4" x14ac:dyDescent="0.25">
      <c r="B62" s="3">
        <v>36</v>
      </c>
      <c r="C62" s="6" t="str">
        <f>[1]report!A36</f>
        <v>МБДОУ № 41 "РЯБИНУШКА"</v>
      </c>
      <c r="D62" s="7">
        <f>[1]report!B36</f>
        <v>27243578.59</v>
      </c>
    </row>
    <row r="63" spans="2:4" x14ac:dyDescent="0.25">
      <c r="B63" s="3">
        <v>37</v>
      </c>
      <c r="C63" s="6" t="str">
        <f>[1]report!A37</f>
        <v>МБДОУ № 43 "ЛЕСНАЯ СКАЗКА"</v>
      </c>
      <c r="D63" s="7">
        <f>[1]report!B37</f>
        <v>17283669.890000001</v>
      </c>
    </row>
    <row r="64" spans="2:4" x14ac:dyDescent="0.25">
      <c r="B64" s="3">
        <v>38</v>
      </c>
      <c r="C64" s="6" t="str">
        <f>[1]report!A38</f>
        <v>МБДОУ № 44 "СИБИРЯЧОК"</v>
      </c>
      <c r="D64" s="7">
        <f>[1]report!B38</f>
        <v>19645310.870000001</v>
      </c>
    </row>
    <row r="65" spans="2:4" x14ac:dyDescent="0.25">
      <c r="B65" s="3">
        <v>39</v>
      </c>
      <c r="C65" s="6" t="str">
        <f>[1]report!A39</f>
        <v>МБДОУ № 45 "ВОЛЧОК"</v>
      </c>
      <c r="D65" s="7">
        <f>[1]report!B39</f>
        <v>31871262.84</v>
      </c>
    </row>
    <row r="66" spans="2:4" x14ac:dyDescent="0.25">
      <c r="B66" s="3">
        <v>40</v>
      </c>
      <c r="C66" s="6" t="str">
        <f>[1]report!A40</f>
        <v>МБДОУ № 47 "ГУСЕЛЬКИ"</v>
      </c>
      <c r="D66" s="7">
        <f>[1]report!B40</f>
        <v>15320916.300000001</v>
      </c>
    </row>
    <row r="67" spans="2:4" x14ac:dyDescent="0.25">
      <c r="B67" s="3">
        <v>41</v>
      </c>
      <c r="C67" s="6" t="str">
        <f>[1]report!A41</f>
        <v>МБДОУ № 48 "РОСТОК"</v>
      </c>
      <c r="D67" s="7">
        <f>[1]report!B41</f>
        <v>17663441.120000001</v>
      </c>
    </row>
    <row r="68" spans="2:4" x14ac:dyDescent="0.25">
      <c r="B68" s="3">
        <v>42</v>
      </c>
      <c r="C68" s="6" t="str">
        <f>[1]report!A42</f>
        <v>МБДОУ № 56 "ИСКОРКА"</v>
      </c>
      <c r="D68" s="7">
        <f>[1]report!B42</f>
        <v>31278969.399999999</v>
      </c>
    </row>
    <row r="69" spans="2:4" x14ac:dyDescent="0.25">
      <c r="B69" s="3">
        <v>43</v>
      </c>
      <c r="C69" s="6" t="str">
        <f>[1]report!A43</f>
        <v>МБДОУ № 6 "ВАСИЛЕК"</v>
      </c>
      <c r="D69" s="7">
        <f>[1]report!B43</f>
        <v>19870493.949999999</v>
      </c>
    </row>
    <row r="70" spans="2:4" x14ac:dyDescent="0.25">
      <c r="B70" s="3">
        <v>44</v>
      </c>
      <c r="C70" s="6" t="str">
        <f>[1]report!A44</f>
        <v>МБДОУ № 61 "ЛЕЛЬ"</v>
      </c>
      <c r="D70" s="7">
        <f>[1]report!B44</f>
        <v>23202123.609999999</v>
      </c>
    </row>
    <row r="71" spans="2:4" x14ac:dyDescent="0.25">
      <c r="B71" s="3">
        <v>45</v>
      </c>
      <c r="C71" s="6" t="str">
        <f>[1]report!A45</f>
        <v>МБДОУ № 65 "ФЕСТИВАЛЬНЫЙ"</v>
      </c>
      <c r="D71" s="7">
        <f>[1]report!B45</f>
        <v>25901275.079999998</v>
      </c>
    </row>
    <row r="72" spans="2:4" x14ac:dyDescent="0.25">
      <c r="B72" s="3">
        <v>46</v>
      </c>
      <c r="C72" s="6" t="str">
        <f>[1]report!A46</f>
        <v>МБДОУ № 7 "БУРОВИЧОК"</v>
      </c>
      <c r="D72" s="7">
        <f>[1]report!B46</f>
        <v>26708386.949999999</v>
      </c>
    </row>
    <row r="73" spans="2:4" x14ac:dyDescent="0.25">
      <c r="B73" s="3">
        <v>47</v>
      </c>
      <c r="C73" s="6" t="str">
        <f>[1]report!A47</f>
        <v>МБДОУ № 70 "ГОЛУБОК"</v>
      </c>
      <c r="D73" s="7">
        <f>[1]report!B47</f>
        <v>22991424.149999999</v>
      </c>
    </row>
    <row r="74" spans="2:4" x14ac:dyDescent="0.25">
      <c r="B74" s="3">
        <v>48</v>
      </c>
      <c r="C74" s="6" t="str">
        <f>[1]report!A48</f>
        <v>МБДОУ № 74 "ФИЛИППОК"</v>
      </c>
      <c r="D74" s="7">
        <f>[1]report!B48</f>
        <v>17135753.940000001</v>
      </c>
    </row>
    <row r="75" spans="2:4" x14ac:dyDescent="0.25">
      <c r="B75" s="3">
        <v>49</v>
      </c>
      <c r="C75" s="6" t="str">
        <f>[1]report!A49</f>
        <v>МБДОУ № 77 "БУСИНКА"</v>
      </c>
      <c r="D75" s="7">
        <f>[1]report!B49</f>
        <v>21957286.940000001</v>
      </c>
    </row>
    <row r="76" spans="2:4" x14ac:dyDescent="0.25">
      <c r="B76" s="3">
        <v>50</v>
      </c>
      <c r="C76" s="6" t="str">
        <f>[1]report!A50</f>
        <v>МБДОУ № 78 "ИВУШКА"</v>
      </c>
      <c r="D76" s="7">
        <f>[1]report!B50</f>
        <v>33168170.420000002</v>
      </c>
    </row>
    <row r="77" spans="2:4" x14ac:dyDescent="0.25">
      <c r="B77" s="3">
        <v>51</v>
      </c>
      <c r="C77" s="6" t="str">
        <f>[1]report!A51</f>
        <v>МБДОУ № 81 "МАЛЬВИНА"</v>
      </c>
      <c r="D77" s="7">
        <f>[1]report!B51</f>
        <v>19498609.530000001</v>
      </c>
    </row>
    <row r="78" spans="2:4" x14ac:dyDescent="0.25">
      <c r="B78" s="3">
        <v>52</v>
      </c>
      <c r="C78" s="6" t="str">
        <f>[1]report!A52</f>
        <v>МБДОУ № 89 "КРЕПЫШ"</v>
      </c>
      <c r="D78" s="7">
        <f>[1]report!B52</f>
        <v>38173271.369999997</v>
      </c>
    </row>
    <row r="79" spans="2:4" x14ac:dyDescent="0.25">
      <c r="B79" s="3">
        <v>53</v>
      </c>
      <c r="C79" s="6" t="str">
        <f>[1]report!A53</f>
        <v>МБДОУ № 9 "МЕТЕЛИЦА"</v>
      </c>
      <c r="D79" s="7">
        <f>[1]report!B53</f>
        <v>14768225.18</v>
      </c>
    </row>
    <row r="80" spans="2:4" x14ac:dyDescent="0.25">
      <c r="B80" s="3">
        <v>54</v>
      </c>
      <c r="C80" s="6" t="str">
        <f>[1]report!A54</f>
        <v>МБДОУ № 92 "ВЕСНУШКА"</v>
      </c>
      <c r="D80" s="7">
        <f>[1]report!B54</f>
        <v>17971727.82</v>
      </c>
    </row>
    <row r="81" spans="2:4" x14ac:dyDescent="0.25">
      <c r="B81" s="3">
        <v>55</v>
      </c>
      <c r="C81" s="6" t="str">
        <f>[1]report!A55</f>
        <v>МБДОУ №4 "УМКА"</v>
      </c>
      <c r="D81" s="7">
        <f>[1]report!B55</f>
        <v>33089269.379999999</v>
      </c>
    </row>
    <row r="82" spans="2:4" x14ac:dyDescent="0.25">
      <c r="B82" s="3">
        <v>56</v>
      </c>
      <c r="C82" s="6" t="str">
        <f>[1]report!A56</f>
        <v>МБОУ "Перспектива"</v>
      </c>
      <c r="D82" s="7">
        <f>[1]report!B56</f>
        <v>26507174.800000001</v>
      </c>
    </row>
    <row r="83" spans="2:4" x14ac:dyDescent="0.25">
      <c r="B83" s="3">
        <v>57</v>
      </c>
      <c r="C83" s="6" t="str">
        <f>[1]report!A57</f>
        <v>МБОУ "СТШ"</v>
      </c>
      <c r="D83" s="7">
        <f>[1]report!B57</f>
        <v>56139962.710000001</v>
      </c>
    </row>
    <row r="84" spans="2:4" x14ac:dyDescent="0.25">
      <c r="B84" s="3">
        <v>58</v>
      </c>
      <c r="C84" s="6" t="str">
        <f>[1]report!A58</f>
        <v>МБОУ НШ "Прогимназия"</v>
      </c>
      <c r="D84" s="7">
        <f>[1]report!B58</f>
        <v>34287890.759999998</v>
      </c>
    </row>
    <row r="85" spans="2:4" x14ac:dyDescent="0.25">
      <c r="B85" s="3">
        <v>59</v>
      </c>
      <c r="C85" s="6" t="str">
        <f>[1]report!A59</f>
        <v>МБОУ НШ № 30</v>
      </c>
      <c r="D85" s="7">
        <f>[1]report!B59</f>
        <v>21559368.789999999</v>
      </c>
    </row>
    <row r="86" spans="2:4" x14ac:dyDescent="0.25">
      <c r="B86" s="3">
        <v>60</v>
      </c>
      <c r="C86" s="6" t="str">
        <f>[1]report!A60</f>
        <v>МБОУ СОШ № 1</v>
      </c>
      <c r="D86" s="7">
        <f>[1]report!B60</f>
        <v>38483258.469999999</v>
      </c>
    </row>
    <row r="87" spans="2:4" x14ac:dyDescent="0.25">
      <c r="B87" s="3">
        <v>61</v>
      </c>
      <c r="C87" s="6" t="str">
        <f>[1]report!A61</f>
        <v>МБОУ СОШ № 10</v>
      </c>
      <c r="D87" s="7">
        <f>[1]report!B61</f>
        <v>35388711.090000004</v>
      </c>
    </row>
    <row r="88" spans="2:4" x14ac:dyDescent="0.25">
      <c r="B88" s="3">
        <v>62</v>
      </c>
      <c r="C88" s="6" t="str">
        <f>[1]report!A62</f>
        <v>МБОУ СОШ № 15</v>
      </c>
      <c r="D88" s="7">
        <f>[1]report!B62</f>
        <v>34586904.57</v>
      </c>
    </row>
    <row r="89" spans="2:4" x14ac:dyDescent="0.25">
      <c r="B89" s="3">
        <v>63</v>
      </c>
      <c r="C89" s="6" t="str">
        <f>[1]report!A63</f>
        <v>МБОУ СОШ № 18 имени В.Я. Алексеева</v>
      </c>
      <c r="D89" s="7">
        <f>[1]report!B63</f>
        <v>33797212.520000003</v>
      </c>
    </row>
    <row r="90" spans="2:4" x14ac:dyDescent="0.25">
      <c r="B90" s="3">
        <v>64</v>
      </c>
      <c r="C90" s="6" t="str">
        <f>[1]report!A64</f>
        <v>МБОУ СОШ № 19</v>
      </c>
      <c r="D90" s="7">
        <f>[1]report!B64</f>
        <v>47105118</v>
      </c>
    </row>
    <row r="91" spans="2:4" x14ac:dyDescent="0.25">
      <c r="B91" s="3">
        <v>65</v>
      </c>
      <c r="C91" s="6" t="str">
        <f>[1]report!A65</f>
        <v>МБОУ СОШ № 20</v>
      </c>
      <c r="D91" s="7">
        <f>[1]report!B65</f>
        <v>39813043.57</v>
      </c>
    </row>
    <row r="92" spans="2:4" x14ac:dyDescent="0.25">
      <c r="B92" s="3">
        <v>66</v>
      </c>
      <c r="C92" s="6" t="str">
        <f>[1]report!A66</f>
        <v>МБОУ СОШ № 22 имени Г.Ф. Пономарева</v>
      </c>
      <c r="D92" s="7">
        <f>[1]report!B66</f>
        <v>40225641.840000004</v>
      </c>
    </row>
    <row r="93" spans="2:4" x14ac:dyDescent="0.25">
      <c r="B93" s="3">
        <v>67</v>
      </c>
      <c r="C93" s="6" t="str">
        <f>[1]report!A67</f>
        <v>МБОУ СОШ № 24</v>
      </c>
      <c r="D93" s="7">
        <f>[1]report!B67</f>
        <v>20900928.140000001</v>
      </c>
    </row>
    <row r="94" spans="2:4" x14ac:dyDescent="0.25">
      <c r="B94" s="3">
        <v>68</v>
      </c>
      <c r="C94" s="6" t="str">
        <f>[1]report!A68</f>
        <v>МБОУ СОШ № 25</v>
      </c>
      <c r="D94" s="7">
        <f>[1]report!B68</f>
        <v>30809652.489999998</v>
      </c>
    </row>
    <row r="95" spans="2:4" x14ac:dyDescent="0.25">
      <c r="B95" s="3">
        <v>69</v>
      </c>
      <c r="C95" s="6" t="str">
        <f>[1]report!A69</f>
        <v>МБОУ СОШ № 26</v>
      </c>
      <c r="D95" s="7">
        <f>[1]report!B69</f>
        <v>34715080.869999997</v>
      </c>
    </row>
    <row r="96" spans="2:4" x14ac:dyDescent="0.3">
      <c r="B96" s="9">
        <v>70</v>
      </c>
      <c r="C96" s="10" t="str">
        <f>[1]report!A70</f>
        <v>МБОУ СОШ № 27</v>
      </c>
      <c r="D96" s="7">
        <f>[1]report!B70</f>
        <v>27981694.079999998</v>
      </c>
    </row>
    <row r="97" spans="2:4" x14ac:dyDescent="0.3">
      <c r="B97" s="9">
        <v>71</v>
      </c>
      <c r="C97" s="10" t="str">
        <f>[1]report!A71</f>
        <v>МБОУ СОШ № 29</v>
      </c>
      <c r="D97" s="7">
        <f>[1]report!B71</f>
        <v>40578165.380000003</v>
      </c>
    </row>
    <row r="98" spans="2:4" x14ac:dyDescent="0.3">
      <c r="B98" s="9">
        <v>72</v>
      </c>
      <c r="C98" s="10" t="str">
        <f>[1]report!A72</f>
        <v>МБОУ СОШ № 3</v>
      </c>
      <c r="D98" s="7">
        <f>[1]report!B72</f>
        <v>27965708.120000001</v>
      </c>
    </row>
    <row r="99" spans="2:4" x14ac:dyDescent="0.3">
      <c r="B99" s="9">
        <v>73</v>
      </c>
      <c r="C99" s="10" t="str">
        <f>[1]report!A73</f>
        <v>МБОУ СОШ № 32</v>
      </c>
      <c r="D99" s="7">
        <f>[1]report!B73</f>
        <v>45730195.68</v>
      </c>
    </row>
    <row r="100" spans="2:4" x14ac:dyDescent="0.3">
      <c r="B100" s="9">
        <v>74</v>
      </c>
      <c r="C100" s="10" t="str">
        <f>[1]report!A74</f>
        <v>МБОУ СОШ № 4 имени Л.И. Золотухиной</v>
      </c>
      <c r="D100" s="7">
        <f>[1]report!B74</f>
        <v>21356719.370000001</v>
      </c>
    </row>
    <row r="101" spans="2:4" x14ac:dyDescent="0.3">
      <c r="B101" s="9">
        <v>75</v>
      </c>
      <c r="C101" s="10" t="str">
        <f>[1]report!A75</f>
        <v>МБОУ СОШ № 44</v>
      </c>
      <c r="D101" s="7">
        <f>[1]report!B75</f>
        <v>54329446.710000001</v>
      </c>
    </row>
    <row r="102" spans="2:4" x14ac:dyDescent="0.3">
      <c r="B102" s="9">
        <v>76</v>
      </c>
      <c r="C102" s="10" t="str">
        <f>[1]report!A76</f>
        <v>МБОУ СОШ № 45</v>
      </c>
      <c r="D102" s="7">
        <f>[1]report!B76</f>
        <v>60599062.670000002</v>
      </c>
    </row>
    <row r="103" spans="2:4" x14ac:dyDescent="0.3">
      <c r="B103" s="9">
        <v>77</v>
      </c>
      <c r="C103" s="10" t="str">
        <f>[1]report!A77</f>
        <v>МБОУ СОШ № 46 с углубленным изучением отдельных предметов</v>
      </c>
      <c r="D103" s="7">
        <f>[1]report!B77</f>
        <v>37723553.170000002</v>
      </c>
    </row>
    <row r="104" spans="2:4" x14ac:dyDescent="0.3">
      <c r="B104" s="9">
        <v>78</v>
      </c>
      <c r="C104" s="10" t="str">
        <f>[1]report!A78</f>
        <v>МБОУ СОШ № 5</v>
      </c>
      <c r="D104" s="7">
        <f>[1]report!B78</f>
        <v>47136286.689999998</v>
      </c>
    </row>
    <row r="105" spans="2:4" x14ac:dyDescent="0.3">
      <c r="B105" s="9">
        <v>79</v>
      </c>
      <c r="C105" s="10" t="str">
        <f>[1]report!A79</f>
        <v>МБОУ СОШ № 6</v>
      </c>
      <c r="D105" s="7">
        <f>[1]report!B79</f>
        <v>23063087.82</v>
      </c>
    </row>
    <row r="106" spans="2:4" x14ac:dyDescent="0.3">
      <c r="B106" s="9">
        <v>80</v>
      </c>
      <c r="C106" s="10" t="str">
        <f>[1]report!A80</f>
        <v>МБОУ СОШ № 7</v>
      </c>
      <c r="D106" s="7">
        <f>[1]report!B80</f>
        <v>25954866.989999998</v>
      </c>
    </row>
    <row r="107" spans="2:4" x14ac:dyDescent="0.3">
      <c r="B107" s="9">
        <v>81</v>
      </c>
      <c r="C107" s="10" t="str">
        <f>[1]report!A81</f>
        <v>МБОУ СОШ № 8 имени Сибирцева А.Н.</v>
      </c>
      <c r="D107" s="7">
        <f>[1]report!B81</f>
        <v>25832739.609999999</v>
      </c>
    </row>
    <row r="108" spans="2:4" x14ac:dyDescent="0.3">
      <c r="B108" s="9">
        <v>82</v>
      </c>
      <c r="C108" s="10" t="str">
        <f>[1]report!A82</f>
        <v>МБОУ СШ № 12</v>
      </c>
      <c r="D108" s="7">
        <f>[1]report!B82</f>
        <v>46411710.149999999</v>
      </c>
    </row>
    <row r="109" spans="2:4" x14ac:dyDescent="0.3">
      <c r="B109" s="9">
        <v>83</v>
      </c>
      <c r="C109" s="10" t="str">
        <f>[1]report!A83</f>
        <v>МБОУ СШ № 31</v>
      </c>
      <c r="D109" s="7">
        <f>[1]report!B83</f>
        <v>55032603.490000002</v>
      </c>
    </row>
    <row r="110" spans="2:4" x14ac:dyDescent="0.3">
      <c r="B110" s="9">
        <v>84</v>
      </c>
      <c r="C110" s="10" t="str">
        <f>[1]report!A84</f>
        <v>МБОУ СШ № 9</v>
      </c>
      <c r="D110" s="7">
        <f>[1]report!B84</f>
        <v>76876065.180000007</v>
      </c>
    </row>
    <row r="111" spans="2:4" x14ac:dyDescent="0.3">
      <c r="B111" s="9">
        <v>85</v>
      </c>
      <c r="C111" s="10" t="str">
        <f>[1]report!A85</f>
        <v>МБОУ Сургутский естественно-научный лицей</v>
      </c>
      <c r="D111" s="7">
        <f>[1]report!B85</f>
        <v>33919706.380000003</v>
      </c>
    </row>
    <row r="112" spans="2:4" x14ac:dyDescent="0.3">
      <c r="B112" s="9">
        <v>86</v>
      </c>
      <c r="C112" s="10" t="str">
        <f>[1]report!A86</f>
        <v>МБОУ гимназия "Лаборатория Салахова"</v>
      </c>
      <c r="D112" s="7">
        <f>[1]report!B86</f>
        <v>46886305.880000003</v>
      </c>
    </row>
    <row r="113" spans="2:4" x14ac:dyDescent="0.3">
      <c r="B113" s="9">
        <v>87</v>
      </c>
      <c r="C113" s="10" t="str">
        <f>[1]report!A87</f>
        <v>МБОУ гимназия имени Ф.К. Салманова</v>
      </c>
      <c r="D113" s="7">
        <f>[1]report!B87</f>
        <v>42136250.759999998</v>
      </c>
    </row>
    <row r="114" spans="2:4" x14ac:dyDescent="0.3">
      <c r="B114" s="9">
        <v>88</v>
      </c>
      <c r="C114" s="10" t="str">
        <f>[1]report!A88</f>
        <v>МБОУ гимназия № 2</v>
      </c>
      <c r="D114" s="7">
        <f>[1]report!B88</f>
        <v>25087275.48</v>
      </c>
    </row>
    <row r="115" spans="2:4" x14ac:dyDescent="0.3">
      <c r="B115" s="9">
        <v>89</v>
      </c>
      <c r="C115" s="10" t="str">
        <f>[1]report!A89</f>
        <v>МБОУ лицей имени генерал-майора Хисматулина В.И.</v>
      </c>
      <c r="D115" s="7">
        <f>[1]report!B89</f>
        <v>46832864.770000003</v>
      </c>
    </row>
    <row r="116" spans="2:4" x14ac:dyDescent="0.3">
      <c r="B116" s="9">
        <v>90</v>
      </c>
      <c r="C116" s="10" t="str">
        <f>[1]report!A90</f>
        <v>МБОУ лицей № 1</v>
      </c>
      <c r="D116" s="7">
        <f>[1]report!B90</f>
        <v>28005241.030000001</v>
      </c>
    </row>
    <row r="117" spans="2:4" x14ac:dyDescent="0.3">
      <c r="B117" s="9">
        <v>91</v>
      </c>
      <c r="C117" s="10" t="str">
        <f>[1]report!A91</f>
        <v>МБОУ лицей № 3</v>
      </c>
      <c r="D117" s="7">
        <f>[1]report!B91</f>
        <v>28626714.960000001</v>
      </c>
    </row>
    <row r="118" spans="2:4" x14ac:dyDescent="0.3">
      <c r="B118" s="9">
        <v>92</v>
      </c>
      <c r="C118" s="10" t="str">
        <f>[1]report!A92</f>
        <v>МБУ "Вариант"</v>
      </c>
      <c r="D118" s="7">
        <f>[1]report!B92</f>
        <v>18508392.510000002</v>
      </c>
    </row>
    <row r="119" spans="2:4" x14ac:dyDescent="0.3">
      <c r="B119" s="9">
        <v>93</v>
      </c>
      <c r="C119" s="10" t="str">
        <f>[1]report!A93</f>
        <v>МБУ "ЦСП "Сибирский легион"</v>
      </c>
      <c r="D119" s="7">
        <f>[1]report!B93</f>
        <v>21538196.68</v>
      </c>
    </row>
    <row r="120" spans="2:4" x14ac:dyDescent="0.3">
      <c r="B120" s="9">
        <v>94</v>
      </c>
      <c r="C120" s="10" t="str">
        <f>[1]report!A94</f>
        <v>МБУ ИКЦ "Старый Сургут"</v>
      </c>
      <c r="D120" s="7">
        <f>[1]report!B94</f>
        <v>23262376.879999999</v>
      </c>
    </row>
    <row r="121" spans="2:4" x14ac:dyDescent="0.3">
      <c r="B121" s="9">
        <v>95</v>
      </c>
      <c r="C121" s="10" t="str">
        <f>[1]report!A95</f>
        <v>МБУ СП СШ "Аверс"</v>
      </c>
      <c r="D121" s="7">
        <f>[1]report!B95</f>
        <v>20654455.760000002</v>
      </c>
    </row>
    <row r="122" spans="2:4" x14ac:dyDescent="0.3">
      <c r="B122" s="9">
        <v>96</v>
      </c>
      <c r="C122" s="10" t="str">
        <f>[1]report!A96</f>
        <v>МБУ СП СШ "Виктория"</v>
      </c>
      <c r="D122" s="7">
        <f>[1]report!B96</f>
        <v>10151567.41</v>
      </c>
    </row>
    <row r="123" spans="2:4" x14ac:dyDescent="0.3">
      <c r="B123" s="9">
        <v>97</v>
      </c>
      <c r="C123" s="10" t="str">
        <f>[1]report!A97</f>
        <v>МБУ СП СШОР "Ермак"</v>
      </c>
      <c r="D123" s="7">
        <f>[1]report!B97</f>
        <v>22821097.84</v>
      </c>
    </row>
    <row r="124" spans="2:4" x14ac:dyDescent="0.3">
      <c r="B124" s="9">
        <v>98</v>
      </c>
      <c r="C124" s="10" t="str">
        <f>[1]report!A98</f>
        <v>МБУ СП СШОР "Кедр"</v>
      </c>
      <c r="D124" s="7">
        <f>[1]report!B98</f>
        <v>25025993.300000001</v>
      </c>
    </row>
    <row r="125" spans="2:4" x14ac:dyDescent="0.3">
      <c r="B125" s="9">
        <v>99</v>
      </c>
      <c r="C125" s="10" t="str">
        <f>[1]report!A99</f>
        <v>МБУ СП СШОР "Югория" им. А.А. Пилояна</v>
      </c>
      <c r="D125" s="7">
        <f>[1]report!B99</f>
        <v>15421839.59</v>
      </c>
    </row>
    <row r="126" spans="2:4" x14ac:dyDescent="0.3">
      <c r="B126" s="9">
        <v>100</v>
      </c>
      <c r="C126" s="10" t="str">
        <f>[1]report!A100</f>
        <v>МБУ СП СШОР № 1</v>
      </c>
      <c r="D126" s="7">
        <f>[1]report!B100</f>
        <v>16563663.119999999</v>
      </c>
    </row>
    <row r="127" spans="2:4" x14ac:dyDescent="0.3">
      <c r="B127" s="9">
        <v>101</v>
      </c>
      <c r="C127" s="10" t="str">
        <f>[1]report!A101</f>
        <v>МБУ ЦФП "Надежда"</v>
      </c>
      <c r="D127" s="7">
        <f>[1]report!B101</f>
        <v>17146189.219999999</v>
      </c>
    </row>
    <row r="128" spans="2:4" x14ac:dyDescent="0.3">
      <c r="B128" s="9">
        <v>102</v>
      </c>
      <c r="C128" s="10" t="str">
        <f>[1]report!A102</f>
        <v>МБУДО "ДМШ № 3"</v>
      </c>
      <c r="D128" s="7">
        <f>[1]report!B102</f>
        <v>17034923.039999999</v>
      </c>
    </row>
    <row r="129" spans="2:4" x14ac:dyDescent="0.3">
      <c r="B129" s="9">
        <v>103</v>
      </c>
      <c r="C129" s="10" t="str">
        <f>[1]report!A103</f>
        <v>МБУДО "ДХШ № 1 им. Л.А. Горды"</v>
      </c>
      <c r="D129" s="7">
        <f>[1]report!B103</f>
        <v>8536957.3300000001</v>
      </c>
    </row>
    <row r="130" spans="2:4" x14ac:dyDescent="0.3">
      <c r="B130" s="9">
        <v>104</v>
      </c>
      <c r="C130" s="10" t="str">
        <f>[1]report!A104</f>
        <v>МБУДО "ДШИ им. Г. Кукуевицкого"</v>
      </c>
      <c r="D130" s="7">
        <f>[1]report!B104</f>
        <v>21390233.16</v>
      </c>
    </row>
    <row r="131" spans="2:4" x14ac:dyDescent="0.3">
      <c r="B131" s="9">
        <v>105</v>
      </c>
      <c r="C131" s="10" t="str">
        <f>[1]report!A105</f>
        <v>МБУДО "ДШИ № 1"</v>
      </c>
      <c r="D131" s="7">
        <f>[1]report!B105</f>
        <v>20717965.27</v>
      </c>
    </row>
    <row r="132" spans="2:4" x14ac:dyDescent="0.3">
      <c r="B132" s="9">
        <v>106</v>
      </c>
      <c r="C132" s="10" t="str">
        <f>[1]report!A106</f>
        <v>МБУДО "ДШИ № 2"</v>
      </c>
      <c r="D132" s="7">
        <f>[1]report!B106</f>
        <v>25218490.5</v>
      </c>
    </row>
    <row r="133" spans="2:4" x14ac:dyDescent="0.3">
      <c r="B133" s="9">
        <v>107</v>
      </c>
      <c r="C133" s="10" t="str">
        <f>[1]report!A107</f>
        <v>МБУК "СКМ"</v>
      </c>
      <c r="D133" s="7">
        <f>[1]report!B107</f>
        <v>27395847.129999999</v>
      </c>
    </row>
    <row r="134" spans="2:4" x14ac:dyDescent="0.3">
      <c r="B134" s="9">
        <v>108</v>
      </c>
      <c r="C134" s="10" t="str">
        <f>[1]report!A108</f>
        <v>МБУК "СХМ"</v>
      </c>
      <c r="D134" s="7">
        <f>[1]report!B108</f>
        <v>7888908.6600000001</v>
      </c>
    </row>
    <row r="135" spans="2:4" x14ac:dyDescent="0.3">
      <c r="B135" s="9">
        <v>109</v>
      </c>
      <c r="C135" s="10" t="str">
        <f>[1]report!A109</f>
        <v>МБУК ЦБС</v>
      </c>
      <c r="D135" s="7">
        <f>[1]report!B109</f>
        <v>54844758.590000004</v>
      </c>
    </row>
    <row r="136" spans="2:4" x14ac:dyDescent="0.3">
      <c r="B136" s="19" t="s">
        <v>28</v>
      </c>
      <c r="C136" s="19"/>
      <c r="D136" s="5">
        <f>SUM(D27:D135)</f>
        <v>3037589753.1600008</v>
      </c>
    </row>
    <row r="137" spans="2:4" s="2" customFormat="1" x14ac:dyDescent="0.3">
      <c r="B137" s="19" t="s">
        <v>29</v>
      </c>
      <c r="C137" s="19"/>
      <c r="D137" s="5">
        <f>D136+D26+D8</f>
        <v>9596453338.8400002</v>
      </c>
    </row>
  </sheetData>
  <sortState ref="B5:D5">
    <sortCondition ref="B5"/>
  </sortState>
  <mergeCells count="5">
    <mergeCell ref="B2:D2"/>
    <mergeCell ref="B137:C137"/>
    <mergeCell ref="B8:C8"/>
    <mergeCell ref="B26:C26"/>
    <mergeCell ref="B136:C136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2023-01-27T09:06:03Z</dcterms:modified>
</cp:coreProperties>
</file>