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22.205\df\Documents\Бюджет -  2020-2022\Переутверждение БЮДЖЕТ 2020-2022\3. Май\В Думу БЕЗ ДГХ\"/>
    </mc:Choice>
  </mc:AlternateContent>
  <bookViews>
    <workbookView xWindow="0" yWindow="0" windowWidth="24000" windowHeight="8400"/>
  </bookViews>
  <sheets>
    <sheet name="Бюджет" sheetId="1" r:id="rId1"/>
  </sheets>
  <definedNames>
    <definedName name="_xlnm._FilterDatabase" localSheetId="0" hidden="1">Бюджет!$A$6:$L$6</definedName>
    <definedName name="APPT" localSheetId="0">Бюджет!#REF!</definedName>
    <definedName name="FIO" localSheetId="0">Бюджет!#REF!</definedName>
    <definedName name="LAST_CELL" localSheetId="0">Бюджет!$F$49</definedName>
    <definedName name="SIGN" localSheetId="0">Бюджет!$A$8:$J$8</definedName>
    <definedName name="_xlnm.Print_Titles" localSheetId="0">Бюджет!$4:$6</definedName>
    <definedName name="_xlnm.Print_Area" localSheetId="0">Бюджет!$A$1:$L$81</definedName>
  </definedNames>
  <calcPr calcId="162913"/>
</workbook>
</file>

<file path=xl/calcChain.xml><?xml version="1.0" encoding="utf-8"?>
<calcChain xmlns="http://schemas.openxmlformats.org/spreadsheetml/2006/main">
  <c r="I45" i="1" l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1" i="1"/>
  <c r="D30" i="1"/>
  <c r="D29" i="1"/>
  <c r="D28" i="1"/>
  <c r="D27" i="1"/>
  <c r="D26" i="1"/>
  <c r="D25" i="1"/>
  <c r="D24" i="1"/>
  <c r="D23" i="1"/>
  <c r="D22" i="1"/>
  <c r="D21" i="1"/>
  <c r="D19" i="1"/>
  <c r="D18" i="1"/>
  <c r="D17" i="1"/>
  <c r="D16" i="1"/>
  <c r="D15" i="1"/>
  <c r="D14" i="1"/>
  <c r="D13" i="1"/>
  <c r="D12" i="1"/>
  <c r="D11" i="1"/>
  <c r="D10" i="1"/>
  <c r="D9" i="1"/>
  <c r="D8" i="1"/>
  <c r="H24" i="1"/>
  <c r="H7" i="1" s="1"/>
  <c r="I7" i="1" s="1"/>
  <c r="C32" i="1"/>
  <c r="D32" i="1" s="1"/>
  <c r="C20" i="1"/>
  <c r="D20" i="1" s="1"/>
  <c r="I24" i="1" l="1"/>
  <c r="C7" i="1"/>
  <c r="D7" i="1" s="1"/>
</calcChain>
</file>

<file path=xl/sharedStrings.xml><?xml version="1.0" encoding="utf-8"?>
<sst xmlns="http://schemas.openxmlformats.org/spreadsheetml/2006/main" count="60" uniqueCount="36">
  <si>
    <t>Участок набережной протоки Кривуля в г.Сургуте</t>
  </si>
  <si>
    <t>местный бюджет</t>
  </si>
  <si>
    <t>Экопарк "За Саймой"</t>
  </si>
  <si>
    <t>окружной бюджет</t>
  </si>
  <si>
    <t>федеральный бюджет</t>
  </si>
  <si>
    <t>Парк в микрорайоне 40</t>
  </si>
  <si>
    <t>Благоустройство в районе СурГУ в г. Сургуте</t>
  </si>
  <si>
    <t>Благоустройство территории, прилегающей к Храму Преображения Господня в микрорайоне 23А</t>
  </si>
  <si>
    <t>Сквер, прилегающий к территории МКУ "Дворец торжеств" (10 952 кв.м.)</t>
  </si>
  <si>
    <t>Главная площадь города Сургута</t>
  </si>
  <si>
    <t>Реконструкция (реновация) рекреационных территорий общественных пространств в западном жилом районе города Сургута</t>
  </si>
  <si>
    <t>Сквер, прилегающий к территории МКУ "Дворец торжеств"</t>
  </si>
  <si>
    <t xml:space="preserve">Сумма на 2020 год </t>
  </si>
  <si>
    <t xml:space="preserve">Сумма на 2021 год </t>
  </si>
  <si>
    <t>Сумма на 2022 год</t>
  </si>
  <si>
    <t>Кассовое 
исполнение 
расходов по 
состоянию на 
07.05.2020 г.</t>
  </si>
  <si>
    <t>ВСЕГО</t>
  </si>
  <si>
    <t xml:space="preserve">Наименование </t>
  </si>
  <si>
    <t>Справочная информация об объектах благоустройства, 
обустраиваемых в 2020 году и плановом период 2021-2022 годов (включая расходы капитального характера)</t>
  </si>
  <si>
    <t>Автомобильная парковка БУ ХМАО-Югры "СГСП № 2", 
пр. Советов, 3, г. Сургут</t>
  </si>
  <si>
    <t>Автомобильная парковка БУ ХМАО-Югры "СКПНБ", 
ул. Юности, 1, г. Сургут</t>
  </si>
  <si>
    <t>Автомобильная парковка БУ ХМАО-Югры "СГКП № 2", 
ул. Федорова, 69, г. Сургут</t>
  </si>
  <si>
    <t>Автомобильная парковка вблизи медицинских учреждений по ул. Губкина, 
г. Сургут</t>
  </si>
  <si>
    <t>Автомобильная парковка БУ ХМАО-Югры "СГСП № 1", 
ул. Пушкина, 5/1, г. Сургут</t>
  </si>
  <si>
    <t>Автомобильная парковка БУ ХМАО-Югры "СГКП № 4", 
пр. Набережный, 41, г. Сургут</t>
  </si>
  <si>
    <t>Благоустройство сквера на пересечении бульвара Свободы и проспекта Ленина в 
г. Сургуте</t>
  </si>
  <si>
    <t>Бюджет с учетом вносимых изменений</t>
  </si>
  <si>
    <t>рублей</t>
  </si>
  <si>
    <t xml:space="preserve">Утверждено решением Думы города </t>
  </si>
  <si>
    <t>в редакции от 27.02.2020 № 559-VI ДГ</t>
  </si>
  <si>
    <t>Вносимые 
изменения*</t>
  </si>
  <si>
    <t>утверждено решением
Думы 
города в редакции от 27.02.2020 № 559-VI ДГ</t>
  </si>
  <si>
    <t xml:space="preserve">уточненный 
план по
состоянию на
07.05.2020 </t>
  </si>
  <si>
    <t>уточненный 
план по
состоянию на
07.05.2020</t>
  </si>
  <si>
    <t>* включенные во внесенный в Думу города проект решения «О внесении изменений в решение Думы города от 25.12.2019 № 538-VI ДГ «О бюджете городского округа город Сургут на 2020 год и плановый период 2021- 2022 годов», планируемый к рассмотрению 28.05.2020</t>
  </si>
  <si>
    <t>Отдел планирования расходов 52 21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</si>
</sst>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sz val="13.5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vertical="top" wrapText="1"/>
    </xf>
    <xf numFmtId="49" fontId="5" fillId="4" borderId="1" xfId="0" applyNumberFormat="1" applyFont="1" applyFill="1" applyBorder="1" applyAlignment="1" applyProtection="1">
      <alignment horizontal="left" vertical="center" wrapText="1"/>
    </xf>
    <xf numFmtId="49" fontId="6" fillId="3" borderId="1" xfId="0" applyNumberFormat="1" applyFont="1" applyFill="1" applyBorder="1" applyAlignment="1" applyProtection="1">
      <alignment horizontal="left" vertical="center" wrapText="1"/>
    </xf>
    <xf numFmtId="4" fontId="6" fillId="3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 indent="2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4" fontId="5" fillId="4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right" vertical="top" wrapText="1"/>
    </xf>
    <xf numFmtId="0" fontId="3" fillId="0" borderId="1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89"/>
  <sheetViews>
    <sheetView showGridLines="0" tabSelected="1" view="pageBreakPreview" zoomScaleNormal="100" zoomScaleSheetLayoutView="100" workbookViewId="0">
      <selection activeCell="A71" sqref="A71:XFD71"/>
    </sheetView>
  </sheetViews>
  <sheetFormatPr defaultRowHeight="12.75" customHeight="1" x14ac:dyDescent="0.2"/>
  <cols>
    <col min="1" max="1" width="30.85546875" customWidth="1"/>
    <col min="2" max="2" width="16" customWidth="1"/>
    <col min="3" max="3" width="16.140625" customWidth="1"/>
    <col min="4" max="4" width="15.85546875" customWidth="1"/>
    <col min="5" max="5" width="16.5703125" customWidth="1"/>
    <col min="6" max="7" width="15.85546875" customWidth="1"/>
    <col min="8" max="8" width="14" customWidth="1"/>
    <col min="9" max="9" width="15.42578125" customWidth="1"/>
    <col min="10" max="10" width="17" customWidth="1"/>
    <col min="11" max="11" width="17.140625" customWidth="1"/>
    <col min="12" max="12" width="16.85546875" customWidth="1"/>
  </cols>
  <sheetData>
    <row r="1" spans="1:12" ht="18.75" customHeight="1" x14ac:dyDescent="0.2">
      <c r="A1" s="1"/>
      <c r="B1" s="2"/>
      <c r="C1" s="2"/>
      <c r="D1" s="2"/>
      <c r="E1" s="2"/>
      <c r="G1" s="2"/>
      <c r="H1" s="2"/>
      <c r="I1" s="2"/>
      <c r="J1" s="2"/>
      <c r="K1" s="2"/>
      <c r="L1" s="2"/>
    </row>
    <row r="2" spans="1:12" ht="40.5" customHeight="1" x14ac:dyDescent="0.2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8.75" customHeight="1" x14ac:dyDescent="0.2">
      <c r="A3" s="5"/>
      <c r="B3" s="4"/>
      <c r="C3" s="4"/>
      <c r="D3" s="4"/>
      <c r="E3" s="4"/>
      <c r="G3" s="4"/>
      <c r="H3" s="4"/>
      <c r="I3" s="4"/>
      <c r="J3" s="4"/>
      <c r="K3" s="3"/>
      <c r="L3" s="14" t="s">
        <v>27</v>
      </c>
    </row>
    <row r="4" spans="1:12" ht="22.5" customHeight="1" x14ac:dyDescent="0.2">
      <c r="A4" s="16" t="s">
        <v>17</v>
      </c>
      <c r="B4" s="18" t="s">
        <v>12</v>
      </c>
      <c r="C4" s="18"/>
      <c r="D4" s="18"/>
      <c r="E4" s="18"/>
      <c r="F4" s="18"/>
      <c r="G4" s="19" t="s">
        <v>13</v>
      </c>
      <c r="H4" s="20"/>
      <c r="I4" s="20"/>
      <c r="J4" s="20"/>
      <c r="K4" s="15" t="s">
        <v>14</v>
      </c>
      <c r="L4" s="15"/>
    </row>
    <row r="5" spans="1:12" ht="21" customHeight="1" x14ac:dyDescent="0.2">
      <c r="A5" s="16"/>
      <c r="B5" s="21" t="s">
        <v>28</v>
      </c>
      <c r="C5" s="22"/>
      <c r="D5" s="23"/>
      <c r="E5" s="24" t="s">
        <v>33</v>
      </c>
      <c r="F5" s="24" t="s">
        <v>15</v>
      </c>
      <c r="G5" s="21" t="s">
        <v>28</v>
      </c>
      <c r="H5" s="22"/>
      <c r="I5" s="23"/>
      <c r="J5" s="24" t="s">
        <v>32</v>
      </c>
      <c r="K5" s="24" t="s">
        <v>31</v>
      </c>
      <c r="L5" s="24" t="s">
        <v>32</v>
      </c>
    </row>
    <row r="6" spans="1:12" ht="101.25" customHeight="1" x14ac:dyDescent="0.2">
      <c r="A6" s="16"/>
      <c r="B6" s="13" t="s">
        <v>29</v>
      </c>
      <c r="C6" s="13" t="s">
        <v>30</v>
      </c>
      <c r="D6" s="13" t="s">
        <v>26</v>
      </c>
      <c r="E6" s="25"/>
      <c r="F6" s="25"/>
      <c r="G6" s="13" t="s">
        <v>29</v>
      </c>
      <c r="H6" s="13" t="s">
        <v>30</v>
      </c>
      <c r="I6" s="13" t="s">
        <v>26</v>
      </c>
      <c r="J6" s="25"/>
      <c r="K6" s="25"/>
      <c r="L6" s="25"/>
    </row>
    <row r="7" spans="1:12" ht="21" customHeight="1" x14ac:dyDescent="0.2">
      <c r="A7" s="7" t="s">
        <v>16</v>
      </c>
      <c r="B7" s="8">
        <v>306679026.55000001</v>
      </c>
      <c r="C7" s="8">
        <f>C20+C32</f>
        <v>6469641.0300000003</v>
      </c>
      <c r="D7" s="8">
        <f>B7+C7</f>
        <v>313148667.57999998</v>
      </c>
      <c r="E7" s="8">
        <v>306678995.77999997</v>
      </c>
      <c r="F7" s="8">
        <v>16882470.010000002</v>
      </c>
      <c r="G7" s="8">
        <v>143438662.19</v>
      </c>
      <c r="H7" s="8">
        <f>H24</f>
        <v>-142037.98000000001</v>
      </c>
      <c r="I7" s="8">
        <f>G7+H7</f>
        <v>143296624.21000001</v>
      </c>
      <c r="J7" s="8">
        <v>143438662.19</v>
      </c>
      <c r="K7" s="8">
        <v>159791483.5</v>
      </c>
      <c r="L7" s="8">
        <v>159791483.5</v>
      </c>
    </row>
    <row r="8" spans="1:12" ht="47.25" x14ac:dyDescent="0.2">
      <c r="A8" s="6" t="s">
        <v>21</v>
      </c>
      <c r="B8" s="12">
        <v>341850</v>
      </c>
      <c r="C8" s="12">
        <v>0</v>
      </c>
      <c r="D8" s="12">
        <f t="shared" ref="D8:D45" si="0">B8+C8</f>
        <v>341850</v>
      </c>
      <c r="E8" s="12">
        <v>341850</v>
      </c>
      <c r="F8" s="12">
        <v>0</v>
      </c>
      <c r="G8" s="12">
        <v>632410</v>
      </c>
      <c r="H8" s="12">
        <v>0</v>
      </c>
      <c r="I8" s="12">
        <f t="shared" ref="I8:I45" si="1">G8+H8</f>
        <v>632410</v>
      </c>
      <c r="J8" s="12">
        <v>632410</v>
      </c>
      <c r="K8" s="12">
        <v>0</v>
      </c>
      <c r="L8" s="12">
        <v>0</v>
      </c>
    </row>
    <row r="9" spans="1:12" ht="15.75" x14ac:dyDescent="0.2">
      <c r="A9" s="10" t="s">
        <v>1</v>
      </c>
      <c r="B9" s="9">
        <v>341850</v>
      </c>
      <c r="C9" s="9">
        <v>0</v>
      </c>
      <c r="D9" s="9">
        <f t="shared" si="0"/>
        <v>341850</v>
      </c>
      <c r="E9" s="9">
        <v>341850</v>
      </c>
      <c r="F9" s="9">
        <v>0</v>
      </c>
      <c r="G9" s="9">
        <v>632410</v>
      </c>
      <c r="H9" s="9">
        <v>0</v>
      </c>
      <c r="I9" s="9">
        <f t="shared" si="1"/>
        <v>632410</v>
      </c>
      <c r="J9" s="9">
        <v>632410</v>
      </c>
      <c r="K9" s="9">
        <v>0</v>
      </c>
      <c r="L9" s="9">
        <v>0</v>
      </c>
    </row>
    <row r="10" spans="1:12" ht="49.5" customHeight="1" x14ac:dyDescent="0.2">
      <c r="A10" s="6" t="s">
        <v>20</v>
      </c>
      <c r="B10" s="12">
        <v>0</v>
      </c>
      <c r="C10" s="12">
        <v>0</v>
      </c>
      <c r="D10" s="12">
        <f t="shared" si="0"/>
        <v>0</v>
      </c>
      <c r="E10" s="12">
        <v>0</v>
      </c>
      <c r="F10" s="12">
        <v>0</v>
      </c>
      <c r="G10" s="12">
        <v>923910</v>
      </c>
      <c r="H10" s="12">
        <v>0</v>
      </c>
      <c r="I10" s="12">
        <f t="shared" si="1"/>
        <v>923910</v>
      </c>
      <c r="J10" s="12">
        <v>923910</v>
      </c>
      <c r="K10" s="12">
        <v>7154070</v>
      </c>
      <c r="L10" s="12">
        <v>7154070</v>
      </c>
    </row>
    <row r="11" spans="1:12" ht="15.75" x14ac:dyDescent="0.2">
      <c r="A11" s="10" t="s">
        <v>1</v>
      </c>
      <c r="B11" s="9">
        <v>0</v>
      </c>
      <c r="C11" s="9">
        <v>0</v>
      </c>
      <c r="D11" s="9">
        <f t="shared" si="0"/>
        <v>0</v>
      </c>
      <c r="E11" s="9">
        <v>0</v>
      </c>
      <c r="F11" s="9">
        <v>0</v>
      </c>
      <c r="G11" s="9">
        <v>923910</v>
      </c>
      <c r="H11" s="9">
        <v>0</v>
      </c>
      <c r="I11" s="9">
        <f t="shared" si="1"/>
        <v>923910</v>
      </c>
      <c r="J11" s="9">
        <v>923910</v>
      </c>
      <c r="K11" s="9">
        <v>7154070</v>
      </c>
      <c r="L11" s="9">
        <v>7154070</v>
      </c>
    </row>
    <row r="12" spans="1:12" ht="51.75" customHeight="1" x14ac:dyDescent="0.2">
      <c r="A12" s="6" t="s">
        <v>19</v>
      </c>
      <c r="B12" s="12">
        <v>472080</v>
      </c>
      <c r="C12" s="12">
        <v>0</v>
      </c>
      <c r="D12" s="12">
        <f t="shared" si="0"/>
        <v>472080</v>
      </c>
      <c r="E12" s="12">
        <v>472080</v>
      </c>
      <c r="F12" s="12">
        <v>0</v>
      </c>
      <c r="G12" s="12">
        <v>1456880</v>
      </c>
      <c r="H12" s="12">
        <v>0</v>
      </c>
      <c r="I12" s="12">
        <f t="shared" si="1"/>
        <v>1456880</v>
      </c>
      <c r="J12" s="12">
        <v>1456880</v>
      </c>
      <c r="K12" s="12">
        <v>0</v>
      </c>
      <c r="L12" s="12">
        <v>0</v>
      </c>
    </row>
    <row r="13" spans="1:12" ht="20.25" customHeight="1" x14ac:dyDescent="0.2">
      <c r="A13" s="10" t="s">
        <v>1</v>
      </c>
      <c r="B13" s="9">
        <v>472080</v>
      </c>
      <c r="C13" s="9">
        <v>0</v>
      </c>
      <c r="D13" s="9">
        <f t="shared" si="0"/>
        <v>472080</v>
      </c>
      <c r="E13" s="9">
        <v>472080</v>
      </c>
      <c r="F13" s="9">
        <v>0</v>
      </c>
      <c r="G13" s="9">
        <v>1456880</v>
      </c>
      <c r="H13" s="9">
        <v>0</v>
      </c>
      <c r="I13" s="9">
        <f t="shared" si="1"/>
        <v>1456880</v>
      </c>
      <c r="J13" s="9">
        <v>1456880</v>
      </c>
      <c r="K13" s="9">
        <v>0</v>
      </c>
      <c r="L13" s="9">
        <v>0</v>
      </c>
    </row>
    <row r="14" spans="1:12" ht="48.75" customHeight="1" x14ac:dyDescent="0.2">
      <c r="A14" s="6" t="s">
        <v>23</v>
      </c>
      <c r="B14" s="12">
        <v>471970</v>
      </c>
      <c r="C14" s="12">
        <v>0</v>
      </c>
      <c r="D14" s="12">
        <f t="shared" si="0"/>
        <v>471970</v>
      </c>
      <c r="E14" s="12">
        <v>471970</v>
      </c>
      <c r="F14" s="12">
        <v>0</v>
      </c>
      <c r="G14" s="12">
        <v>1736690</v>
      </c>
      <c r="H14" s="12">
        <v>0</v>
      </c>
      <c r="I14" s="12">
        <f t="shared" si="1"/>
        <v>1736690</v>
      </c>
      <c r="J14" s="12">
        <v>1736690</v>
      </c>
      <c r="K14" s="12">
        <v>0</v>
      </c>
      <c r="L14" s="12">
        <v>0</v>
      </c>
    </row>
    <row r="15" spans="1:12" ht="15.75" x14ac:dyDescent="0.2">
      <c r="A15" s="10" t="s">
        <v>1</v>
      </c>
      <c r="B15" s="9">
        <v>471970</v>
      </c>
      <c r="C15" s="9">
        <v>0</v>
      </c>
      <c r="D15" s="9">
        <f t="shared" si="0"/>
        <v>471970</v>
      </c>
      <c r="E15" s="9">
        <v>471970</v>
      </c>
      <c r="F15" s="9">
        <v>0</v>
      </c>
      <c r="G15" s="9">
        <v>1736690</v>
      </c>
      <c r="H15" s="9">
        <v>0</v>
      </c>
      <c r="I15" s="9">
        <f t="shared" si="1"/>
        <v>1736690</v>
      </c>
      <c r="J15" s="9">
        <v>1736690</v>
      </c>
      <c r="K15" s="9">
        <v>0</v>
      </c>
      <c r="L15" s="9">
        <v>0</v>
      </c>
    </row>
    <row r="16" spans="1:12" ht="56.25" customHeight="1" x14ac:dyDescent="0.2">
      <c r="A16" s="6" t="s">
        <v>24</v>
      </c>
      <c r="B16" s="12">
        <v>0</v>
      </c>
      <c r="C16" s="12">
        <v>0</v>
      </c>
      <c r="D16" s="12">
        <f t="shared" si="0"/>
        <v>0</v>
      </c>
      <c r="E16" s="12">
        <v>0</v>
      </c>
      <c r="F16" s="12">
        <v>0</v>
      </c>
      <c r="G16" s="12">
        <v>1084790</v>
      </c>
      <c r="H16" s="12">
        <v>0</v>
      </c>
      <c r="I16" s="12">
        <f t="shared" si="1"/>
        <v>1084790</v>
      </c>
      <c r="J16" s="12">
        <v>1084790</v>
      </c>
      <c r="K16" s="12">
        <v>10247420</v>
      </c>
      <c r="L16" s="12">
        <v>10247420</v>
      </c>
    </row>
    <row r="17" spans="1:12" ht="15.75" x14ac:dyDescent="0.2">
      <c r="A17" s="10" t="s">
        <v>1</v>
      </c>
      <c r="B17" s="9">
        <v>0</v>
      </c>
      <c r="C17" s="9">
        <v>0</v>
      </c>
      <c r="D17" s="9">
        <f t="shared" si="0"/>
        <v>0</v>
      </c>
      <c r="E17" s="9">
        <v>0</v>
      </c>
      <c r="F17" s="9">
        <v>0</v>
      </c>
      <c r="G17" s="9">
        <v>1084790</v>
      </c>
      <c r="H17" s="9">
        <v>0</v>
      </c>
      <c r="I17" s="9">
        <f t="shared" si="1"/>
        <v>1084790</v>
      </c>
      <c r="J17" s="9">
        <v>1084790</v>
      </c>
      <c r="K17" s="9">
        <v>10247420</v>
      </c>
      <c r="L17" s="9">
        <v>10247420</v>
      </c>
    </row>
    <row r="18" spans="1:12" ht="63" x14ac:dyDescent="0.2">
      <c r="A18" s="6" t="s">
        <v>22</v>
      </c>
      <c r="B18" s="12">
        <v>10078542.060000001</v>
      </c>
      <c r="C18" s="12">
        <v>0</v>
      </c>
      <c r="D18" s="12">
        <f t="shared" si="0"/>
        <v>10078542.060000001</v>
      </c>
      <c r="E18" s="12">
        <v>10078542.060000001</v>
      </c>
      <c r="F18" s="12">
        <v>0</v>
      </c>
      <c r="G18" s="12">
        <v>0</v>
      </c>
      <c r="H18" s="12">
        <v>0</v>
      </c>
      <c r="I18" s="12">
        <f t="shared" si="1"/>
        <v>0</v>
      </c>
      <c r="J18" s="12">
        <v>0</v>
      </c>
      <c r="K18" s="12">
        <v>0</v>
      </c>
      <c r="L18" s="12">
        <v>0</v>
      </c>
    </row>
    <row r="19" spans="1:12" ht="15.75" x14ac:dyDescent="0.2">
      <c r="A19" s="10" t="s">
        <v>1</v>
      </c>
      <c r="B19" s="9">
        <v>10078542.060000001</v>
      </c>
      <c r="C19" s="9">
        <v>0</v>
      </c>
      <c r="D19" s="9">
        <f t="shared" si="0"/>
        <v>10078542.060000001</v>
      </c>
      <c r="E19" s="9">
        <v>10078542.060000001</v>
      </c>
      <c r="F19" s="9">
        <v>0</v>
      </c>
      <c r="G19" s="9">
        <v>0</v>
      </c>
      <c r="H19" s="9">
        <v>0</v>
      </c>
      <c r="I19" s="9">
        <f t="shared" si="1"/>
        <v>0</v>
      </c>
      <c r="J19" s="9">
        <v>0</v>
      </c>
      <c r="K19" s="9">
        <v>0</v>
      </c>
      <c r="L19" s="9">
        <v>0</v>
      </c>
    </row>
    <row r="20" spans="1:12" ht="21" customHeight="1" x14ac:dyDescent="0.2">
      <c r="A20" s="6" t="s">
        <v>2</v>
      </c>
      <c r="B20" s="12">
        <v>20927024.829999998</v>
      </c>
      <c r="C20" s="12">
        <f>C21+C22+C23</f>
        <v>-30.77</v>
      </c>
      <c r="D20" s="12">
        <f t="shared" si="0"/>
        <v>20926994.059999999</v>
      </c>
      <c r="E20" s="12">
        <v>46558483.140000001</v>
      </c>
      <c r="F20" s="12">
        <v>7076906.9100000001</v>
      </c>
      <c r="G20" s="12">
        <v>39987804.689999998</v>
      </c>
      <c r="H20" s="12">
        <v>0</v>
      </c>
      <c r="I20" s="12">
        <f t="shared" si="1"/>
        <v>39987804.689999998</v>
      </c>
      <c r="J20" s="12">
        <v>39987804.689999998</v>
      </c>
      <c r="K20" s="12">
        <v>111819625</v>
      </c>
      <c r="L20" s="12">
        <v>111819625</v>
      </c>
    </row>
    <row r="21" spans="1:12" ht="15.75" x14ac:dyDescent="0.2">
      <c r="A21" s="10" t="s">
        <v>1</v>
      </c>
      <c r="B21" s="9">
        <v>18545404.969999999</v>
      </c>
      <c r="C21" s="9">
        <v>0</v>
      </c>
      <c r="D21" s="9">
        <f t="shared" si="0"/>
        <v>18545404.969999999</v>
      </c>
      <c r="E21" s="9">
        <v>44176894.049999997</v>
      </c>
      <c r="F21" s="9">
        <v>7076906.9100000001</v>
      </c>
      <c r="G21" s="9">
        <v>7997560.9400000004</v>
      </c>
      <c r="H21" s="9">
        <v>0</v>
      </c>
      <c r="I21" s="9">
        <f t="shared" si="1"/>
        <v>7997560.9400000004</v>
      </c>
      <c r="J21" s="9">
        <v>7997560.9400000004</v>
      </c>
      <c r="K21" s="9">
        <v>22363925</v>
      </c>
      <c r="L21" s="9">
        <v>22363925</v>
      </c>
    </row>
    <row r="22" spans="1:12" ht="15.75" x14ac:dyDescent="0.2">
      <c r="A22" s="10" t="s">
        <v>3</v>
      </c>
      <c r="B22" s="9">
        <v>1452788.11</v>
      </c>
      <c r="C22" s="9">
        <v>-30.77</v>
      </c>
      <c r="D22" s="9">
        <f t="shared" si="0"/>
        <v>1452757.34</v>
      </c>
      <c r="E22" s="9">
        <v>1452757.34</v>
      </c>
      <c r="F22" s="9">
        <v>0</v>
      </c>
      <c r="G22" s="9">
        <v>19514060.690000001</v>
      </c>
      <c r="H22" s="9">
        <v>0</v>
      </c>
      <c r="I22" s="9">
        <f t="shared" si="1"/>
        <v>19514060.690000001</v>
      </c>
      <c r="J22" s="9">
        <v>19514060.690000001</v>
      </c>
      <c r="K22" s="9">
        <v>54568000</v>
      </c>
      <c r="L22" s="9">
        <v>54568000</v>
      </c>
    </row>
    <row r="23" spans="1:12" ht="15.75" x14ac:dyDescent="0.2">
      <c r="A23" s="10" t="s">
        <v>4</v>
      </c>
      <c r="B23" s="9">
        <v>928831.75</v>
      </c>
      <c r="C23" s="9">
        <v>0</v>
      </c>
      <c r="D23" s="9">
        <f t="shared" si="0"/>
        <v>928831.75</v>
      </c>
      <c r="E23" s="9">
        <v>928831.75</v>
      </c>
      <c r="F23" s="9">
        <v>0</v>
      </c>
      <c r="G23" s="9">
        <v>12476183.060000001</v>
      </c>
      <c r="H23" s="9">
        <v>0</v>
      </c>
      <c r="I23" s="9">
        <f t="shared" si="1"/>
        <v>12476183.060000001</v>
      </c>
      <c r="J23" s="9">
        <v>12476183.060000001</v>
      </c>
      <c r="K23" s="9">
        <v>34887700</v>
      </c>
      <c r="L23" s="9">
        <v>34887700</v>
      </c>
    </row>
    <row r="24" spans="1:12" ht="20.25" customHeight="1" x14ac:dyDescent="0.2">
      <c r="A24" s="6" t="s">
        <v>5</v>
      </c>
      <c r="B24" s="12">
        <v>61709475.079999998</v>
      </c>
      <c r="C24" s="12">
        <v>0</v>
      </c>
      <c r="D24" s="12">
        <f t="shared" si="0"/>
        <v>61709475.079999998</v>
      </c>
      <c r="E24" s="12">
        <v>36077986</v>
      </c>
      <c r="F24" s="12">
        <v>0</v>
      </c>
      <c r="G24" s="12">
        <v>27876952.190000001</v>
      </c>
      <c r="H24" s="12">
        <f>H25+H26+H27</f>
        <v>-142037.98000000001</v>
      </c>
      <c r="I24" s="12">
        <f t="shared" si="1"/>
        <v>27734914.210000001</v>
      </c>
      <c r="J24" s="12">
        <v>27876952.190000001</v>
      </c>
      <c r="K24" s="12">
        <v>0</v>
      </c>
      <c r="L24" s="12">
        <v>0</v>
      </c>
    </row>
    <row r="25" spans="1:12" ht="15.75" x14ac:dyDescent="0.2">
      <c r="A25" s="10" t="s">
        <v>1</v>
      </c>
      <c r="B25" s="9">
        <v>32847086.280000001</v>
      </c>
      <c r="C25" s="9">
        <v>0</v>
      </c>
      <c r="D25" s="9">
        <f t="shared" si="0"/>
        <v>32847086.280000001</v>
      </c>
      <c r="E25" s="9">
        <v>7215597.2000000002</v>
      </c>
      <c r="F25" s="9">
        <v>0</v>
      </c>
      <c r="G25" s="9">
        <v>27876952.190000001</v>
      </c>
      <c r="H25" s="9">
        <v>-142037.98000000001</v>
      </c>
      <c r="I25" s="9">
        <f t="shared" si="1"/>
        <v>27734914.210000001</v>
      </c>
      <c r="J25" s="9">
        <v>27876952.190000001</v>
      </c>
      <c r="K25" s="9">
        <v>0</v>
      </c>
      <c r="L25" s="9">
        <v>0</v>
      </c>
    </row>
    <row r="26" spans="1:12" ht="15.75" x14ac:dyDescent="0.2">
      <c r="A26" s="10" t="s">
        <v>3</v>
      </c>
      <c r="B26" s="9">
        <v>17606069.170000002</v>
      </c>
      <c r="C26" s="9">
        <v>0</v>
      </c>
      <c r="D26" s="9">
        <f t="shared" si="0"/>
        <v>17606069.170000002</v>
      </c>
      <c r="E26" s="9">
        <v>17606069.170000002</v>
      </c>
      <c r="F26" s="9">
        <v>0</v>
      </c>
      <c r="G26" s="9">
        <v>0</v>
      </c>
      <c r="H26" s="9">
        <v>0</v>
      </c>
      <c r="I26" s="9">
        <f t="shared" si="1"/>
        <v>0</v>
      </c>
      <c r="J26" s="9">
        <v>0</v>
      </c>
      <c r="K26" s="9">
        <v>0</v>
      </c>
      <c r="L26" s="9">
        <v>0</v>
      </c>
    </row>
    <row r="27" spans="1:12" ht="15.75" x14ac:dyDescent="0.2">
      <c r="A27" s="10" t="s">
        <v>4</v>
      </c>
      <c r="B27" s="9">
        <v>11256319.630000001</v>
      </c>
      <c r="C27" s="9">
        <v>0</v>
      </c>
      <c r="D27" s="9">
        <f t="shared" si="0"/>
        <v>11256319.630000001</v>
      </c>
      <c r="E27" s="9">
        <v>11256319.630000001</v>
      </c>
      <c r="F27" s="9">
        <v>0</v>
      </c>
      <c r="G27" s="9">
        <v>0</v>
      </c>
      <c r="H27" s="9">
        <v>0</v>
      </c>
      <c r="I27" s="9">
        <f t="shared" si="1"/>
        <v>0</v>
      </c>
      <c r="J27" s="9">
        <v>0</v>
      </c>
      <c r="K27" s="9">
        <v>0</v>
      </c>
      <c r="L27" s="9">
        <v>0</v>
      </c>
    </row>
    <row r="28" spans="1:12" ht="37.5" customHeight="1" x14ac:dyDescent="0.2">
      <c r="A28" s="6" t="s">
        <v>6</v>
      </c>
      <c r="B28" s="12">
        <v>68195989.170000002</v>
      </c>
      <c r="C28" s="12">
        <v>0</v>
      </c>
      <c r="D28" s="12">
        <f t="shared" si="0"/>
        <v>68195989.170000002</v>
      </c>
      <c r="E28" s="12">
        <v>68195989.170000002</v>
      </c>
      <c r="F28" s="12">
        <v>0</v>
      </c>
      <c r="G28" s="12">
        <v>67263195.310000002</v>
      </c>
      <c r="H28" s="12">
        <v>0</v>
      </c>
      <c r="I28" s="12">
        <f t="shared" si="1"/>
        <v>67263195.310000002</v>
      </c>
      <c r="J28" s="12">
        <v>67263195.310000002</v>
      </c>
      <c r="K28" s="12">
        <v>0</v>
      </c>
      <c r="L28" s="12">
        <v>0</v>
      </c>
    </row>
    <row r="29" spans="1:12" ht="15.75" x14ac:dyDescent="0.2">
      <c r="A29" s="10" t="s">
        <v>1</v>
      </c>
      <c r="B29" s="9">
        <v>13639197.83</v>
      </c>
      <c r="C29" s="9">
        <v>0</v>
      </c>
      <c r="D29" s="9">
        <f t="shared" si="0"/>
        <v>13639197.83</v>
      </c>
      <c r="E29" s="9">
        <v>13639197.83</v>
      </c>
      <c r="F29" s="9">
        <v>0</v>
      </c>
      <c r="G29" s="9">
        <v>13452639.060000001</v>
      </c>
      <c r="H29" s="9">
        <v>0</v>
      </c>
      <c r="I29" s="9">
        <f t="shared" si="1"/>
        <v>13452639.060000001</v>
      </c>
      <c r="J29" s="9">
        <v>13452639.060000001</v>
      </c>
      <c r="K29" s="9">
        <v>0</v>
      </c>
      <c r="L29" s="9">
        <v>0</v>
      </c>
    </row>
    <row r="30" spans="1:12" ht="15.75" x14ac:dyDescent="0.2">
      <c r="A30" s="10" t="s">
        <v>3</v>
      </c>
      <c r="B30" s="9">
        <v>33279642.719999999</v>
      </c>
      <c r="C30" s="9">
        <v>0</v>
      </c>
      <c r="D30" s="9">
        <f t="shared" si="0"/>
        <v>33279642.719999999</v>
      </c>
      <c r="E30" s="9">
        <v>33279642.719999999</v>
      </c>
      <c r="F30" s="9">
        <v>0</v>
      </c>
      <c r="G30" s="9">
        <v>32824439.309999999</v>
      </c>
      <c r="H30" s="9">
        <v>0</v>
      </c>
      <c r="I30" s="9">
        <f t="shared" si="1"/>
        <v>32824439.309999999</v>
      </c>
      <c r="J30" s="9">
        <v>32824439.309999999</v>
      </c>
      <c r="K30" s="9">
        <v>0</v>
      </c>
      <c r="L30" s="9">
        <v>0</v>
      </c>
    </row>
    <row r="31" spans="1:12" ht="15.75" x14ac:dyDescent="0.2">
      <c r="A31" s="10" t="s">
        <v>4</v>
      </c>
      <c r="B31" s="9">
        <v>21277148.620000001</v>
      </c>
      <c r="C31" s="9">
        <v>0</v>
      </c>
      <c r="D31" s="9">
        <f t="shared" si="0"/>
        <v>21277148.620000001</v>
      </c>
      <c r="E31" s="9">
        <v>21277148.620000001</v>
      </c>
      <c r="F31" s="9">
        <v>0</v>
      </c>
      <c r="G31" s="9">
        <v>20986116.940000001</v>
      </c>
      <c r="H31" s="9">
        <v>0</v>
      </c>
      <c r="I31" s="9">
        <f t="shared" si="1"/>
        <v>20986116.940000001</v>
      </c>
      <c r="J31" s="9">
        <v>20986116.940000001</v>
      </c>
      <c r="K31" s="9">
        <v>0</v>
      </c>
      <c r="L31" s="9">
        <v>0</v>
      </c>
    </row>
    <row r="32" spans="1:12" ht="63" x14ac:dyDescent="0.2">
      <c r="A32" s="6" t="s">
        <v>7</v>
      </c>
      <c r="B32" s="12">
        <v>34944321.740000002</v>
      </c>
      <c r="C32" s="12">
        <f>C33</f>
        <v>6469671.7999999998</v>
      </c>
      <c r="D32" s="12">
        <f t="shared" si="0"/>
        <v>41413993.539999999</v>
      </c>
      <c r="E32" s="12">
        <v>34944321.740000002</v>
      </c>
      <c r="F32" s="12">
        <v>0</v>
      </c>
      <c r="G32" s="12">
        <v>0</v>
      </c>
      <c r="H32" s="12">
        <v>0</v>
      </c>
      <c r="I32" s="12">
        <f t="shared" si="1"/>
        <v>0</v>
      </c>
      <c r="J32" s="12">
        <v>0</v>
      </c>
      <c r="K32" s="12">
        <v>0</v>
      </c>
      <c r="L32" s="12">
        <v>0</v>
      </c>
    </row>
    <row r="33" spans="1:12" ht="15.75" x14ac:dyDescent="0.2">
      <c r="A33" s="10" t="s">
        <v>1</v>
      </c>
      <c r="B33" s="9">
        <v>34944321.740000002</v>
      </c>
      <c r="C33" s="9">
        <v>6469671.7999999998</v>
      </c>
      <c r="D33" s="9">
        <f t="shared" si="0"/>
        <v>41413993.539999999</v>
      </c>
      <c r="E33" s="9">
        <v>34944321.740000002</v>
      </c>
      <c r="F33" s="9">
        <v>0</v>
      </c>
      <c r="G33" s="9">
        <v>0</v>
      </c>
      <c r="H33" s="9">
        <v>0</v>
      </c>
      <c r="I33" s="9">
        <f t="shared" si="1"/>
        <v>0</v>
      </c>
      <c r="J33" s="9">
        <v>0</v>
      </c>
      <c r="K33" s="9">
        <v>0</v>
      </c>
      <c r="L33" s="9">
        <v>0</v>
      </c>
    </row>
    <row r="34" spans="1:12" ht="47.25" x14ac:dyDescent="0.2">
      <c r="A34" s="6" t="s">
        <v>8</v>
      </c>
      <c r="B34" s="12">
        <v>0</v>
      </c>
      <c r="C34" s="12">
        <v>0</v>
      </c>
      <c r="D34" s="12">
        <f t="shared" si="0"/>
        <v>0</v>
      </c>
      <c r="E34" s="12">
        <v>0</v>
      </c>
      <c r="F34" s="12">
        <v>0</v>
      </c>
      <c r="G34" s="12">
        <v>0</v>
      </c>
      <c r="H34" s="12">
        <v>0</v>
      </c>
      <c r="I34" s="12">
        <f t="shared" si="1"/>
        <v>0</v>
      </c>
      <c r="J34" s="12">
        <v>0</v>
      </c>
      <c r="K34" s="12">
        <v>14352078.5</v>
      </c>
      <c r="L34" s="12">
        <v>14352078.5</v>
      </c>
    </row>
    <row r="35" spans="1:12" ht="15.75" x14ac:dyDescent="0.2">
      <c r="A35" s="10" t="s">
        <v>1</v>
      </c>
      <c r="B35" s="9">
        <v>0</v>
      </c>
      <c r="C35" s="9">
        <v>0</v>
      </c>
      <c r="D35" s="9">
        <f t="shared" si="0"/>
        <v>0</v>
      </c>
      <c r="E35" s="9">
        <v>0</v>
      </c>
      <c r="F35" s="9">
        <v>0</v>
      </c>
      <c r="G35" s="9">
        <v>0</v>
      </c>
      <c r="H35" s="9">
        <v>0</v>
      </c>
      <c r="I35" s="9">
        <f t="shared" si="1"/>
        <v>0</v>
      </c>
      <c r="J35" s="9">
        <v>0</v>
      </c>
      <c r="K35" s="9">
        <v>14352078.5</v>
      </c>
      <c r="L35" s="9">
        <v>14352078.5</v>
      </c>
    </row>
    <row r="36" spans="1:12" ht="36" customHeight="1" x14ac:dyDescent="0.2">
      <c r="A36" s="6" t="s">
        <v>9</v>
      </c>
      <c r="B36" s="12">
        <v>14768435.390000001</v>
      </c>
      <c r="C36" s="12">
        <v>0</v>
      </c>
      <c r="D36" s="12">
        <f t="shared" si="0"/>
        <v>14768435.390000001</v>
      </c>
      <c r="E36" s="12">
        <v>14768435.390000001</v>
      </c>
      <c r="F36" s="12">
        <v>0</v>
      </c>
      <c r="G36" s="12">
        <v>0</v>
      </c>
      <c r="H36" s="12">
        <v>0</v>
      </c>
      <c r="I36" s="12">
        <f t="shared" si="1"/>
        <v>0</v>
      </c>
      <c r="J36" s="12">
        <v>0</v>
      </c>
      <c r="K36" s="12">
        <v>0</v>
      </c>
      <c r="L36" s="12">
        <v>0</v>
      </c>
    </row>
    <row r="37" spans="1:12" ht="15.75" x14ac:dyDescent="0.2">
      <c r="A37" s="10" t="s">
        <v>1</v>
      </c>
      <c r="B37" s="9">
        <v>14768435.390000001</v>
      </c>
      <c r="C37" s="9">
        <v>0</v>
      </c>
      <c r="D37" s="9">
        <f t="shared" si="0"/>
        <v>14768435.390000001</v>
      </c>
      <c r="E37" s="9">
        <v>14768435.390000001</v>
      </c>
      <c r="F37" s="9">
        <v>0</v>
      </c>
      <c r="G37" s="9">
        <v>0</v>
      </c>
      <c r="H37" s="9">
        <v>0</v>
      </c>
      <c r="I37" s="9">
        <f t="shared" si="1"/>
        <v>0</v>
      </c>
      <c r="J37" s="9">
        <v>0</v>
      </c>
      <c r="K37" s="9">
        <v>0</v>
      </c>
      <c r="L37" s="9">
        <v>0</v>
      </c>
    </row>
    <row r="38" spans="1:12" ht="84.75" customHeight="1" x14ac:dyDescent="0.2">
      <c r="A38" s="6" t="s">
        <v>10</v>
      </c>
      <c r="B38" s="12">
        <v>67911848.280000001</v>
      </c>
      <c r="C38" s="12">
        <v>0</v>
      </c>
      <c r="D38" s="12">
        <f t="shared" si="0"/>
        <v>67911848.280000001</v>
      </c>
      <c r="E38" s="12">
        <v>67911848.280000001</v>
      </c>
      <c r="F38" s="12">
        <v>9805563.0999999996</v>
      </c>
      <c r="G38" s="12">
        <v>0</v>
      </c>
      <c r="H38" s="12">
        <v>0</v>
      </c>
      <c r="I38" s="12">
        <f t="shared" si="1"/>
        <v>0</v>
      </c>
      <c r="J38" s="12">
        <v>0</v>
      </c>
      <c r="K38" s="12">
        <v>0</v>
      </c>
      <c r="L38" s="12">
        <v>0</v>
      </c>
    </row>
    <row r="39" spans="1:12" ht="15.75" x14ac:dyDescent="0.2">
      <c r="A39" s="10" t="s">
        <v>1</v>
      </c>
      <c r="B39" s="9">
        <v>67911848.280000001</v>
      </c>
      <c r="C39" s="9">
        <v>0</v>
      </c>
      <c r="D39" s="9">
        <f t="shared" si="0"/>
        <v>67911848.280000001</v>
      </c>
      <c r="E39" s="9">
        <v>67911848.280000001</v>
      </c>
      <c r="F39" s="9">
        <v>9805563.0999999996</v>
      </c>
      <c r="G39" s="9">
        <v>0</v>
      </c>
      <c r="H39" s="9">
        <v>0</v>
      </c>
      <c r="I39" s="9">
        <f t="shared" si="1"/>
        <v>0</v>
      </c>
      <c r="J39" s="9">
        <v>0</v>
      </c>
      <c r="K39" s="9">
        <v>0</v>
      </c>
      <c r="L39" s="9">
        <v>0</v>
      </c>
    </row>
    <row r="40" spans="1:12" ht="72" customHeight="1" x14ac:dyDescent="0.2">
      <c r="A40" s="6" t="s">
        <v>25</v>
      </c>
      <c r="B40" s="12">
        <v>1857590</v>
      </c>
      <c r="C40" s="12">
        <v>0</v>
      </c>
      <c r="D40" s="12">
        <f t="shared" si="0"/>
        <v>1857590</v>
      </c>
      <c r="E40" s="12">
        <v>1857590</v>
      </c>
      <c r="F40" s="12">
        <v>0</v>
      </c>
      <c r="G40" s="12">
        <v>0</v>
      </c>
      <c r="H40" s="12">
        <v>0</v>
      </c>
      <c r="I40" s="12">
        <f t="shared" si="1"/>
        <v>0</v>
      </c>
      <c r="J40" s="12">
        <v>0</v>
      </c>
      <c r="K40" s="12">
        <v>0</v>
      </c>
      <c r="L40" s="12">
        <v>0</v>
      </c>
    </row>
    <row r="41" spans="1:12" ht="15.75" x14ac:dyDescent="0.2">
      <c r="A41" s="10" t="s">
        <v>1</v>
      </c>
      <c r="B41" s="9">
        <v>1857590</v>
      </c>
      <c r="C41" s="9">
        <v>0</v>
      </c>
      <c r="D41" s="9">
        <f t="shared" si="0"/>
        <v>1857590</v>
      </c>
      <c r="E41" s="9">
        <v>1857590</v>
      </c>
      <c r="F41" s="9">
        <v>0</v>
      </c>
      <c r="G41" s="9">
        <v>0</v>
      </c>
      <c r="H41" s="9">
        <v>0</v>
      </c>
      <c r="I41" s="9">
        <f t="shared" si="1"/>
        <v>0</v>
      </c>
      <c r="J41" s="9">
        <v>0</v>
      </c>
      <c r="K41" s="9">
        <v>0</v>
      </c>
      <c r="L41" s="9">
        <v>0</v>
      </c>
    </row>
    <row r="42" spans="1:12" ht="47.25" x14ac:dyDescent="0.2">
      <c r="A42" s="6" t="s">
        <v>11</v>
      </c>
      <c r="B42" s="12">
        <v>24999900</v>
      </c>
      <c r="C42" s="12">
        <v>0</v>
      </c>
      <c r="D42" s="12">
        <f t="shared" si="0"/>
        <v>24999900</v>
      </c>
      <c r="E42" s="12">
        <v>24999900</v>
      </c>
      <c r="F42" s="12">
        <v>0</v>
      </c>
      <c r="G42" s="12">
        <v>2476030</v>
      </c>
      <c r="H42" s="12">
        <v>0</v>
      </c>
      <c r="I42" s="12">
        <f t="shared" si="1"/>
        <v>2476030</v>
      </c>
      <c r="J42" s="12">
        <v>2476030</v>
      </c>
      <c r="K42" s="12">
        <v>0</v>
      </c>
      <c r="L42" s="12">
        <v>0</v>
      </c>
    </row>
    <row r="43" spans="1:12" ht="15.75" x14ac:dyDescent="0.2">
      <c r="A43" s="10" t="s">
        <v>1</v>
      </c>
      <c r="B43" s="9">
        <v>24999900</v>
      </c>
      <c r="C43" s="9">
        <v>0</v>
      </c>
      <c r="D43" s="9">
        <f t="shared" si="0"/>
        <v>24999900</v>
      </c>
      <c r="E43" s="9">
        <v>24999900</v>
      </c>
      <c r="F43" s="9">
        <v>0</v>
      </c>
      <c r="G43" s="9">
        <v>2476030</v>
      </c>
      <c r="H43" s="9">
        <v>0</v>
      </c>
      <c r="I43" s="9">
        <f t="shared" si="1"/>
        <v>2476030</v>
      </c>
      <c r="J43" s="9">
        <v>2476030</v>
      </c>
      <c r="K43" s="9">
        <v>0</v>
      </c>
      <c r="L43" s="9">
        <v>0</v>
      </c>
    </row>
    <row r="44" spans="1:12" ht="33.75" customHeight="1" x14ac:dyDescent="0.2">
      <c r="A44" s="6" t="s">
        <v>0</v>
      </c>
      <c r="B44" s="12">
        <v>0</v>
      </c>
      <c r="C44" s="12">
        <v>0</v>
      </c>
      <c r="D44" s="12">
        <f t="shared" si="0"/>
        <v>0</v>
      </c>
      <c r="E44" s="12">
        <v>0</v>
      </c>
      <c r="F44" s="12">
        <v>0</v>
      </c>
      <c r="G44" s="12">
        <v>0</v>
      </c>
      <c r="H44" s="12">
        <v>0</v>
      </c>
      <c r="I44" s="12">
        <f t="shared" si="1"/>
        <v>0</v>
      </c>
      <c r="J44" s="12">
        <v>0</v>
      </c>
      <c r="K44" s="12">
        <v>16218290</v>
      </c>
      <c r="L44" s="12">
        <v>16218290</v>
      </c>
    </row>
    <row r="45" spans="1:12" ht="15.75" x14ac:dyDescent="0.2">
      <c r="A45" s="10" t="s">
        <v>1</v>
      </c>
      <c r="B45" s="11">
        <v>0</v>
      </c>
      <c r="C45" s="11">
        <v>0</v>
      </c>
      <c r="D45" s="11">
        <f t="shared" si="0"/>
        <v>0</v>
      </c>
      <c r="E45" s="11">
        <v>0</v>
      </c>
      <c r="F45" s="11">
        <v>0</v>
      </c>
      <c r="G45" s="11">
        <v>0</v>
      </c>
      <c r="H45" s="11">
        <v>0</v>
      </c>
      <c r="I45" s="11">
        <f t="shared" si="1"/>
        <v>0</v>
      </c>
      <c r="J45" s="11">
        <v>0</v>
      </c>
      <c r="K45" s="11">
        <v>16218290</v>
      </c>
      <c r="L45" s="11">
        <v>16218290</v>
      </c>
    </row>
    <row r="47" spans="1:12" ht="35.25" customHeight="1" x14ac:dyDescent="0.2">
      <c r="A47" s="26" t="s">
        <v>34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81" spans="1:1" ht="12.75" customHeight="1" x14ac:dyDescent="0.25">
      <c r="A81" s="27" t="s">
        <v>35</v>
      </c>
    </row>
    <row r="89" spans="1:1" ht="16.5" customHeight="1" x14ac:dyDescent="0.2"/>
  </sheetData>
  <mergeCells count="13">
    <mergeCell ref="A47:L47"/>
    <mergeCell ref="F5:F6"/>
    <mergeCell ref="K5:K6"/>
    <mergeCell ref="L5:L6"/>
    <mergeCell ref="J5:J6"/>
    <mergeCell ref="G5:I5"/>
    <mergeCell ref="K4:L4"/>
    <mergeCell ref="A4:A6"/>
    <mergeCell ref="A2:L2"/>
    <mergeCell ref="B4:F4"/>
    <mergeCell ref="G4:J4"/>
    <mergeCell ref="B5:D5"/>
    <mergeCell ref="E5:E6"/>
  </mergeCells>
  <pageMargins left="0.39370078740157483" right="0.39370078740157483" top="0.98425196850393704" bottom="0.59055118110236227" header="0" footer="0"/>
  <pageSetup paperSize="9" scale="68" firstPageNumber="235" orientation="landscape" useFirstPageNumber="1" r:id="rId1"/>
  <headerFooter alignWithMargins="0">
    <oddFooter>&amp;R&amp;"Times New Roman,обычный"&amp;11&amp;P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Бюджет!LAST_CELL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Коробова Екатерина Владимировна</dc:creator>
  <dc:description>POI HSSF rep:2.50.0.112</dc:description>
  <cp:lastModifiedBy>Фаткуллина Альфия Анваровна</cp:lastModifiedBy>
  <cp:lastPrinted>2020-05-07T14:10:51Z</cp:lastPrinted>
  <dcterms:created xsi:type="dcterms:W3CDTF">2020-05-06T05:37:11Z</dcterms:created>
  <dcterms:modified xsi:type="dcterms:W3CDTF">2020-05-07T14:12:40Z</dcterms:modified>
</cp:coreProperties>
</file>