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Бюджет!$I$11</definedName>
    <definedName name="LAST_CELL" localSheetId="0">Бюджет!$M$64</definedName>
    <definedName name="SIGN" localSheetId="0">Бюджет!$A$11:$K$12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<sst xmlns="http://schemas.openxmlformats.org/spreadsheetml/2006/main" count="269" uniqueCount="177">
  <si>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</si>
  <si>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</si>
  <si>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</si>
  <si>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</si>
  <si>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</si>
  <si>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</si>
  <si>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</si>
  <si>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</si>
  <si>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</si>
  <si>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</si>
  <si>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</si>
  <si>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</si>
  <si>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</si>
  <si>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</si>
  <si>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</si>
  <si>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</si>
  <si>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</si>
  <si>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</si>
  <si>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</si>
  <si>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</si>
  <si>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</si>
  <si>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</si>
  <si>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</si>
  <si>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</si>
  <si>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</si>
  <si>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</si>
  <si>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</si>
  <si>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</si>
  <si>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0700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</si>
  <si>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</si>
  <si>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</si>
  <si>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</si>
  <si>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</si>
  <si>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</si>
  <si>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</si>
  <si>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</si>
  <si>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</si>
  <si>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</si>
  <si>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</si>
  <si>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</si>
  <si>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</si>
  <si>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</si>
  <si>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</si>
  <si>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</si>
  <si>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</si>
  <si>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</si>
  <si>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</si>
  <si>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</si>
  <si>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</si>
  <si>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</si>
  <si>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</si>
  <si>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</si>
  <si>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</si>
  <si>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</si>
  <si>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</si>
  <si>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(рублей)</t>
  </si>
  <si>
    <t>№п/п</t>
  </si>
  <si>
    <t xml:space="preserve">Наименование </t>
  </si>
  <si>
    <t>Раздел</t>
  </si>
  <si>
    <t>Подраздел</t>
  </si>
  <si>
    <t>Исполнение</t>
  </si>
  <si>
    <t>% исполнения к утвержденному бюджету</t>
  </si>
  <si>
    <t>Примечание
(представляется в случаях, когда отклонение фактических значений от первоначально утверждённого плана составляет 5% и более)</t>
  </si>
  <si>
    <t xml:space="preserve">Сведения о фактически произведенных расходах по разделам и подразделам классификации расходов бюджета  в сравнении с первоначально утвержденными и уточненными значениями с учетом изменений городского округа город Сургут за 2019 год </t>
  </si>
  <si>
    <t>Утвержденный бюджет решением Думы города от 25.12.2018 № 380-VI ДГ "О бюджете городского округа город Сургут на 2019 год и плановый период 2020-2021 годов"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</si>
  <si>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</si>
  <si>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</si>
  <si>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</si>
  <si>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</si>
  <si>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</si>
  <si>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</si>
  <si>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</si>
  <si>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</si>
  <si>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</si>
  <si>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</si>
  <si>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</si>
  <si>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</si>
  <si>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</si>
  <si>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</si>
  <si>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</si>
  <si>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</si>
  <si>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</si>
  <si>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</si>
  <si>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</si>
  <si>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</si>
  <si>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</si>
  <si>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</si>
  <si>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</si>
  <si>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</si>
  <si>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</si>
  <si>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</si>
  <si>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</si>
  <si>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</si>
  <si>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</si>
  <si>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</si>
  <si>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</si>
  <si>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</si>
  <si>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</si>
  <si>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</si>
  <si>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6.6.</t>
  </si>
  <si>
    <t>7.</t>
  </si>
  <si>
    <t>7.1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</si>
  <si>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</si>
  <si>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</si>
  <si>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</si>
  <si>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</si>
  <si>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</si>
  <si>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</si>
  <si>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</si>
  <si>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</si>
  <si>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</si>
  <si>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</si>
  <si>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</si>
  <si>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</si>
  <si>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</si>
  <si>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11.</t>
  </si>
  <si>
    <t>11.1.</t>
  </si>
  <si>
    <t>12.</t>
  </si>
  <si>
    <t>12.1.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</si>
  <si>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8 328 562,15 рублей. 
Исполнение к уточненному плану составило 97,6%.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</si>
  <si>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578 912 610,77 рублей. 
Исполнение к уточненному плану составило 98,5%.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</si>
  <si>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65 400,00 рублей. 
Исполнение к уточненному плану составило 97,2%.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</si>
  <si>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191 820 324,07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</si>
  <si>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25 137 729,63 рублей. 
Перераспределение ассигнований резервного фонда обусловлено фактическим возникновением непредвиденных расходов, перечень которых установлен положением о порядке использования бюджетных ассигнований резервного фонда Администрации города.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</si>
  <si>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1 331 245 067,87 рублей. 
Исполнение к уточненному плану составило 99,0%.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</si>
  <si>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35 076 431,28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</si>
  <si>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199 576 475,42 рублей. 
Исполнение к уточненному плану составило 99,0%.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</si>
  <si>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36 735 740,60 рублей. 
Исполнение к уточненному плану составило 99,7%.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</si>
  <si>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6 061 000,00 рублей. 
Исполнение к уточненному плану составило 95,9%.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</si>
  <si>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19 651 267,40 рублей. 
Исполнение к уточненному плану составило 67,6%, что обусловлено оплатой работ по "факту" на основании актов выполненных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</si>
  <si>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13 134 811,68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</si>
  <si>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921 936 241,48 рублей. 
Исполнение к уточненному плану составило 99,6%.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</si>
  <si>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2 546 882 240,02 рублей. 
Исполнение к уточненному плану составило 96,1%.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</si>
  <si>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218 193 629,41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</si>
  <si>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499 245 200,20 рублей. 
Исполнение к уточненному плану составило 95,6%.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</si>
  <si>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1 914 459 622,57 рублей. 
Исполнение к уточненному плану составило 68,0%, что обусловлено невозможностью заключения государственного контракта по итогам конкурса в связи с отсутствием претендентов (поставщиков, подрядчиков, исполнителей).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</si>
  <si>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778 726 020,79 рублей. 
Исполнение к уточненному плану составило 92,3%, что обусловлено:
- экономией, сложившейся по результатам проведения конкурсных процендур;
-  нарушением подрядными организациями сроков исполнения и иных условий контрактов, не повлекшее судебные процедуры;
- оплатой работ по "факту" на основании актов выполненных работ;
- экономией, сложившейся при формировании начальной максимальной цены контракта на выполнение работ по благоустройству объекта "Реконструкции (реновации) рекреационных территорий общественных пространств в западном жилом районе города Сургута";
 - расторжением договора на выполнение работ по благоустройству объекта "Пешеходная аллея в 45 мкр." в связи с отсутствием технической возможности выполнения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</si>
  <si>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271 780 119,22 рублей. 
Исполнение к уточненному плану составило 98,6%.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</si>
  <si>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9 874 423,17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</si>
  <si>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33 589 859,54 рублей. 
Исполнение к уточненному плану составило 97,5%.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</si>
  <si>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6 035 610 547,31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</si>
  <si>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7 774 951 371,97 рублей. 
Исполнение к уточненному плану составило 96,9%.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</si>
  <si>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812 719 941,87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</si>
  <si>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4 001 951,87 рублей. 
Исполнение к уточненному плану составило 94,7%, что обусловлено:
- оплатой работ по "факту" на основании актов выполненных работ;
- экономией, сложившейся по расходам на повышение квалификации работников, в связи с переносом курсов на следующий финансовый год.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</si>
  <si>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466 197 287,10 рублей. 
Исполнение к уточненному плану составило 98,7%.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</si>
  <si>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541 945 874,19 рублей. 
Исполнение к уточненному плану составило 99,2%.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</si>
  <si>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1 108 925 788,82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</si>
  <si>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34 855 770,88 рублей. 
Исполнение к уточненному плану составило 98,3%.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</si>
  <si>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1 568 600,00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</si>
  <si>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13 861 467,46 рублей. 
Исполнение к уточненному плану составило 99,7%.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</si>
  <si>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146 967 380,85 рублей. Исполнение к уточненному плану составило 97,3%.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</si>
  <si>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484 629 824,90 рублей. Исполнение к уточненному плану составило 80,8%, что обусловлено невозможностью заключения государственного контракта по итогам конкурса в связи с отсутствием претендентов (поставщиков, подрядчиков, исполнителей).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</si>
  <si>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89 915 117,47 рублей. Исполнение к уточненному плану составило 96,6%.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</si>
  <si>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902 615 016,81 рублей. 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</si>
  <si>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190 863 708,56 рублей. Исполнение к уточненному плану составило 99,0%.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</si>
  <si>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51 144 004,16 рублей. 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</si>
  <si>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24 205 096,89 рублей. Исполнение к уточненному плану составило 97,4%.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</si>
  <si>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4 615 578,30 рублей. Исполнение к уточненному плану составило 94,9%, что обусловлено нарушением поставщиками сроков исполнения и иных условий контрактов, по поставке оригинальных расходных материалов для копировально-множительной техники и периферийного оборудования. </t>
  </si>
  <si>
    <t>ВСЕГО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</si>
  <si>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97 394 600,26 рублей. 
Исполнение к уточненному плану составило 93,9%, что обусловлено:
-  экономией по заработной плате в связи с наличием случаев временной нетрудоспособности работников;
 - экономией, сложившейся по «факту» заключенных договоров на изготовление и поставку сувенирной продукции. 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</si>
  <si>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262 560 206,22 рублей. 
Исполнение к уточненному плану составило 88,3%, что обусловлено:
-  нарушением подрядными организациями сроков исполнения и иных условий контрактов, не повлекшее судебные процедуры;
- оплатой работ по "факту" на основании актов выполненных работ;
 - проведением реорганизационных мероприятий.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</si>
  <si>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2019 год составил  92 687 485,98 рублей. Исполнение к уточненному плану составило 94,1%, что обусловлено экономией по средствам на уплату процентов в связи отсутствием потребности в выборке кредитных средств в 2019 году по муниципальному контракту и более поздней выборкой кредитных средств в рамках договора бюджетного кредита.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</si>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</sst>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5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9"/>
  <sheetViews>
    <sheetView showGridLines="0" tabSelected="1" workbookViewId="0">
      <selection activeCell="A2" sqref="A2:H2"/>
    </sheetView>
  </sheetViews>
  <sheetFormatPr defaultRowHeight="12.75" customHeight="1" outlineLevelRow="1" x14ac:dyDescent="0.2"/>
  <cols>
    <col min="1" max="1" width="10.28515625" style="18" customWidth="1"/>
    <col min="2" max="2" width="30.7109375" style="18" customWidth="1"/>
    <col min="3" max="4" width="10.28515625" style="18" customWidth="1"/>
    <col min="5" max="5" width="20.42578125" style="18" customWidth="1"/>
    <col min="6" max="6" width="15.42578125" style="18" customWidth="1"/>
    <col min="7" max="7" width="15.42578125" style="29" customWidth="1"/>
    <col min="8" max="8" width="48.5703125" style="18" customWidth="1"/>
    <col min="9" max="9" width="9.140625" style="18" customWidth="1"/>
    <col min="10" max="10" width="13.140625" style="18" customWidth="1"/>
    <col min="11" max="13" width="9.140625" style="18" customWidth="1"/>
    <col min="14" max="16384" width="9.140625" style="18"/>
  </cols>
  <sheetData>
    <row r="1" spans="1:8" s="2" customFormat="1" ht="18.75" x14ac:dyDescent="0.3">
      <c r="A1" s="1"/>
      <c r="C1" s="3"/>
      <c r="D1" s="3"/>
    </row>
    <row r="2" spans="1:8" s="4" customFormat="1" ht="57.75" customHeight="1" x14ac:dyDescent="0.3">
      <c r="A2" s="30" t="s">
        <v>63</v>
      </c>
      <c r="B2" s="30"/>
      <c r="C2" s="30"/>
      <c r="D2" s="30"/>
      <c r="E2" s="30"/>
      <c r="F2" s="30"/>
      <c r="G2" s="30"/>
      <c r="H2" s="30"/>
    </row>
    <row r="3" spans="1:8" s="4" customFormat="1" ht="18.75" x14ac:dyDescent="0.3">
      <c r="A3" s="5"/>
      <c r="B3" s="6"/>
      <c r="C3" s="7"/>
      <c r="D3" s="7"/>
      <c r="E3" s="6"/>
      <c r="F3" s="6"/>
      <c r="G3" s="8"/>
      <c r="H3" s="9" t="s">
        <v>55</v>
      </c>
    </row>
    <row r="4" spans="1:8" s="13" customFormat="1" ht="108.75" customHeight="1" x14ac:dyDescent="0.2">
      <c r="A4" s="12" t="s">
        <v>56</v>
      </c>
      <c r="B4" s="12" t="s">
        <v>57</v>
      </c>
      <c r="C4" s="12" t="s">
        <v>58</v>
      </c>
      <c r="D4" s="12" t="s">
        <v>59</v>
      </c>
      <c r="E4" s="12" t="s">
        <v>64</v>
      </c>
      <c r="F4" s="12" t="s">
        <v>60</v>
      </c>
      <c r="G4" s="12" t="s">
        <v>61</v>
      </c>
      <c r="H4" s="10" t="s">
        <v>62</v>
      </c>
    </row>
    <row r="5" spans="1:8" x14ac:dyDescent="0.2">
      <c r="A5" s="14"/>
      <c r="B5" s="15" t="s">
        <v>158</v>
      </c>
      <c r="C5" s="14"/>
      <c r="D5" s="14"/>
      <c r="E5" s="16">
        <v>26827499476.23</v>
      </c>
      <c r="F5" s="16">
        <v>27517677505.509998</v>
      </c>
      <c r="G5" s="17">
        <f>F5/E5</f>
        <v>1.0257265135683449</v>
      </c>
      <c r="H5" s="16"/>
    </row>
    <row r="6" spans="1:8" s="23" customFormat="1" ht="22.5" x14ac:dyDescent="0.2">
      <c r="A6" s="19" t="s">
        <v>65</v>
      </c>
      <c r="B6" s="20" t="s">
        <v>0</v>
      </c>
      <c r="C6" s="19" t="s">
        <v>162</v>
      </c>
      <c r="D6" s="19" t="s">
        <v>174</v>
      </c>
      <c r="E6" s="21">
        <v>2829505170.21</v>
      </c>
      <c r="F6" s="21">
        <v>2179830760.5799999</v>
      </c>
      <c r="G6" s="22">
        <f>F6/E6</f>
        <v>0.77039292365675993</v>
      </c>
      <c r="H6" s="21"/>
    </row>
    <row r="7" spans="1:8" s="23" customFormat="1" ht="78.75" outlineLevel="1" x14ac:dyDescent="0.2">
      <c r="A7" s="24" t="s">
        <v>66</v>
      </c>
      <c r="B7" s="25" t="s">
        <v>1</v>
      </c>
      <c r="C7" s="24" t="s">
        <v>162</v>
      </c>
      <c r="D7" s="24" t="s">
        <v>175</v>
      </c>
      <c r="E7" s="26">
        <v>6583331.7599999998</v>
      </c>
      <c r="F7" s="26">
        <v>8126734.9000000004</v>
      </c>
      <c r="G7" s="27">
        <f>F7/E7</f>
        <v>1.2344410393195802</v>
      </c>
      <c r="H7" s="11" t="s">
        <v>119</v>
      </c>
    </row>
    <row r="8" spans="1:8" s="23" customFormat="1" ht="146.25" outlineLevel="1" x14ac:dyDescent="0.2">
      <c r="A8" s="24" t="s">
        <v>67</v>
      </c>
      <c r="B8" s="25" t="s">
        <v>2</v>
      </c>
      <c r="C8" s="24" t="s">
        <v>162</v>
      </c>
      <c r="D8" s="24" t="s">
        <v>163</v>
      </c>
      <c r="E8" s="26">
        <v>93719749.939999998</v>
      </c>
      <c r="F8" s="26">
        <v>91463606.030000001</v>
      </c>
      <c r="G8" s="27">
        <f>F8/E8</f>
        <v>0.97592669729225279</v>
      </c>
      <c r="H8" s="11" t="s">
        <v>159</v>
      </c>
    </row>
    <row r="9" spans="1:8" s="23" customFormat="1" ht="78.75" outlineLevel="1" x14ac:dyDescent="0.2">
      <c r="A9" s="24" t="s">
        <v>68</v>
      </c>
      <c r="B9" s="25" t="s">
        <v>3</v>
      </c>
      <c r="C9" s="24" t="s">
        <v>162</v>
      </c>
      <c r="D9" s="24" t="s">
        <v>164</v>
      </c>
      <c r="E9" s="26">
        <v>513814402.38</v>
      </c>
      <c r="F9" s="26">
        <v>570022851.69000006</v>
      </c>
      <c r="G9" s="27">
        <f>F9/E9</f>
        <v>1.1093944604309285</v>
      </c>
      <c r="H9" s="11" t="s">
        <v>120</v>
      </c>
    </row>
    <row r="10" spans="1:8" s="23" customFormat="1" ht="78.75" outlineLevel="1" x14ac:dyDescent="0.2">
      <c r="A10" s="24" t="s">
        <v>69</v>
      </c>
      <c r="B10" s="25" t="s">
        <v>4</v>
      </c>
      <c r="C10" s="24" t="s">
        <v>162</v>
      </c>
      <c r="D10" s="24" t="s">
        <v>165</v>
      </c>
      <c r="E10" s="26">
        <v>65400</v>
      </c>
      <c r="F10" s="26">
        <v>63585.24</v>
      </c>
      <c r="G10" s="27">
        <f>F10/E10</f>
        <v>0.97225137614678891</v>
      </c>
      <c r="H10" s="11" t="s">
        <v>121</v>
      </c>
    </row>
    <row r="11" spans="1:8" s="23" customFormat="1" ht="78.75" outlineLevel="1" x14ac:dyDescent="0.2">
      <c r="A11" s="24" t="s">
        <v>70</v>
      </c>
      <c r="B11" s="25" t="s">
        <v>5</v>
      </c>
      <c r="C11" s="24" t="s">
        <v>162</v>
      </c>
      <c r="D11" s="24" t="s">
        <v>166</v>
      </c>
      <c r="E11" s="26">
        <v>174121892.49000001</v>
      </c>
      <c r="F11" s="26">
        <v>191685448.47999999</v>
      </c>
      <c r="G11" s="27">
        <f>F11/E11</f>
        <v>1.1008693148163933</v>
      </c>
      <c r="H11" s="11" t="s">
        <v>122</v>
      </c>
    </row>
    <row r="12" spans="1:8" s="23" customFormat="1" ht="123.75" outlineLevel="1" x14ac:dyDescent="0.2">
      <c r="A12" s="24" t="s">
        <v>71</v>
      </c>
      <c r="B12" s="25" t="s">
        <v>6</v>
      </c>
      <c r="C12" s="24" t="s">
        <v>162</v>
      </c>
      <c r="D12" s="24" t="s">
        <v>171</v>
      </c>
      <c r="E12" s="26">
        <v>103011653.51000001</v>
      </c>
      <c r="F12" s="26">
        <v>0</v>
      </c>
      <c r="G12" s="27">
        <f>F12/E12</f>
        <v>0</v>
      </c>
      <c r="H12" s="28" t="s">
        <v>123</v>
      </c>
    </row>
    <row r="13" spans="1:8" s="23" customFormat="1" ht="90" outlineLevel="1" x14ac:dyDescent="0.2">
      <c r="A13" s="24" t="s">
        <v>72</v>
      </c>
      <c r="B13" s="25" t="s">
        <v>7</v>
      </c>
      <c r="C13" s="24" t="s">
        <v>162</v>
      </c>
      <c r="D13" s="24" t="s">
        <v>173</v>
      </c>
      <c r="E13" s="26">
        <v>1938188740.1300001</v>
      </c>
      <c r="F13" s="26">
        <v>1318468534.24</v>
      </c>
      <c r="G13" s="27">
        <f>F13/E13</f>
        <v>0.68025807133291172</v>
      </c>
      <c r="H13" s="11" t="s">
        <v>124</v>
      </c>
    </row>
    <row r="14" spans="1:8" s="23" customFormat="1" ht="33.75" x14ac:dyDescent="0.2">
      <c r="A14" s="19" t="s">
        <v>73</v>
      </c>
      <c r="B14" s="20" t="s">
        <v>8</v>
      </c>
      <c r="C14" s="19" t="s">
        <v>163</v>
      </c>
      <c r="D14" s="19" t="s">
        <v>174</v>
      </c>
      <c r="E14" s="21">
        <v>271870478.93000001</v>
      </c>
      <c r="F14" s="21">
        <v>269220780.04000002</v>
      </c>
      <c r="G14" s="22">
        <f>F14/E14</f>
        <v>0.99025381902283616</v>
      </c>
      <c r="H14" s="21"/>
    </row>
    <row r="15" spans="1:8" s="23" customFormat="1" ht="78.75" outlineLevel="1" x14ac:dyDescent="0.2">
      <c r="A15" s="24" t="s">
        <v>74</v>
      </c>
      <c r="B15" s="25" t="s">
        <v>9</v>
      </c>
      <c r="C15" s="24" t="s">
        <v>163</v>
      </c>
      <c r="D15" s="24" t="s">
        <v>164</v>
      </c>
      <c r="E15" s="26">
        <v>32393350.809999999</v>
      </c>
      <c r="F15" s="26">
        <v>35053882</v>
      </c>
      <c r="G15" s="27">
        <f>F15/E15</f>
        <v>1.0821320154745671</v>
      </c>
      <c r="H15" s="11" t="s">
        <v>125</v>
      </c>
    </row>
    <row r="16" spans="1:8" s="23" customFormat="1" ht="78.75" outlineLevel="1" x14ac:dyDescent="0.2">
      <c r="A16" s="24" t="s">
        <v>75</v>
      </c>
      <c r="B16" s="25" t="s">
        <v>10</v>
      </c>
      <c r="C16" s="24" t="s">
        <v>163</v>
      </c>
      <c r="D16" s="24" t="s">
        <v>169</v>
      </c>
      <c r="E16" s="26">
        <v>188558596.71000001</v>
      </c>
      <c r="F16" s="26">
        <v>197525884.53</v>
      </c>
      <c r="G16" s="27">
        <f>F16/E16</f>
        <v>1.0475570351946961</v>
      </c>
      <c r="H16" s="11" t="s">
        <v>126</v>
      </c>
    </row>
    <row r="17" spans="1:8" s="23" customFormat="1" ht="78.75" outlineLevel="1" x14ac:dyDescent="0.2">
      <c r="A17" s="24" t="s">
        <v>76</v>
      </c>
      <c r="B17" s="25" t="s">
        <v>11</v>
      </c>
      <c r="C17" s="24" t="s">
        <v>163</v>
      </c>
      <c r="D17" s="24" t="s">
        <v>176</v>
      </c>
      <c r="E17" s="26">
        <v>50918531.409999996</v>
      </c>
      <c r="F17" s="26">
        <v>36641013.509999998</v>
      </c>
      <c r="G17" s="27">
        <f>F17/E17</f>
        <v>0.71960075232656828</v>
      </c>
      <c r="H17" s="11" t="s">
        <v>127</v>
      </c>
    </row>
    <row r="18" spans="1:8" s="23" customFormat="1" x14ac:dyDescent="0.2">
      <c r="A18" s="19" t="s">
        <v>77</v>
      </c>
      <c r="B18" s="20" t="s">
        <v>12</v>
      </c>
      <c r="C18" s="19" t="s">
        <v>164</v>
      </c>
      <c r="D18" s="19" t="s">
        <v>174</v>
      </c>
      <c r="E18" s="21">
        <v>3177911779.3499999</v>
      </c>
      <c r="F18" s="21">
        <v>4092444172.9000001</v>
      </c>
      <c r="G18" s="22">
        <f>F18/E18</f>
        <v>1.287777778946732</v>
      </c>
      <c r="H18" s="21"/>
    </row>
    <row r="19" spans="1:8" s="23" customFormat="1" ht="78.75" outlineLevel="1" x14ac:dyDescent="0.2">
      <c r="A19" s="24" t="s">
        <v>78</v>
      </c>
      <c r="B19" s="25" t="s">
        <v>13</v>
      </c>
      <c r="C19" s="24" t="s">
        <v>164</v>
      </c>
      <c r="D19" s="24" t="s">
        <v>162</v>
      </c>
      <c r="E19" s="26">
        <v>0</v>
      </c>
      <c r="F19" s="26">
        <v>5812388.1799999997</v>
      </c>
      <c r="G19" s="27" t="e">
        <f>F19/E19</f>
        <v>#DIV/0!</v>
      </c>
      <c r="H19" s="11" t="s">
        <v>128</v>
      </c>
    </row>
    <row r="20" spans="1:8" s="23" customFormat="1" ht="101.25" outlineLevel="1" x14ac:dyDescent="0.2">
      <c r="A20" s="24" t="s">
        <v>79</v>
      </c>
      <c r="B20" s="25" t="s">
        <v>14</v>
      </c>
      <c r="C20" s="24" t="s">
        <v>164</v>
      </c>
      <c r="D20" s="24" t="s">
        <v>165</v>
      </c>
      <c r="E20" s="26">
        <v>9748655.1199999992</v>
      </c>
      <c r="F20" s="26">
        <v>13286417.73</v>
      </c>
      <c r="G20" s="27">
        <f>F20/E20</f>
        <v>1.3628975039584743</v>
      </c>
      <c r="H20" s="11" t="s">
        <v>129</v>
      </c>
    </row>
    <row r="21" spans="1:8" s="23" customFormat="1" ht="78.75" outlineLevel="1" x14ac:dyDescent="0.2">
      <c r="A21" s="24" t="s">
        <v>80</v>
      </c>
      <c r="B21" s="25" t="s">
        <v>15</v>
      </c>
      <c r="C21" s="24" t="s">
        <v>164</v>
      </c>
      <c r="D21" s="24" t="s">
        <v>167</v>
      </c>
      <c r="E21" s="26">
        <v>12762333.029999999</v>
      </c>
      <c r="F21" s="26">
        <v>13134811.68</v>
      </c>
      <c r="G21" s="27">
        <f>F21/E21</f>
        <v>1.0291857804622735</v>
      </c>
      <c r="H21" s="11" t="s">
        <v>130</v>
      </c>
    </row>
    <row r="22" spans="1:8" s="23" customFormat="1" ht="78.75" outlineLevel="1" x14ac:dyDescent="0.2">
      <c r="A22" s="24" t="s">
        <v>81</v>
      </c>
      <c r="B22" s="25" t="s">
        <v>16</v>
      </c>
      <c r="C22" s="24" t="s">
        <v>164</v>
      </c>
      <c r="D22" s="24" t="s">
        <v>168</v>
      </c>
      <c r="E22" s="26">
        <v>659413896.62</v>
      </c>
      <c r="F22" s="26">
        <v>918015160.09000003</v>
      </c>
      <c r="G22" s="27">
        <f>F22/E22</f>
        <v>1.3921683555586697</v>
      </c>
      <c r="H22" s="11" t="s">
        <v>131</v>
      </c>
    </row>
    <row r="23" spans="1:8" s="23" customFormat="1" ht="90" outlineLevel="1" x14ac:dyDescent="0.2">
      <c r="A23" s="24" t="s">
        <v>82</v>
      </c>
      <c r="B23" s="25" t="s">
        <v>17</v>
      </c>
      <c r="C23" s="24" t="s">
        <v>164</v>
      </c>
      <c r="D23" s="24" t="s">
        <v>169</v>
      </c>
      <c r="E23" s="26">
        <v>1826017351.0799999</v>
      </c>
      <c r="F23" s="26">
        <v>2447015815.3499999</v>
      </c>
      <c r="G23" s="27">
        <f>F23/E23</f>
        <v>1.340083550631493</v>
      </c>
      <c r="H23" s="11" t="s">
        <v>132</v>
      </c>
    </row>
    <row r="24" spans="1:8" s="23" customFormat="1" ht="90" outlineLevel="1" x14ac:dyDescent="0.2">
      <c r="A24" s="24" t="s">
        <v>83</v>
      </c>
      <c r="B24" s="25" t="s">
        <v>18</v>
      </c>
      <c r="C24" s="24" t="s">
        <v>164</v>
      </c>
      <c r="D24" s="24" t="s">
        <v>170</v>
      </c>
      <c r="E24" s="26">
        <v>213491152.5</v>
      </c>
      <c r="F24" s="26">
        <v>217784883.03</v>
      </c>
      <c r="G24" s="27">
        <f>F24/E24</f>
        <v>1.0201119834696664</v>
      </c>
      <c r="H24" s="11" t="s">
        <v>133</v>
      </c>
    </row>
    <row r="25" spans="1:8" s="23" customFormat="1" ht="90" outlineLevel="1" x14ac:dyDescent="0.2">
      <c r="A25" s="24" t="s">
        <v>84</v>
      </c>
      <c r="B25" s="25" t="s">
        <v>19</v>
      </c>
      <c r="C25" s="24" t="s">
        <v>164</v>
      </c>
      <c r="D25" s="24" t="s">
        <v>172</v>
      </c>
      <c r="E25" s="26">
        <v>456478391</v>
      </c>
      <c r="F25" s="26">
        <v>477394696.83999997</v>
      </c>
      <c r="G25" s="27">
        <f>F25/E25</f>
        <v>1.0458210207808063</v>
      </c>
      <c r="H25" s="11" t="s">
        <v>134</v>
      </c>
    </row>
    <row r="26" spans="1:8" s="23" customFormat="1" ht="22.5" x14ac:dyDescent="0.2">
      <c r="A26" s="19" t="s">
        <v>85</v>
      </c>
      <c r="B26" s="20" t="s">
        <v>20</v>
      </c>
      <c r="C26" s="19" t="s">
        <v>165</v>
      </c>
      <c r="D26" s="19" t="s">
        <v>174</v>
      </c>
      <c r="E26" s="21">
        <v>1372882343.8299999</v>
      </c>
      <c r="F26" s="21">
        <v>2519569083.0700002</v>
      </c>
      <c r="G26" s="22">
        <f>F26/E26</f>
        <v>1.8352403571896989</v>
      </c>
      <c r="H26" s="21"/>
    </row>
    <row r="27" spans="1:8" s="23" customFormat="1" ht="123.75" outlineLevel="1" x14ac:dyDescent="0.2">
      <c r="A27" s="24" t="s">
        <v>86</v>
      </c>
      <c r="B27" s="25" t="s">
        <v>21</v>
      </c>
      <c r="C27" s="24" t="s">
        <v>165</v>
      </c>
      <c r="D27" s="24" t="s">
        <v>162</v>
      </c>
      <c r="E27" s="26">
        <v>319939098.87</v>
      </c>
      <c r="F27" s="26">
        <v>1300916569.3599999</v>
      </c>
      <c r="G27" s="27">
        <f>F27/E27</f>
        <v>4.066138130521515</v>
      </c>
      <c r="H27" s="11" t="s">
        <v>135</v>
      </c>
    </row>
    <row r="28" spans="1:8" s="23" customFormat="1" ht="168.75" outlineLevel="1" x14ac:dyDescent="0.2">
      <c r="A28" s="24" t="s">
        <v>87</v>
      </c>
      <c r="B28" s="25" t="s">
        <v>22</v>
      </c>
      <c r="C28" s="24" t="s">
        <v>165</v>
      </c>
      <c r="D28" s="24" t="s">
        <v>175</v>
      </c>
      <c r="E28" s="26">
        <v>311092979.99000001</v>
      </c>
      <c r="F28" s="26">
        <v>231869193.13999999</v>
      </c>
      <c r="G28" s="27">
        <f>F28/E28</f>
        <v>0.74533727230827695</v>
      </c>
      <c r="H28" s="11" t="s">
        <v>160</v>
      </c>
    </row>
    <row r="29" spans="1:8" s="23" customFormat="1" ht="281.25" outlineLevel="1" x14ac:dyDescent="0.2">
      <c r="A29" s="24" t="s">
        <v>88</v>
      </c>
      <c r="B29" s="25" t="s">
        <v>23</v>
      </c>
      <c r="C29" s="24" t="s">
        <v>165</v>
      </c>
      <c r="D29" s="24" t="s">
        <v>163</v>
      </c>
      <c r="E29" s="26">
        <v>574840017.94000006</v>
      </c>
      <c r="F29" s="26">
        <v>718784786.60000002</v>
      </c>
      <c r="G29" s="27">
        <f>F29/E29</f>
        <v>1.2504083991504997</v>
      </c>
      <c r="H29" s="11" t="s">
        <v>136</v>
      </c>
    </row>
    <row r="30" spans="1:8" s="23" customFormat="1" ht="90" outlineLevel="1" x14ac:dyDescent="0.2">
      <c r="A30" s="24" t="s">
        <v>89</v>
      </c>
      <c r="B30" s="25" t="s">
        <v>24</v>
      </c>
      <c r="C30" s="24" t="s">
        <v>165</v>
      </c>
      <c r="D30" s="24" t="s">
        <v>165</v>
      </c>
      <c r="E30" s="26">
        <v>167010247.03</v>
      </c>
      <c r="F30" s="26">
        <v>267998533.97</v>
      </c>
      <c r="G30" s="27">
        <f>F30/E30</f>
        <v>1.6046831780439166</v>
      </c>
      <c r="H30" s="11" t="s">
        <v>137</v>
      </c>
    </row>
    <row r="31" spans="1:8" s="23" customFormat="1" x14ac:dyDescent="0.2">
      <c r="A31" s="19" t="s">
        <v>90</v>
      </c>
      <c r="B31" s="20" t="s">
        <v>25</v>
      </c>
      <c r="C31" s="19" t="s">
        <v>166</v>
      </c>
      <c r="D31" s="19" t="s">
        <v>174</v>
      </c>
      <c r="E31" s="21">
        <v>37716831.740000002</v>
      </c>
      <c r="F31" s="21">
        <v>42628380.810000002</v>
      </c>
      <c r="G31" s="22">
        <f>F31/E31</f>
        <v>1.1302216767266571</v>
      </c>
      <c r="H31" s="21"/>
    </row>
    <row r="32" spans="1:8" s="23" customFormat="1" ht="78.75" outlineLevel="1" x14ac:dyDescent="0.2">
      <c r="A32" s="24" t="s">
        <v>91</v>
      </c>
      <c r="B32" s="25" t="s">
        <v>26</v>
      </c>
      <c r="C32" s="24" t="s">
        <v>166</v>
      </c>
      <c r="D32" s="24" t="s">
        <v>163</v>
      </c>
      <c r="E32" s="26">
        <v>6510000</v>
      </c>
      <c r="F32" s="26">
        <v>9874423.1699999999</v>
      </c>
      <c r="G32" s="27">
        <f>F32/E32</f>
        <v>1.516808474654378</v>
      </c>
      <c r="H32" s="11" t="s">
        <v>138</v>
      </c>
    </row>
    <row r="33" spans="1:8" s="23" customFormat="1" ht="78.75" outlineLevel="1" x14ac:dyDescent="0.2">
      <c r="A33" s="24" t="s">
        <v>92</v>
      </c>
      <c r="B33" s="25" t="s">
        <v>27</v>
      </c>
      <c r="C33" s="24" t="s">
        <v>166</v>
      </c>
      <c r="D33" s="24" t="s">
        <v>165</v>
      </c>
      <c r="E33" s="26">
        <v>31206831.739999998</v>
      </c>
      <c r="F33" s="26">
        <v>32753957.640000001</v>
      </c>
      <c r="G33" s="27">
        <f>F33/E33</f>
        <v>1.049576513017723</v>
      </c>
      <c r="H33" s="11" t="s">
        <v>139</v>
      </c>
    </row>
    <row r="34" spans="1:8" s="23" customFormat="1" x14ac:dyDescent="0.2">
      <c r="A34" s="19" t="s">
        <v>93</v>
      </c>
      <c r="B34" s="20" t="s">
        <v>29</v>
      </c>
      <c r="C34" s="19" t="s">
        <v>28</v>
      </c>
      <c r="D34" s="19" t="s">
        <v>174</v>
      </c>
      <c r="E34" s="21">
        <v>16164729285.129999</v>
      </c>
      <c r="F34" s="21">
        <v>15377388242.049999</v>
      </c>
      <c r="G34" s="22">
        <f>F34/E34</f>
        <v>0.95129265518821415</v>
      </c>
      <c r="H34" s="21"/>
    </row>
    <row r="35" spans="1:8" s="23" customFormat="1" ht="90" outlineLevel="1" x14ac:dyDescent="0.2">
      <c r="A35" s="24" t="s">
        <v>94</v>
      </c>
      <c r="B35" s="25" t="s">
        <v>30</v>
      </c>
      <c r="C35" s="24" t="s">
        <v>167</v>
      </c>
      <c r="D35" s="24" t="s">
        <v>162</v>
      </c>
      <c r="E35" s="26">
        <v>5967334591.7799997</v>
      </c>
      <c r="F35" s="26">
        <v>6027282679.5900002</v>
      </c>
      <c r="G35" s="27">
        <f>F35/E35</f>
        <v>1.010046040973231</v>
      </c>
      <c r="H35" s="11" t="s">
        <v>140</v>
      </c>
    </row>
    <row r="36" spans="1:8" s="23" customFormat="1" ht="90" outlineLevel="1" x14ac:dyDescent="0.2">
      <c r="A36" s="24" t="s">
        <v>95</v>
      </c>
      <c r="B36" s="25" t="s">
        <v>31</v>
      </c>
      <c r="C36" s="24" t="s">
        <v>167</v>
      </c>
      <c r="D36" s="24" t="s">
        <v>175</v>
      </c>
      <c r="E36" s="26">
        <v>8510129617.9899998</v>
      </c>
      <c r="F36" s="26">
        <v>7536868697.1499996</v>
      </c>
      <c r="G36" s="27">
        <f>F36/E36</f>
        <v>0.88563500621863922</v>
      </c>
      <c r="H36" s="11" t="s">
        <v>141</v>
      </c>
    </row>
    <row r="37" spans="1:8" s="23" customFormat="1" ht="90" outlineLevel="1" x14ac:dyDescent="0.2">
      <c r="A37" s="24" t="s">
        <v>96</v>
      </c>
      <c r="B37" s="25" t="s">
        <v>32</v>
      </c>
      <c r="C37" s="24" t="s">
        <v>167</v>
      </c>
      <c r="D37" s="24" t="s">
        <v>163</v>
      </c>
      <c r="E37" s="26">
        <v>746198272.30999994</v>
      </c>
      <c r="F37" s="26">
        <v>811594956.13999999</v>
      </c>
      <c r="G37" s="27">
        <f>F37/E37</f>
        <v>1.0876398220911878</v>
      </c>
      <c r="H37" s="11" t="s">
        <v>142</v>
      </c>
    </row>
    <row r="38" spans="1:8" s="23" customFormat="1" ht="146.25" outlineLevel="1" x14ac:dyDescent="0.2">
      <c r="A38" s="24" t="s">
        <v>97</v>
      </c>
      <c r="B38" s="25" t="s">
        <v>33</v>
      </c>
      <c r="C38" s="24" t="s">
        <v>167</v>
      </c>
      <c r="D38" s="24" t="s">
        <v>165</v>
      </c>
      <c r="E38" s="26">
        <v>4004767.62</v>
      </c>
      <c r="F38" s="26">
        <v>3789526.87</v>
      </c>
      <c r="G38" s="27">
        <f>F38/E38</f>
        <v>0.94625387277776685</v>
      </c>
      <c r="H38" s="11" t="s">
        <v>143</v>
      </c>
    </row>
    <row r="39" spans="1:8" s="23" customFormat="1" ht="90" outlineLevel="1" x14ac:dyDescent="0.2">
      <c r="A39" s="24" t="s">
        <v>98</v>
      </c>
      <c r="B39" s="25" t="s">
        <v>34</v>
      </c>
      <c r="C39" s="24" t="s">
        <v>167</v>
      </c>
      <c r="D39" s="24" t="s">
        <v>167</v>
      </c>
      <c r="E39" s="26">
        <v>436505933.60000002</v>
      </c>
      <c r="F39" s="26">
        <v>460028893.70999998</v>
      </c>
      <c r="G39" s="27">
        <f>F39/E39</f>
        <v>1.053889210430655</v>
      </c>
      <c r="H39" s="11" t="s">
        <v>144</v>
      </c>
    </row>
    <row r="40" spans="1:8" s="23" customFormat="1" ht="90" outlineLevel="1" x14ac:dyDescent="0.2">
      <c r="A40" s="24" t="s">
        <v>99</v>
      </c>
      <c r="B40" s="25" t="s">
        <v>35</v>
      </c>
      <c r="C40" s="24" t="s">
        <v>167</v>
      </c>
      <c r="D40" s="24" t="s">
        <v>169</v>
      </c>
      <c r="E40" s="26">
        <v>500556101.82999998</v>
      </c>
      <c r="F40" s="26">
        <v>537823488.59000003</v>
      </c>
      <c r="G40" s="27">
        <f>F40/E40</f>
        <v>1.0744519677689532</v>
      </c>
      <c r="H40" s="11" t="s">
        <v>145</v>
      </c>
    </row>
    <row r="41" spans="1:8" s="23" customFormat="1" x14ac:dyDescent="0.2">
      <c r="A41" s="19" t="s">
        <v>100</v>
      </c>
      <c r="B41" s="20" t="s">
        <v>36</v>
      </c>
      <c r="C41" s="19" t="s">
        <v>168</v>
      </c>
      <c r="D41" s="19" t="s">
        <v>174</v>
      </c>
      <c r="E41" s="21">
        <v>945853599.83000004</v>
      </c>
      <c r="F41" s="21">
        <v>1142069581.47</v>
      </c>
      <c r="G41" s="22">
        <f>F41/E41</f>
        <v>1.2074485752079034</v>
      </c>
      <c r="H41" s="21"/>
    </row>
    <row r="42" spans="1:8" s="23" customFormat="1" ht="90" outlineLevel="1" x14ac:dyDescent="0.2">
      <c r="A42" s="24" t="s">
        <v>101</v>
      </c>
      <c r="B42" s="25" t="s">
        <v>37</v>
      </c>
      <c r="C42" s="24" t="s">
        <v>168</v>
      </c>
      <c r="D42" s="24" t="s">
        <v>162</v>
      </c>
      <c r="E42" s="26">
        <v>913302469.36000001</v>
      </c>
      <c r="F42" s="26">
        <v>1107794876.73</v>
      </c>
      <c r="G42" s="27">
        <f>F42/E42</f>
        <v>1.2129550876023485</v>
      </c>
      <c r="H42" s="11" t="s">
        <v>146</v>
      </c>
    </row>
    <row r="43" spans="1:8" s="23" customFormat="1" ht="78.75" outlineLevel="1" x14ac:dyDescent="0.2">
      <c r="A43" s="24" t="s">
        <v>102</v>
      </c>
      <c r="B43" s="25" t="s">
        <v>38</v>
      </c>
      <c r="C43" s="24" t="s">
        <v>168</v>
      </c>
      <c r="D43" s="24" t="s">
        <v>164</v>
      </c>
      <c r="E43" s="26">
        <v>32551130.469999999</v>
      </c>
      <c r="F43" s="26">
        <v>34274704.740000002</v>
      </c>
      <c r="G43" s="27">
        <f>F43/E43</f>
        <v>1.0529497515174933</v>
      </c>
      <c r="H43" s="11" t="s">
        <v>147</v>
      </c>
    </row>
    <row r="44" spans="1:8" s="23" customFormat="1" x14ac:dyDescent="0.2">
      <c r="A44" s="19" t="s">
        <v>103</v>
      </c>
      <c r="B44" s="20" t="s">
        <v>39</v>
      </c>
      <c r="C44" s="19" t="s">
        <v>169</v>
      </c>
      <c r="D44" s="19" t="s">
        <v>174</v>
      </c>
      <c r="E44" s="21">
        <v>7203176.8399999999</v>
      </c>
      <c r="F44" s="21">
        <v>1568562.51</v>
      </c>
      <c r="G44" s="22">
        <f>F44/E44</f>
        <v>0.21775982248410272</v>
      </c>
      <c r="H44" s="21"/>
    </row>
    <row r="45" spans="1:8" s="23" customFormat="1" ht="78.75" outlineLevel="1" x14ac:dyDescent="0.2">
      <c r="A45" s="24" t="s">
        <v>104</v>
      </c>
      <c r="B45" s="25" t="s">
        <v>40</v>
      </c>
      <c r="C45" s="24" t="s">
        <v>169</v>
      </c>
      <c r="D45" s="24" t="s">
        <v>169</v>
      </c>
      <c r="E45" s="26">
        <v>7203176.8399999999</v>
      </c>
      <c r="F45" s="26">
        <v>1568562.51</v>
      </c>
      <c r="G45" s="27">
        <f>F45/E45</f>
        <v>0.21775982248410272</v>
      </c>
      <c r="H45" s="11" t="s">
        <v>148</v>
      </c>
    </row>
    <row r="46" spans="1:8" s="23" customFormat="1" x14ac:dyDescent="0.2">
      <c r="A46" s="19" t="s">
        <v>105</v>
      </c>
      <c r="B46" s="20" t="s">
        <v>41</v>
      </c>
      <c r="C46" s="19" t="s">
        <v>170</v>
      </c>
      <c r="D46" s="19" t="s">
        <v>174</v>
      </c>
      <c r="E46" s="21">
        <v>812086349.54999995</v>
      </c>
      <c r="F46" s="21">
        <v>635304207.48000002</v>
      </c>
      <c r="G46" s="22">
        <f>F46/E46</f>
        <v>0.78231115180305655</v>
      </c>
      <c r="H46" s="21"/>
    </row>
    <row r="47" spans="1:8" s="23" customFormat="1" ht="78.75" outlineLevel="1" x14ac:dyDescent="0.2">
      <c r="A47" s="24" t="s">
        <v>106</v>
      </c>
      <c r="B47" s="25" t="s">
        <v>42</v>
      </c>
      <c r="C47" s="24" t="s">
        <v>170</v>
      </c>
      <c r="D47" s="24" t="s">
        <v>162</v>
      </c>
      <c r="E47" s="26">
        <v>18865704</v>
      </c>
      <c r="F47" s="26">
        <v>13826282</v>
      </c>
      <c r="G47" s="27">
        <f>F47/E47</f>
        <v>0.73287919708694682</v>
      </c>
      <c r="H47" s="11" t="s">
        <v>149</v>
      </c>
    </row>
    <row r="48" spans="1:8" s="23" customFormat="1" ht="78.75" outlineLevel="1" x14ac:dyDescent="0.2">
      <c r="A48" s="24" t="s">
        <v>107</v>
      </c>
      <c r="B48" s="25" t="s">
        <v>43</v>
      </c>
      <c r="C48" s="24" t="s">
        <v>170</v>
      </c>
      <c r="D48" s="24" t="s">
        <v>163</v>
      </c>
      <c r="E48" s="26">
        <v>171863201.34999999</v>
      </c>
      <c r="F48" s="26">
        <v>143048671.28999999</v>
      </c>
      <c r="G48" s="27">
        <f>F48/E48</f>
        <v>0.83234031582293688</v>
      </c>
      <c r="H48" s="11" t="s">
        <v>150</v>
      </c>
    </row>
    <row r="49" spans="1:8" s="23" customFormat="1" ht="123.75" outlineLevel="1" x14ac:dyDescent="0.2">
      <c r="A49" s="24" t="s">
        <v>108</v>
      </c>
      <c r="B49" s="25" t="s">
        <v>44</v>
      </c>
      <c r="C49" s="24" t="s">
        <v>170</v>
      </c>
      <c r="D49" s="24" t="s">
        <v>164</v>
      </c>
      <c r="E49" s="26">
        <v>528420285.19999999</v>
      </c>
      <c r="F49" s="26">
        <v>391608439.13999999</v>
      </c>
      <c r="G49" s="27">
        <f>F49/E49</f>
        <v>0.74109274399218317</v>
      </c>
      <c r="H49" s="11" t="s">
        <v>151</v>
      </c>
    </row>
    <row r="50" spans="1:8" s="23" customFormat="1" ht="78.75" outlineLevel="1" x14ac:dyDescent="0.2">
      <c r="A50" s="24" t="s">
        <v>109</v>
      </c>
      <c r="B50" s="25" t="s">
        <v>45</v>
      </c>
      <c r="C50" s="24" t="s">
        <v>170</v>
      </c>
      <c r="D50" s="24" t="s">
        <v>166</v>
      </c>
      <c r="E50" s="26">
        <v>92937159</v>
      </c>
      <c r="F50" s="26">
        <v>86820815.049999997</v>
      </c>
      <c r="G50" s="27">
        <f>F50/E50</f>
        <v>0.93418839121174335</v>
      </c>
      <c r="H50" s="11" t="s">
        <v>152</v>
      </c>
    </row>
    <row r="51" spans="1:8" s="23" customFormat="1" x14ac:dyDescent="0.2">
      <c r="A51" s="19" t="s">
        <v>110</v>
      </c>
      <c r="B51" s="20" t="s">
        <v>46</v>
      </c>
      <c r="C51" s="19" t="s">
        <v>171</v>
      </c>
      <c r="D51" s="19" t="s">
        <v>174</v>
      </c>
      <c r="E51" s="21">
        <v>1115015858.6300001</v>
      </c>
      <c r="F51" s="21">
        <v>1166014372.54</v>
      </c>
      <c r="G51" s="22">
        <f>F51/E51</f>
        <v>1.0457379269678377</v>
      </c>
      <c r="H51" s="21"/>
    </row>
    <row r="52" spans="1:8" s="23" customFormat="1" ht="78.75" outlineLevel="1" x14ac:dyDescent="0.2">
      <c r="A52" s="24" t="s">
        <v>111</v>
      </c>
      <c r="B52" s="25" t="s">
        <v>47</v>
      </c>
      <c r="C52" s="24" t="s">
        <v>171</v>
      </c>
      <c r="D52" s="24" t="s">
        <v>162</v>
      </c>
      <c r="E52" s="26">
        <v>870780084.13999999</v>
      </c>
      <c r="F52" s="26">
        <v>902297415.92999995</v>
      </c>
      <c r="G52" s="27">
        <f>F52/E52</f>
        <v>1.0361943645290499</v>
      </c>
      <c r="H52" s="11" t="s">
        <v>153</v>
      </c>
    </row>
    <row r="53" spans="1:8" s="23" customFormat="1" ht="78.75" outlineLevel="1" x14ac:dyDescent="0.2">
      <c r="A53" s="24" t="s">
        <v>112</v>
      </c>
      <c r="B53" s="25" t="s">
        <v>48</v>
      </c>
      <c r="C53" s="24" t="s">
        <v>171</v>
      </c>
      <c r="D53" s="24" t="s">
        <v>175</v>
      </c>
      <c r="E53" s="26">
        <v>181294576.36000001</v>
      </c>
      <c r="F53" s="26">
        <v>188996918.72999999</v>
      </c>
      <c r="G53" s="27">
        <f>F53/E53</f>
        <v>1.0424852332852212</v>
      </c>
      <c r="H53" s="11" t="s">
        <v>154</v>
      </c>
    </row>
    <row r="54" spans="1:8" s="23" customFormat="1" ht="78.75" outlineLevel="1" x14ac:dyDescent="0.2">
      <c r="A54" s="24" t="s">
        <v>113</v>
      </c>
      <c r="B54" s="25" t="s">
        <v>49</v>
      </c>
      <c r="C54" s="24" t="s">
        <v>171</v>
      </c>
      <c r="D54" s="24" t="s">
        <v>163</v>
      </c>
      <c r="E54" s="26">
        <v>38902409.369999997</v>
      </c>
      <c r="F54" s="26">
        <v>51144004.159999996</v>
      </c>
      <c r="G54" s="27">
        <f>F54/E54</f>
        <v>1.3146744633107541</v>
      </c>
      <c r="H54" s="11" t="s">
        <v>155</v>
      </c>
    </row>
    <row r="55" spans="1:8" s="23" customFormat="1" ht="78.75" outlineLevel="1" x14ac:dyDescent="0.2">
      <c r="A55" s="24" t="s">
        <v>114</v>
      </c>
      <c r="B55" s="25" t="s">
        <v>50</v>
      </c>
      <c r="C55" s="24" t="s">
        <v>171</v>
      </c>
      <c r="D55" s="24" t="s">
        <v>165</v>
      </c>
      <c r="E55" s="26">
        <v>24038788.760000002</v>
      </c>
      <c r="F55" s="26">
        <v>23576033.719999999</v>
      </c>
      <c r="G55" s="27">
        <f>F55/E55</f>
        <v>0.98074965237973988</v>
      </c>
      <c r="H55" s="11" t="s">
        <v>156</v>
      </c>
    </row>
    <row r="56" spans="1:8" s="23" customFormat="1" ht="22.5" x14ac:dyDescent="0.2">
      <c r="A56" s="19" t="s">
        <v>115</v>
      </c>
      <c r="B56" s="20" t="s">
        <v>51</v>
      </c>
      <c r="C56" s="19" t="s">
        <v>172</v>
      </c>
      <c r="D56" s="19" t="s">
        <v>174</v>
      </c>
      <c r="E56" s="21">
        <v>4957779.5599999996</v>
      </c>
      <c r="F56" s="21">
        <v>4379167.8</v>
      </c>
      <c r="G56" s="22">
        <f>F56/E56</f>
        <v>0.88329215670089212</v>
      </c>
      <c r="H56" s="21"/>
    </row>
    <row r="57" spans="1:8" s="23" customFormat="1" ht="123.75" outlineLevel="1" x14ac:dyDescent="0.2">
      <c r="A57" s="24" t="s">
        <v>116</v>
      </c>
      <c r="B57" s="25" t="s">
        <v>52</v>
      </c>
      <c r="C57" s="24" t="s">
        <v>172</v>
      </c>
      <c r="D57" s="24" t="s">
        <v>175</v>
      </c>
      <c r="E57" s="26">
        <v>4957779.5599999996</v>
      </c>
      <c r="F57" s="26">
        <v>4379167.8</v>
      </c>
      <c r="G57" s="27">
        <f>F57/E57</f>
        <v>0.88329215670089212</v>
      </c>
      <c r="H57" s="11" t="s">
        <v>157</v>
      </c>
    </row>
    <row r="58" spans="1:8" s="23" customFormat="1" ht="33.75" x14ac:dyDescent="0.2">
      <c r="A58" s="19" t="s">
        <v>117</v>
      </c>
      <c r="B58" s="20" t="s">
        <v>53</v>
      </c>
      <c r="C58" s="19" t="s">
        <v>173</v>
      </c>
      <c r="D58" s="19" t="s">
        <v>174</v>
      </c>
      <c r="E58" s="21">
        <v>87766822.629999995</v>
      </c>
      <c r="F58" s="21">
        <v>87260194.260000005</v>
      </c>
      <c r="G58" s="22">
        <f>F58/E58</f>
        <v>0.99422756396074874</v>
      </c>
      <c r="H58" s="21"/>
    </row>
    <row r="59" spans="1:8" s="23" customFormat="1" ht="135" outlineLevel="1" x14ac:dyDescent="0.2">
      <c r="A59" s="24" t="s">
        <v>118</v>
      </c>
      <c r="B59" s="25" t="s">
        <v>54</v>
      </c>
      <c r="C59" s="24" t="s">
        <v>173</v>
      </c>
      <c r="D59" s="24" t="s">
        <v>162</v>
      </c>
      <c r="E59" s="26">
        <v>87766822.629999995</v>
      </c>
      <c r="F59" s="26">
        <v>87260194.260000005</v>
      </c>
      <c r="G59" s="27">
        <f>F59/E59</f>
        <v>0.99422756396074874</v>
      </c>
      <c r="H59" s="11" t="s">
        <v>161</v>
      </c>
    </row>
  </sheetData>
  <mergeCells count="1">
    <mergeCell ref="A2:H2"/>
  </mergeCells>
  <pageMargins left="0.39370078740157483" right="0.39370078740157483" top="0.59055118110236227" bottom="0.39370078740157483" header="0.51181102362204722" footer="0.51181102362204722"/>
  <pageSetup paperSize="9" scale="87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rep:2.49.0.161</dc:description>
  <cp:lastModifiedBy>Вершинина Мария Игоревна</cp:lastModifiedBy>
  <cp:lastPrinted>2020-02-26T08:42:53Z</cp:lastPrinted>
  <dcterms:created xsi:type="dcterms:W3CDTF">2020-02-26T05:44:05Z</dcterms:created>
  <dcterms:modified xsi:type="dcterms:W3CDTF">2020-02-26T08:42:56Z</dcterms:modified>
</cp:coreProperties>
</file>