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6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9.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54.xml" ContentType="application/vnd.openxmlformats-officedocument.spreadsheetml.revisionLog+xml"/>
  <Override PartName="/xl/revisions/revisionLog62.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61.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49.xml" ContentType="application/vnd.openxmlformats-officedocument.spreadsheetml.revisionLog+xml"/>
  <Override PartName="/xl/revisions/revisionLog57.xml" ContentType="application/vnd.openxmlformats-officedocument.spreadsheetml.revisionLog+xml"/>
  <Override PartName="/xl/revisions/revisionLog19.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44.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56.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64.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3.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46.xml" ContentType="application/vnd.openxmlformats-officedocument.spreadsheetml.revisionLog+xml"/>
  <Override PartName="/xl/revisions/revisionLog5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12330"/>
  </bookViews>
  <sheets>
    <sheet name="Лист1" sheetId="1" r:id="rId1"/>
    <sheet name="Лист2" sheetId="2" r:id="rId2"/>
  </sheets>
  <definedNames>
    <definedName name="Z_0869FEE6_0D03_4521_BC16_0C36A1733C03_.wvu.PrintTitles" localSheetId="0" hidden="1">Лист1!$4:$5</definedName>
    <definedName name="Z_17A5F628_023F_4D31_868C_83D235E62831_.wvu.PrintArea" localSheetId="0" hidden="1">Лист1!$A$1:$I$321</definedName>
    <definedName name="Z_17A5F628_023F_4D31_868C_83D235E62831_.wvu.PrintTitles" localSheetId="0" hidden="1">Лист1!$4:$5</definedName>
    <definedName name="Z_305D6833_268D_4E2A_85C3_0635B07EA2FF_.wvu.Cols" localSheetId="0" hidden="1">Лист1!$I:$I</definedName>
    <definedName name="Z_305D6833_268D_4E2A_85C3_0635B07EA2FF_.wvu.PrintTitles" localSheetId="0" hidden="1">Лист1!$4:$5</definedName>
    <definedName name="Z_9856E4C2_60F7_428E_9216_8F195D0B4CA7_.wvu.PrintTitles" localSheetId="0" hidden="1">Лист1!$4:$5</definedName>
    <definedName name="Z_A5A4E693_3ACB_4192_9971_A1597C9156CF_.wvu.PrintTitles" localSheetId="0" hidden="1">Лист1!$4:$5</definedName>
    <definedName name="Z_A68B58BA_6C94_42C7_ABD8_F83D6984973E_.wvu.PrintArea" localSheetId="0" hidden="1">Лист1!$A$1:$H$321</definedName>
    <definedName name="Z_A68B58BA_6C94_42C7_ABD8_F83D6984973E_.wvu.PrintTitles" localSheetId="0" hidden="1">Лист1!$4:$5</definedName>
    <definedName name="Z_BEFE0D76_9A31_4554_9586_D575092792A8_.wvu.PrintTitles" localSheetId="0" hidden="1">Лист1!$4:$5</definedName>
    <definedName name="Z_BF501888_7AC4_4B79_B6CE_09C0DEC3DB00_.wvu.PrintTitles" localSheetId="0" hidden="1">Лист1!$4:$5</definedName>
    <definedName name="Z_E2CE5238_DA94_4C94_A285_00D1918D94E8_.wvu.PrintTitles" localSheetId="0" hidden="1">Лист1!$4:$5</definedName>
    <definedName name="Z_F16DAEA4_F369_4625_AD17_A1F1F5984D4D_.wvu.PrintArea" localSheetId="0" hidden="1">Лист1!$A$1:$I$321</definedName>
    <definedName name="Z_F16DAEA4_F369_4625_AD17_A1F1F5984D4D_.wvu.PrintTitles" localSheetId="0" hidden="1">Лист1!$4:$5</definedName>
    <definedName name="_xlnm.Print_Titles" localSheetId="0">Лист1!$4:$5</definedName>
  </definedNames>
  <calcPr calcId="162913"/>
  <customWorkbookViews>
    <customWorkbookView name="Рогожина Ольга Сергеевна - Личное представление" guid="{305D6833-268D-4E2A-85C3-0635B07EA2FF}" mergeInterval="0" personalView="1" maximized="1" windowWidth="1276" windowHeight="743" activeSheetId="1"/>
    <customWorkbookView name="Перевощикова Анна Васильевна - Личное представление" guid="{F16DAEA4-F369-4625-AD17-A1F1F5984D4D}" mergeInterval="0" personalView="1" maximized="1" xWindow="-8" yWindow="-8" windowWidth="1936" windowHeight="1056" activeSheetId="1"/>
    <customWorkbookView name="Фесик Светлана Викторовна - Личное представление" guid="{BEFE0D76-9A31-4554-9586-D575092792A8}" mergeInterval="0" personalView="1" maximized="1" xWindow="-8" yWindow="-8" windowWidth="1296" windowHeight="1000" activeSheetId="1"/>
    <customWorkbookView name="Маганёва Екатерина Николаевна - Личное представление" guid="{A5A4E693-3ACB-4192-9971-A1597C9156CF}" mergeInterval="0" personalView="1" maximized="1" xWindow="-8" yWindow="-8" windowWidth="1296" windowHeight="1000" activeSheetId="1"/>
    <customWorkbookView name="Астахова Анна Владимировна - Личное представление" guid="{BF501888-7AC4-4B79-B6CE-09C0DEC3DB00}" mergeInterval="0" personalView="1" maximized="1" xWindow="-8" yWindow="-8" windowWidth="1296" windowHeight="1000" activeSheetId="1" showComments="commIndAndComment"/>
    <customWorkbookView name="Крыжановская Анна Александровна - Личное представление" guid="{A68B58BA-6C94-42C7-ABD8-F83D6984973E}" mergeInterval="0" personalView="1" maximized="1" xWindow="-8" yWindow="-8" windowWidth="1296" windowHeight="1000" activeSheetId="1"/>
    <customWorkbookView name="Вершинина Мария Игоревна - Личное представление" guid="{0869FEE6-0D03-4521-BC16-0C36A1733C03}" mergeInterval="0" personalView="1" maximized="1" windowWidth="1276" windowHeight="759" activeSheetId="1"/>
    <customWorkbookView name="Козлова Анастасия Сергеевна - Личное представление" guid="{9856E4C2-60F7-428E-9216-8F195D0B4CA7}" mergeInterval="0" personalView="1" maximized="1" windowWidth="1276" windowHeight="779" activeSheetId="1"/>
    <customWorkbookView name="Минакова Оксана Сергеевна - Личное представление" guid="{E2CE5238-DA94-4C94-A285-00D1918D94E8}" mergeInterval="0" personalView="1" maximized="1" xWindow="-8" yWindow="-8" windowWidth="1936" windowHeight="1056" activeSheetId="1"/>
    <customWorkbookView name="Шулепова Ольга Анатольевна - Личное представление" guid="{17A5F628-023F-4D31-868C-83D235E62831}"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1" i="1" l="1"/>
  <c r="I320" i="1"/>
  <c r="I319" i="1"/>
  <c r="I317" i="1"/>
  <c r="I316" i="1"/>
  <c r="I315" i="1"/>
  <c r="I313" i="1"/>
  <c r="I312" i="1"/>
  <c r="I311" i="1"/>
  <c r="I309" i="1"/>
  <c r="I308" i="1"/>
  <c r="I307" i="1"/>
  <c r="I301" i="1"/>
  <c r="I300" i="1"/>
  <c r="I299" i="1"/>
  <c r="I297" i="1"/>
  <c r="I296" i="1"/>
  <c r="I295" i="1"/>
  <c r="I293" i="1"/>
  <c r="I292" i="1"/>
  <c r="I291" i="1"/>
  <c r="I289" i="1"/>
  <c r="I288" i="1"/>
  <c r="I287" i="1"/>
  <c r="I281" i="1"/>
  <c r="I280" i="1"/>
  <c r="I279" i="1"/>
  <c r="I277" i="1"/>
  <c r="I276" i="1"/>
  <c r="I275" i="1"/>
  <c r="I273" i="1"/>
  <c r="I272" i="1"/>
  <c r="I271" i="1"/>
  <c r="I269" i="1"/>
  <c r="I268" i="1"/>
  <c r="I267" i="1"/>
  <c r="I261" i="1"/>
  <c r="I260" i="1"/>
  <c r="I259" i="1"/>
  <c r="I257" i="1"/>
  <c r="I256" i="1"/>
  <c r="I255" i="1"/>
  <c r="I253" i="1"/>
  <c r="I252" i="1"/>
  <c r="I251" i="1"/>
  <c r="I249" i="1"/>
  <c r="I245" i="1"/>
  <c r="I244" i="1"/>
  <c r="I243" i="1"/>
  <c r="I241" i="1"/>
  <c r="I240" i="1"/>
  <c r="I239" i="1"/>
  <c r="I237" i="1"/>
  <c r="I236" i="1"/>
  <c r="I235" i="1"/>
  <c r="I233" i="1"/>
  <c r="I232" i="1"/>
  <c r="I231" i="1"/>
  <c r="I229" i="1"/>
  <c r="I228" i="1"/>
  <c r="I227" i="1"/>
  <c r="I225" i="1"/>
  <c r="I224" i="1"/>
  <c r="I223" i="1"/>
  <c r="I221" i="1"/>
  <c r="I217" i="1"/>
  <c r="I216" i="1"/>
  <c r="I215" i="1"/>
  <c r="I213" i="1"/>
  <c r="I212" i="1"/>
  <c r="I211" i="1"/>
  <c r="I209" i="1"/>
  <c r="I205" i="1"/>
  <c r="I204" i="1"/>
  <c r="I203" i="1"/>
  <c r="I201" i="1"/>
  <c r="I200" i="1"/>
  <c r="I199" i="1"/>
  <c r="I197" i="1"/>
  <c r="I196" i="1"/>
  <c r="I193" i="1"/>
  <c r="I191" i="1"/>
  <c r="I189" i="1"/>
  <c r="I188" i="1"/>
  <c r="I187" i="1"/>
  <c r="I185" i="1"/>
  <c r="I184" i="1"/>
  <c r="I183" i="1"/>
  <c r="I181" i="1"/>
  <c r="I180" i="1"/>
  <c r="I179" i="1"/>
  <c r="I177" i="1"/>
  <c r="I176" i="1"/>
  <c r="I175" i="1"/>
  <c r="I173" i="1"/>
  <c r="I172" i="1"/>
  <c r="I171" i="1"/>
  <c r="I165" i="1"/>
  <c r="I164" i="1"/>
  <c r="I163" i="1"/>
  <c r="I161" i="1"/>
  <c r="I160" i="1"/>
  <c r="I159" i="1"/>
  <c r="I157" i="1"/>
  <c r="I156" i="1"/>
  <c r="I155" i="1"/>
  <c r="I149" i="1"/>
  <c r="I148" i="1"/>
  <c r="I147" i="1"/>
  <c r="I145" i="1"/>
  <c r="I144" i="1"/>
  <c r="I143" i="1"/>
  <c r="I137" i="1"/>
  <c r="I136" i="1"/>
  <c r="I135" i="1"/>
  <c r="I133" i="1"/>
  <c r="I132" i="1"/>
  <c r="I131" i="1"/>
  <c r="I129" i="1"/>
  <c r="I128" i="1"/>
  <c r="I127" i="1"/>
  <c r="I125" i="1"/>
  <c r="I124" i="1"/>
  <c r="I123" i="1"/>
  <c r="I121" i="1"/>
  <c r="I120" i="1"/>
  <c r="I119" i="1"/>
  <c r="I113" i="1"/>
  <c r="I112" i="1"/>
  <c r="I111" i="1"/>
  <c r="I109" i="1"/>
  <c r="I108" i="1"/>
  <c r="I107" i="1"/>
  <c r="I105" i="1"/>
  <c r="I104" i="1"/>
  <c r="I103" i="1"/>
  <c r="I101" i="1"/>
  <c r="I97" i="1"/>
  <c r="I96" i="1"/>
  <c r="I95" i="1"/>
  <c r="I93" i="1"/>
  <c r="I92" i="1"/>
  <c r="I91" i="1"/>
  <c r="I89" i="1"/>
  <c r="I88" i="1"/>
  <c r="I87" i="1"/>
  <c r="I85" i="1"/>
  <c r="I84" i="1"/>
  <c r="I83" i="1"/>
  <c r="I81" i="1"/>
  <c r="I77" i="1"/>
  <c r="I76" i="1"/>
  <c r="I75" i="1"/>
  <c r="I73" i="1"/>
  <c r="I72" i="1"/>
  <c r="I71" i="1"/>
  <c r="I69" i="1"/>
  <c r="I68" i="1"/>
  <c r="I67" i="1"/>
  <c r="I65" i="1"/>
  <c r="I64" i="1"/>
  <c r="I63" i="1"/>
  <c r="I61" i="1"/>
  <c r="I60" i="1"/>
  <c r="I59" i="1"/>
  <c r="I57" i="1"/>
  <c r="I56" i="1"/>
  <c r="I55" i="1"/>
  <c r="I53" i="1"/>
  <c r="I52" i="1"/>
  <c r="I51" i="1"/>
  <c r="I49" i="1"/>
  <c r="I48" i="1"/>
  <c r="I47" i="1"/>
  <c r="I45" i="1"/>
  <c r="I41" i="1"/>
  <c r="I40" i="1"/>
  <c r="I39" i="1"/>
  <c r="I37" i="1"/>
  <c r="I36" i="1"/>
  <c r="I35" i="1"/>
  <c r="I33" i="1"/>
  <c r="I32" i="1"/>
  <c r="I31" i="1"/>
  <c r="I29" i="1"/>
  <c r="I28" i="1"/>
  <c r="I27" i="1"/>
  <c r="I25" i="1"/>
  <c r="I24" i="1"/>
  <c r="I23" i="1"/>
  <c r="I21" i="1"/>
  <c r="I17" i="1"/>
  <c r="I16" i="1"/>
  <c r="I15" i="1"/>
  <c r="I13" i="1"/>
  <c r="I12" i="1"/>
  <c r="I11" i="1"/>
  <c r="F320" i="1" l="1"/>
  <c r="F316" i="1"/>
  <c r="F315" i="1"/>
  <c r="F312" i="1"/>
  <c r="F311" i="1"/>
  <c r="F128" i="1" l="1"/>
  <c r="F123" i="1"/>
  <c r="F120" i="1"/>
  <c r="F64" i="1" l="1"/>
  <c r="F55" i="1"/>
  <c r="D298" i="1" l="1"/>
  <c r="F300" i="1"/>
  <c r="F299" i="1"/>
  <c r="D274" i="1"/>
  <c r="F156" i="1" l="1"/>
  <c r="F155" i="1"/>
  <c r="F164" i="1"/>
  <c r="E318" i="1" l="1"/>
  <c r="D318" i="1"/>
  <c r="C318" i="1"/>
  <c r="E314" i="1"/>
  <c r="D314" i="1"/>
  <c r="C314" i="1"/>
  <c r="E310" i="1"/>
  <c r="D310" i="1"/>
  <c r="C310" i="1"/>
  <c r="F308" i="1"/>
  <c r="E306" i="1"/>
  <c r="D306" i="1"/>
  <c r="C306" i="1"/>
  <c r="E305" i="1"/>
  <c r="D305" i="1"/>
  <c r="I305" i="1" s="1"/>
  <c r="C305" i="1"/>
  <c r="E304" i="1"/>
  <c r="D304" i="1"/>
  <c r="C304" i="1"/>
  <c r="E303" i="1"/>
  <c r="D303" i="1"/>
  <c r="C303" i="1"/>
  <c r="E298" i="1"/>
  <c r="I298" i="1" s="1"/>
  <c r="C298" i="1"/>
  <c r="F296" i="1"/>
  <c r="F295" i="1"/>
  <c r="E294" i="1"/>
  <c r="D294" i="1"/>
  <c r="C294" i="1"/>
  <c r="F292" i="1"/>
  <c r="F291" i="1"/>
  <c r="E290" i="1"/>
  <c r="D290" i="1"/>
  <c r="C290" i="1"/>
  <c r="F288" i="1"/>
  <c r="E286" i="1"/>
  <c r="D286" i="1"/>
  <c r="C286" i="1"/>
  <c r="E285" i="1"/>
  <c r="D285" i="1"/>
  <c r="C285" i="1"/>
  <c r="E284" i="1"/>
  <c r="D284" i="1"/>
  <c r="I284" i="1" s="1"/>
  <c r="C284" i="1"/>
  <c r="E283" i="1"/>
  <c r="D283" i="1"/>
  <c r="C283" i="1"/>
  <c r="F280" i="1"/>
  <c r="F279" i="1"/>
  <c r="E278" i="1"/>
  <c r="D278" i="1"/>
  <c r="I278" i="1" s="1"/>
  <c r="C278" i="1"/>
  <c r="F276" i="1"/>
  <c r="E274" i="1"/>
  <c r="I274" i="1" s="1"/>
  <c r="C274" i="1"/>
  <c r="F272" i="1"/>
  <c r="F271" i="1"/>
  <c r="E270" i="1"/>
  <c r="D270" i="1"/>
  <c r="I270" i="1" s="1"/>
  <c r="C270" i="1"/>
  <c r="F268" i="1"/>
  <c r="E266" i="1"/>
  <c r="D266" i="1"/>
  <c r="I266" i="1" s="1"/>
  <c r="C266" i="1"/>
  <c r="E265" i="1"/>
  <c r="D265" i="1"/>
  <c r="C265" i="1"/>
  <c r="E264" i="1"/>
  <c r="D264" i="1"/>
  <c r="C264" i="1"/>
  <c r="E263" i="1"/>
  <c r="D263" i="1"/>
  <c r="C263" i="1"/>
  <c r="F260" i="1"/>
  <c r="E258" i="1"/>
  <c r="D258" i="1"/>
  <c r="C258" i="1"/>
  <c r="F255" i="1"/>
  <c r="E254" i="1"/>
  <c r="D254" i="1"/>
  <c r="C254" i="1"/>
  <c r="F252" i="1"/>
  <c r="F251" i="1"/>
  <c r="E250" i="1"/>
  <c r="D250" i="1"/>
  <c r="C250" i="1"/>
  <c r="E248" i="1"/>
  <c r="D248" i="1"/>
  <c r="C248" i="1"/>
  <c r="E247" i="1"/>
  <c r="D247" i="1"/>
  <c r="I247" i="1" s="1"/>
  <c r="C247" i="1"/>
  <c r="F243" i="1"/>
  <c r="E242" i="1"/>
  <c r="D242" i="1"/>
  <c r="I242" i="1" s="1"/>
  <c r="C242" i="1"/>
  <c r="F240" i="1"/>
  <c r="E238" i="1"/>
  <c r="D238" i="1"/>
  <c r="I238" i="1" s="1"/>
  <c r="C238" i="1"/>
  <c r="F236" i="1"/>
  <c r="E234" i="1"/>
  <c r="D234" i="1"/>
  <c r="I234" i="1" s="1"/>
  <c r="C234" i="1"/>
  <c r="F231" i="1"/>
  <c r="E230" i="1"/>
  <c r="D230" i="1"/>
  <c r="I230" i="1" s="1"/>
  <c r="C230" i="1"/>
  <c r="F227" i="1"/>
  <c r="E226" i="1"/>
  <c r="D226" i="1"/>
  <c r="I226" i="1" s="1"/>
  <c r="C226" i="1"/>
  <c r="F224" i="1"/>
  <c r="F223" i="1"/>
  <c r="E222" i="1"/>
  <c r="D222" i="1"/>
  <c r="C222" i="1"/>
  <c r="E220" i="1"/>
  <c r="D220" i="1"/>
  <c r="I220" i="1" s="1"/>
  <c r="C220" i="1"/>
  <c r="E219" i="1"/>
  <c r="D219" i="1"/>
  <c r="C219" i="1"/>
  <c r="F216" i="1"/>
  <c r="F215" i="1"/>
  <c r="E214" i="1"/>
  <c r="D214" i="1"/>
  <c r="I214" i="1" s="1"/>
  <c r="C214" i="1"/>
  <c r="F212" i="1"/>
  <c r="F211" i="1"/>
  <c r="E210" i="1"/>
  <c r="D210" i="1"/>
  <c r="C210" i="1"/>
  <c r="E208" i="1"/>
  <c r="D208" i="1"/>
  <c r="I208" i="1" s="1"/>
  <c r="C208" i="1"/>
  <c r="E207" i="1"/>
  <c r="D207" i="1"/>
  <c r="C207" i="1"/>
  <c r="F204" i="1"/>
  <c r="E202" i="1"/>
  <c r="D202" i="1"/>
  <c r="C202" i="1"/>
  <c r="F200" i="1"/>
  <c r="E198" i="1"/>
  <c r="D198" i="1"/>
  <c r="C198" i="1"/>
  <c r="F197" i="1"/>
  <c r="F196" i="1"/>
  <c r="E194" i="1"/>
  <c r="D194" i="1"/>
  <c r="I194" i="1" s="1"/>
  <c r="C194" i="1"/>
  <c r="E192" i="1"/>
  <c r="E190" i="1" s="1"/>
  <c r="D192" i="1"/>
  <c r="C192" i="1"/>
  <c r="C190" i="1" s="1"/>
  <c r="F188" i="1"/>
  <c r="E186" i="1"/>
  <c r="D186" i="1"/>
  <c r="C186" i="1"/>
  <c r="F184" i="1"/>
  <c r="E182" i="1"/>
  <c r="D182" i="1"/>
  <c r="C182" i="1"/>
  <c r="F180" i="1"/>
  <c r="F179" i="1"/>
  <c r="E178" i="1"/>
  <c r="D178" i="1"/>
  <c r="I178" i="1" s="1"/>
  <c r="C178" i="1"/>
  <c r="F176" i="1"/>
  <c r="E174" i="1"/>
  <c r="D174" i="1"/>
  <c r="I174" i="1" s="1"/>
  <c r="C174" i="1"/>
  <c r="F172" i="1"/>
  <c r="E170" i="1"/>
  <c r="D170" i="1"/>
  <c r="I170" i="1" s="1"/>
  <c r="C170" i="1"/>
  <c r="E169" i="1"/>
  <c r="D169" i="1"/>
  <c r="C169" i="1"/>
  <c r="E168" i="1"/>
  <c r="D168" i="1"/>
  <c r="C168" i="1"/>
  <c r="E167" i="1"/>
  <c r="D167" i="1"/>
  <c r="C167" i="1"/>
  <c r="E162" i="1"/>
  <c r="D162" i="1"/>
  <c r="I162" i="1" s="1"/>
  <c r="C162" i="1"/>
  <c r="E158" i="1"/>
  <c r="D158" i="1"/>
  <c r="C158" i="1"/>
  <c r="E154" i="1"/>
  <c r="D154" i="1"/>
  <c r="C154" i="1"/>
  <c r="E153" i="1"/>
  <c r="D153" i="1"/>
  <c r="C153" i="1"/>
  <c r="E152" i="1"/>
  <c r="D152" i="1"/>
  <c r="I152" i="1" s="1"/>
  <c r="C152" i="1"/>
  <c r="E151" i="1"/>
  <c r="D151" i="1"/>
  <c r="C151" i="1"/>
  <c r="F148" i="1"/>
  <c r="E146" i="1"/>
  <c r="D146" i="1"/>
  <c r="C146" i="1"/>
  <c r="F144" i="1"/>
  <c r="F143" i="1"/>
  <c r="E142" i="1"/>
  <c r="D142" i="1"/>
  <c r="I142" i="1" s="1"/>
  <c r="C142" i="1"/>
  <c r="E141" i="1"/>
  <c r="D141" i="1"/>
  <c r="C141" i="1"/>
  <c r="E140" i="1"/>
  <c r="D140" i="1"/>
  <c r="C140" i="1"/>
  <c r="E139" i="1"/>
  <c r="D139" i="1"/>
  <c r="C139" i="1"/>
  <c r="F137" i="1"/>
  <c r="F136" i="1"/>
  <c r="E134" i="1"/>
  <c r="D134" i="1"/>
  <c r="C134" i="1"/>
  <c r="F132" i="1"/>
  <c r="E130" i="1"/>
  <c r="D130" i="1"/>
  <c r="C130" i="1"/>
  <c r="E126" i="1"/>
  <c r="D126" i="1"/>
  <c r="C126" i="1"/>
  <c r="E122" i="1"/>
  <c r="D122" i="1"/>
  <c r="I122" i="1" s="1"/>
  <c r="C122" i="1"/>
  <c r="E118" i="1"/>
  <c r="D118" i="1"/>
  <c r="C118" i="1"/>
  <c r="E117" i="1"/>
  <c r="D117" i="1"/>
  <c r="C117" i="1"/>
  <c r="E116" i="1"/>
  <c r="D116" i="1"/>
  <c r="C116" i="1"/>
  <c r="E115" i="1"/>
  <c r="D115" i="1"/>
  <c r="I115" i="1" s="1"/>
  <c r="C115" i="1"/>
  <c r="F112" i="1"/>
  <c r="E110" i="1"/>
  <c r="D110" i="1"/>
  <c r="I110" i="1" s="1"/>
  <c r="C110" i="1"/>
  <c r="E106" i="1"/>
  <c r="D106" i="1"/>
  <c r="C106" i="1"/>
  <c r="F104" i="1"/>
  <c r="F103" i="1"/>
  <c r="E102" i="1"/>
  <c r="D102" i="1"/>
  <c r="I102" i="1" s="1"/>
  <c r="C102" i="1"/>
  <c r="E100" i="1"/>
  <c r="D100" i="1"/>
  <c r="C100" i="1"/>
  <c r="E99" i="1"/>
  <c r="D99" i="1"/>
  <c r="C99" i="1"/>
  <c r="F96" i="1"/>
  <c r="E94" i="1"/>
  <c r="D94" i="1"/>
  <c r="C94" i="1"/>
  <c r="F92" i="1"/>
  <c r="E90" i="1"/>
  <c r="D90" i="1"/>
  <c r="C90" i="1"/>
  <c r="F88" i="1"/>
  <c r="F87" i="1"/>
  <c r="E86" i="1"/>
  <c r="D86" i="1"/>
  <c r="C86" i="1"/>
  <c r="F84" i="1"/>
  <c r="F83" i="1"/>
  <c r="E82" i="1"/>
  <c r="D82" i="1"/>
  <c r="I82" i="1" s="1"/>
  <c r="C82" i="1"/>
  <c r="E80" i="1"/>
  <c r="D80" i="1"/>
  <c r="C80" i="1"/>
  <c r="E79" i="1"/>
  <c r="D79" i="1"/>
  <c r="C79" i="1"/>
  <c r="F76" i="1"/>
  <c r="E74" i="1"/>
  <c r="D74" i="1"/>
  <c r="C74" i="1"/>
  <c r="F72" i="1"/>
  <c r="F71" i="1"/>
  <c r="E70" i="1"/>
  <c r="D70" i="1"/>
  <c r="C70" i="1"/>
  <c r="F68" i="1"/>
  <c r="E66" i="1"/>
  <c r="D66" i="1"/>
  <c r="C66" i="1"/>
  <c r="E62" i="1"/>
  <c r="C62" i="1"/>
  <c r="F60" i="1"/>
  <c r="F59" i="1"/>
  <c r="E58" i="1"/>
  <c r="D58" i="1"/>
  <c r="C58" i="1"/>
  <c r="F56" i="1"/>
  <c r="E54" i="1"/>
  <c r="D54" i="1"/>
  <c r="C54" i="1"/>
  <c r="F52" i="1"/>
  <c r="F51" i="1"/>
  <c r="E50" i="1"/>
  <c r="D50" i="1"/>
  <c r="C50" i="1"/>
  <c r="F48" i="1"/>
  <c r="F47" i="1"/>
  <c r="E46" i="1"/>
  <c r="D46" i="1"/>
  <c r="I46" i="1" s="1"/>
  <c r="C46" i="1"/>
  <c r="E44" i="1"/>
  <c r="D44" i="1"/>
  <c r="C44" i="1"/>
  <c r="E43" i="1"/>
  <c r="D43" i="1"/>
  <c r="C43" i="1"/>
  <c r="F40" i="1"/>
  <c r="F39" i="1"/>
  <c r="E38" i="1"/>
  <c r="D38" i="1"/>
  <c r="C38" i="1"/>
  <c r="F36" i="1"/>
  <c r="F35" i="1"/>
  <c r="E34" i="1"/>
  <c r="D34" i="1"/>
  <c r="I34" i="1" s="1"/>
  <c r="C34" i="1"/>
  <c r="F32" i="1"/>
  <c r="E30" i="1"/>
  <c r="D30" i="1"/>
  <c r="I30" i="1" s="1"/>
  <c r="C30" i="1"/>
  <c r="F28" i="1"/>
  <c r="F27" i="1"/>
  <c r="E26" i="1"/>
  <c r="D26" i="1"/>
  <c r="C26" i="1"/>
  <c r="F24" i="1"/>
  <c r="F23" i="1"/>
  <c r="E22" i="1"/>
  <c r="D22" i="1"/>
  <c r="C22" i="1"/>
  <c r="E20" i="1"/>
  <c r="D20" i="1"/>
  <c r="C20" i="1"/>
  <c r="E19" i="1"/>
  <c r="D19" i="1"/>
  <c r="I19" i="1" s="1"/>
  <c r="C19" i="1"/>
  <c r="F16" i="1"/>
  <c r="E14" i="1"/>
  <c r="D14" i="1"/>
  <c r="I14" i="1" s="1"/>
  <c r="C14" i="1"/>
  <c r="F12" i="1"/>
  <c r="F11" i="1"/>
  <c r="E10" i="1"/>
  <c r="D10" i="1"/>
  <c r="C10" i="1"/>
  <c r="I54" i="1" l="1"/>
  <c r="I58" i="1"/>
  <c r="I74" i="1"/>
  <c r="I79" i="1"/>
  <c r="I90" i="1"/>
  <c r="I99" i="1"/>
  <c r="I117" i="1"/>
  <c r="I130" i="1"/>
  <c r="I140" i="1"/>
  <c r="I154" i="1"/>
  <c r="I168" i="1"/>
  <c r="I250" i="1"/>
  <c r="I264" i="1"/>
  <c r="I286" i="1"/>
  <c r="C8" i="1"/>
  <c r="I38" i="1"/>
  <c r="I44" i="1"/>
  <c r="I50" i="1"/>
  <c r="I66" i="1"/>
  <c r="I70" i="1"/>
  <c r="I80" i="1"/>
  <c r="I86" i="1"/>
  <c r="I100" i="1"/>
  <c r="I106" i="1"/>
  <c r="I118" i="1"/>
  <c r="I141" i="1"/>
  <c r="I146" i="1"/>
  <c r="I151" i="1"/>
  <c r="I158" i="1"/>
  <c r="I169" i="1"/>
  <c r="I182" i="1"/>
  <c r="I186" i="1"/>
  <c r="I192" i="1"/>
  <c r="I198" i="1"/>
  <c r="I202" i="1"/>
  <c r="I207" i="1"/>
  <c r="I219" i="1"/>
  <c r="I265" i="1"/>
  <c r="I283" i="1"/>
  <c r="I304" i="1"/>
  <c r="I318" i="1"/>
  <c r="I10" i="1"/>
  <c r="I20" i="1"/>
  <c r="I26" i="1"/>
  <c r="F62" i="1"/>
  <c r="I62" i="1"/>
  <c r="I116" i="1"/>
  <c r="I126" i="1"/>
  <c r="I139" i="1"/>
  <c r="I153" i="1"/>
  <c r="I167" i="1"/>
  <c r="I210" i="1"/>
  <c r="I222" i="1"/>
  <c r="I248" i="1"/>
  <c r="I254" i="1"/>
  <c r="I258" i="1"/>
  <c r="I263" i="1"/>
  <c r="I285" i="1"/>
  <c r="I294" i="1"/>
  <c r="I306" i="1"/>
  <c r="I310" i="1"/>
  <c r="I22" i="1"/>
  <c r="I43" i="1"/>
  <c r="I94" i="1"/>
  <c r="I134" i="1"/>
  <c r="I290" i="1"/>
  <c r="I303" i="1"/>
  <c r="I314" i="1"/>
  <c r="F167" i="1"/>
  <c r="C206" i="1"/>
  <c r="F210" i="1"/>
  <c r="C218" i="1"/>
  <c r="D246" i="1"/>
  <c r="F248" i="1"/>
  <c r="F298" i="1"/>
  <c r="F310" i="1"/>
  <c r="F274" i="1"/>
  <c r="F118" i="1"/>
  <c r="F146" i="1"/>
  <c r="F151" i="1"/>
  <c r="F182" i="1"/>
  <c r="F186" i="1"/>
  <c r="F318" i="1"/>
  <c r="F314" i="1"/>
  <c r="C166" i="1"/>
  <c r="F126" i="1"/>
  <c r="F122" i="1"/>
  <c r="F116" i="1"/>
  <c r="F94" i="1"/>
  <c r="F74" i="1"/>
  <c r="F26" i="1"/>
  <c r="C18" i="1"/>
  <c r="F20" i="1"/>
  <c r="F154" i="1"/>
  <c r="F14" i="1"/>
  <c r="F19" i="1"/>
  <c r="F34" i="1"/>
  <c r="C42" i="1"/>
  <c r="F46" i="1"/>
  <c r="F174" i="1"/>
  <c r="F178" i="1"/>
  <c r="F194" i="1"/>
  <c r="F214" i="1"/>
  <c r="F238" i="1"/>
  <c r="F247" i="1"/>
  <c r="F58" i="1"/>
  <c r="F66" i="1"/>
  <c r="F70" i="1"/>
  <c r="D78" i="1"/>
  <c r="C246" i="1"/>
  <c r="F250" i="1"/>
  <c r="D262" i="1"/>
  <c r="F264" i="1"/>
  <c r="F283" i="1"/>
  <c r="C282" i="1"/>
  <c r="E302" i="1"/>
  <c r="C302" i="1"/>
  <c r="F254" i="1"/>
  <c r="F38" i="1"/>
  <c r="E7" i="1"/>
  <c r="F80" i="1"/>
  <c r="F86" i="1"/>
  <c r="D166" i="1"/>
  <c r="F294" i="1"/>
  <c r="F44" i="1"/>
  <c r="F130" i="1"/>
  <c r="F140" i="1"/>
  <c r="F207" i="1"/>
  <c r="F10" i="1"/>
  <c r="F22" i="1"/>
  <c r="F54" i="1"/>
  <c r="C78" i="1"/>
  <c r="F102" i="1"/>
  <c r="F110" i="1"/>
  <c r="F115" i="1"/>
  <c r="C9" i="1"/>
  <c r="F142" i="1"/>
  <c r="C150" i="1"/>
  <c r="D8" i="1"/>
  <c r="F99" i="1"/>
  <c r="F134" i="1"/>
  <c r="D150" i="1"/>
  <c r="F168" i="1"/>
  <c r="F198" i="1"/>
  <c r="F202" i="1"/>
  <c r="F208" i="1"/>
  <c r="E262" i="1"/>
  <c r="F278" i="1"/>
  <c r="D282" i="1"/>
  <c r="F286" i="1"/>
  <c r="F290" i="1"/>
  <c r="D302" i="1"/>
  <c r="F304" i="1"/>
  <c r="F43" i="1"/>
  <c r="F50" i="1"/>
  <c r="E78" i="1"/>
  <c r="C98" i="1"/>
  <c r="E114" i="1"/>
  <c r="F139" i="1"/>
  <c r="F152" i="1"/>
  <c r="F170" i="1"/>
  <c r="F220" i="1"/>
  <c r="F226" i="1"/>
  <c r="F230" i="1"/>
  <c r="F234" i="1"/>
  <c r="E246" i="1"/>
  <c r="C262" i="1"/>
  <c r="F266" i="1"/>
  <c r="F270" i="1"/>
  <c r="F284" i="1"/>
  <c r="F306" i="1"/>
  <c r="F30" i="1"/>
  <c r="F100" i="1"/>
  <c r="E138" i="1"/>
  <c r="C138" i="1"/>
  <c r="F162" i="1"/>
  <c r="F192" i="1"/>
  <c r="F219" i="1"/>
  <c r="F242" i="1"/>
  <c r="F258" i="1"/>
  <c r="E9" i="1"/>
  <c r="E18" i="1"/>
  <c r="D42" i="1"/>
  <c r="F82" i="1"/>
  <c r="F90" i="1"/>
  <c r="D98" i="1"/>
  <c r="C114" i="1"/>
  <c r="E150" i="1"/>
  <c r="E166" i="1"/>
  <c r="F166" i="1" s="1"/>
  <c r="D190" i="1"/>
  <c r="I190" i="1" s="1"/>
  <c r="D206" i="1"/>
  <c r="D218" i="1"/>
  <c r="E282" i="1"/>
  <c r="C7" i="1"/>
  <c r="D7" i="1"/>
  <c r="E42" i="1"/>
  <c r="F79" i="1"/>
  <c r="E98" i="1"/>
  <c r="F98" i="1" s="1"/>
  <c r="D114" i="1"/>
  <c r="I114" i="1" s="1"/>
  <c r="D138" i="1"/>
  <c r="E206" i="1"/>
  <c r="E218" i="1"/>
  <c r="F263" i="1"/>
  <c r="E8" i="1"/>
  <c r="D9" i="1"/>
  <c r="F9" i="1" s="1"/>
  <c r="D18" i="1"/>
  <c r="I18" i="1" s="1"/>
  <c r="I206" i="1" l="1"/>
  <c r="I42" i="1"/>
  <c r="F246" i="1"/>
  <c r="I150" i="1"/>
  <c r="I262" i="1"/>
  <c r="F302" i="1"/>
  <c r="I302" i="1"/>
  <c r="I138" i="1"/>
  <c r="I218" i="1"/>
  <c r="I282" i="1"/>
  <c r="I78" i="1"/>
  <c r="I246" i="1"/>
  <c r="I98" i="1"/>
  <c r="I166" i="1"/>
  <c r="F150" i="1"/>
  <c r="F78" i="1"/>
  <c r="F262" i="1"/>
  <c r="F8" i="1"/>
  <c r="F42" i="1"/>
  <c r="F206" i="1"/>
  <c r="F282" i="1"/>
  <c r="F218" i="1"/>
  <c r="C6" i="1"/>
  <c r="F138" i="1"/>
  <c r="F18" i="1"/>
  <c r="F114" i="1"/>
  <c r="D6" i="1"/>
  <c r="F7" i="1"/>
  <c r="F190" i="1"/>
  <c r="E6" i="1"/>
  <c r="F6" i="1" l="1"/>
</calcChain>
</file>

<file path=xl/sharedStrings.xml><?xml version="1.0" encoding="utf-8"?>
<sst xmlns="http://schemas.openxmlformats.org/spreadsheetml/2006/main" count="528" uniqueCount="294">
  <si>
    <t>тыс. руб.</t>
  </si>
  <si>
    <t>№ п/п</t>
  </si>
  <si>
    <t>Наименование программы/подпрограммы</t>
  </si>
  <si>
    <t>Уточненный план на 2019 год</t>
  </si>
  <si>
    <t>Кассовый план
за отчетный период</t>
  </si>
  <si>
    <t>Исполнено (кассовый расход)</t>
  </si>
  <si>
    <t>% исполнения от кассового плана</t>
  </si>
  <si>
    <t>Достигнутые результаты (в сравнении с плановыми показателями), а также проблемные моменты, которые могут повлечь неисполнение мероприятий  программы</t>
  </si>
  <si>
    <t>Пояснения причин неисполнения кассового плана</t>
  </si>
  <si>
    <t>Всего по программам муниципального образования город Сургут,   в том числе за счет:</t>
  </si>
  <si>
    <t>межбюджетных трансфертов</t>
  </si>
  <si>
    <t>средств местного бюджета</t>
  </si>
  <si>
    <t>Привлеченные средства</t>
  </si>
  <si>
    <t>1.</t>
  </si>
  <si>
    <t>Муниципальная программа "Обеспечение деятельности Администрации города на 2014 - 2030 годы",  в том числе за счет:</t>
  </si>
  <si>
    <t>Обеспечение деятельности Администрации города осуществляется в плановом режиме</t>
  </si>
  <si>
    <t>2.</t>
  </si>
  <si>
    <t>Муниципальная программа "Управление муниципальными финансами города Сургута на период до  2030 года",  в том числе за счет:</t>
  </si>
  <si>
    <t>3.</t>
  </si>
  <si>
    <t>Муниципальная программа "Развитие образования города Сургута на период до 2030 года",  в том числе за счет:</t>
  </si>
  <si>
    <t xml:space="preserve">
</t>
  </si>
  <si>
    <t>3.1.</t>
  </si>
  <si>
    <t>Подпрограмма "Дошкольное образование в образовательных учреждениях, реализующих программу дошкольного образования"</t>
  </si>
  <si>
    <t>3.2.</t>
  </si>
  <si>
    <t>Подпрограмма "Общее и дополнительное образование в общеобразовательных учреждениях"</t>
  </si>
  <si>
    <t>3.3.</t>
  </si>
  <si>
    <t>Подпрограмма "Дополнительное образование в учреждениях дополнительного образования"</t>
  </si>
  <si>
    <t>3.4.</t>
  </si>
  <si>
    <t>Подпрограмма "Организация и обеспечение отдыха и оздоровления детей"</t>
  </si>
  <si>
    <t>3.5.</t>
  </si>
  <si>
    <t>Подпрограмма "Функционирование департамента образования"</t>
  </si>
  <si>
    <t>4.</t>
  </si>
  <si>
    <t>Муниципальная программа "Развитие культуры и туризма в городе Сургуте на период до 2030 года",  в том числе за счет:</t>
  </si>
  <si>
    <t>4.1.</t>
  </si>
  <si>
    <t>Подпрограмма "Библиотечное обслуживание населения"</t>
  </si>
  <si>
    <t>4.2.</t>
  </si>
  <si>
    <t>Подпрограмма "Обеспечение населения услугами муниципальных музеев"</t>
  </si>
  <si>
    <t>4.3.</t>
  </si>
  <si>
    <t>Подпрограмма "Дополнительное образование детей в детских школах искусств"</t>
  </si>
  <si>
    <t>4.4.</t>
  </si>
  <si>
    <t>Подпрограмма "Организация культурного досуга на базе учреждений и организаций культуры"</t>
  </si>
  <si>
    <t>4.5.</t>
  </si>
  <si>
    <t>Подпрограмма "Создание условий для развития туризма"</t>
  </si>
  <si>
    <t>4.6.</t>
  </si>
  <si>
    <t>Подпрограмма "Развитие инфраструктуры отрасли культуры"</t>
  </si>
  <si>
    <t>4.7.</t>
  </si>
  <si>
    <t>Подпрограмма "Организация отдыха детей в каникулярное время"</t>
  </si>
  <si>
    <t>4.8.</t>
  </si>
  <si>
    <t>Подпрограмма "Обеспечение деятельности комитета культуры и туризма Администрации города"</t>
  </si>
  <si>
    <t>5.</t>
  </si>
  <si>
    <t>Муниципальная программа "Развитие физической культуры и спорта в городе Сургуте на период до 2030 года",  в том числе за счет:</t>
  </si>
  <si>
    <t>5.1.</t>
  </si>
  <si>
    <t>Подпрограмма "Организация занятий физической культурой и массовым спортом, создание условий для выполнения нормативов испытаний (тестов) Всероссийского физкультурно-спортивного комплекса "Готов к труду и обороне" (ГТО)"</t>
  </si>
  <si>
    <t>5.2.</t>
  </si>
  <si>
    <t>Подпрограмма "Развитие системы спортивной подготовки"</t>
  </si>
  <si>
    <t>5.3.</t>
  </si>
  <si>
    <t>Подпрограмма "Развитие инфраструктуры спорта"</t>
  </si>
  <si>
    <t>5.4.</t>
  </si>
  <si>
    <t>Подпрограмма "Управление отраслью физической культуры и спорта"</t>
  </si>
  <si>
    <t>6.</t>
  </si>
  <si>
    <t>Муниципальная программа "Молодёжная политика Сургута на период до 2030 года",  в том числе за счет:</t>
  </si>
  <si>
    <t>6.1.</t>
  </si>
  <si>
    <t>Подпрограмма "Организация мероприятий по работе с детьми и молодёжью"</t>
  </si>
  <si>
    <t>6.2.</t>
  </si>
  <si>
    <t>Подпрограмма "Развитие инфраструктуры сферы молодёжной политики"</t>
  </si>
  <si>
    <t>6.3.</t>
  </si>
  <si>
    <t>Подпрограмма "Обеспечение деятельности отдела молодёжной политики"</t>
  </si>
  <si>
    <t xml:space="preserve">Обеспечение деятельности отдела молодежной политики  осуществляется в плановом режиме. </t>
  </si>
  <si>
    <t>7.</t>
  </si>
  <si>
    <t>Муниципальная программа "Развитие коммунального комплекса в городе Сургуте на период до 2030 года",  в том числе за счет:</t>
  </si>
  <si>
    <t>7.1.</t>
  </si>
  <si>
    <t>Подпрограмма "Создание условий для обеспечения качественными коммунальными услугами"</t>
  </si>
  <si>
    <t>7.2.</t>
  </si>
  <si>
    <t>Подпрограмма "Обеспечение равных прав потребителей на получение энергетических ресурсов"</t>
  </si>
  <si>
    <t>7.3.</t>
  </si>
  <si>
    <t>Подпрограмма "Технологические разработки"</t>
  </si>
  <si>
    <t>8.</t>
  </si>
  <si>
    <t>Муниципальная программа "Управление муниципальным имуществом в сфере жилищно-коммунального хозяйства в городе Сургуте на период до 2030 года",  в том числе за счет:</t>
  </si>
  <si>
    <t>9.</t>
  </si>
  <si>
    <t>Муниципальная программа "Энергосбережение и повышение энергетической эффективности в городе Сургуте на период до 2030 года",  в том числе за счет:</t>
  </si>
  <si>
    <t>10.</t>
  </si>
  <si>
    <t>Муниципальная программа "Развитие транспортной системы города Сургута на период до 2030 года",  в том числе за счет:</t>
  </si>
  <si>
    <t>10.1.</t>
  </si>
  <si>
    <t>Подпрограмма "Дорожное хозяйство"</t>
  </si>
  <si>
    <t>10.2.</t>
  </si>
  <si>
    <t>Подпрограмма "Автомобильный транспорт"</t>
  </si>
  <si>
    <t>11.</t>
  </si>
  <si>
    <t>Муниципальная программа "Улучшение жилищных условий населения города Сургута на период до 2030 года",  в том числе за счет:</t>
  </si>
  <si>
    <t>11.1.</t>
  </si>
  <si>
    <t>Подпрограмма "Обеспечение жилыми помещениями граждан"</t>
  </si>
  <si>
    <t>11.2.</t>
  </si>
  <si>
    <t>Подпрограмма "Адресная подпрограмма по переселению граждан из аварийного жилищного фонда на 2019 - 2025 годы"</t>
  </si>
  <si>
    <t>Межбюджетные трансферты</t>
  </si>
  <si>
    <t>11.3.</t>
  </si>
  <si>
    <t>Подпрограмма "Ликвидация и расселение приспособленных для проживания строений"</t>
  </si>
  <si>
    <t>12.</t>
  </si>
  <si>
    <t>Муниципальная программа "Комфортное проживание в городе Сургуте на период до 2030 года",  в том числе за счет:</t>
  </si>
  <si>
    <t>12.1.</t>
  </si>
  <si>
    <t>Подпрограмма "Безопасная среда"</t>
  </si>
  <si>
    <t>12.2.</t>
  </si>
  <si>
    <t>Подпрограмма "Капитальный ремонт и благоустройство жилищного фонда"</t>
  </si>
  <si>
    <t>12.3.</t>
  </si>
  <si>
    <t>Подпрограмма "Обеспечение отлова, содержания и утилизации безнадзорных и бродячих животных"</t>
  </si>
  <si>
    <t>13.</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</si>
  <si>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период до 2030 года",  в том числе за счет:</t>
  </si>
  <si>
    <t>14.</t>
  </si>
  <si>
    <t>Муниципальная программа "Организация ритуальных услуг и содержание объектов похоронного обслуживания в городе Сургуте на период до 2030 года",  в том числе за счет:</t>
  </si>
  <si>
    <t>15.</t>
  </si>
  <si>
    <t>Муниципальная программа "Защита населения и территории города Сургута от чрезвычайных ситуаций и совершенствование гражданской обороны на период до 2030 года",  в том числе за счет:</t>
  </si>
  <si>
    <t>15.1.</t>
  </si>
  <si>
    <t>Подпрограмма "Выполнение аварийно-спасательных работ и подготовка населения в области гражданской обороны"</t>
  </si>
  <si>
    <t>15.2.</t>
  </si>
  <si>
    <t xml:space="preserve">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        </t>
  </si>
  <si>
    <t>15.3.</t>
  </si>
  <si>
    <t>Подпрограмма "Обеспечение деятельности управления по делам гражданской обороны и чрезвычайным ситуациям Администрации города"</t>
  </si>
  <si>
    <t xml:space="preserve"> </t>
  </si>
  <si>
    <t>16.</t>
  </si>
  <si>
    <t>Муниципальная программа "Профилактика правонарушений и экстремизма в городе Сургуте на 2014 - 2030 годы",  в том числе за счет:</t>
  </si>
  <si>
    <t>16.1.</t>
  </si>
  <si>
    <t>Подпрограмма "Профилактика правонарушений"</t>
  </si>
  <si>
    <t>16.2.</t>
  </si>
  <si>
    <t>Подпрограмма "Профилактика экстремизма"</t>
  </si>
  <si>
    <t>17.</t>
  </si>
  <si>
    <t>Муниципальная программа "Обеспечение жильём отдельных категорий граждан, проживающих в городе Сургуте на 2014 - 2030 годы",  в том числе за счет:</t>
  </si>
  <si>
    <t>17.1.</t>
  </si>
  <si>
    <t>Подпрограмма "Обеспечение мерами государственной поддержки по улучшению жилищных условий отдельных категорий граждан в городе Сургуте"</t>
  </si>
  <si>
    <t>17.3.</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</si>
  <si>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</si>
  <si>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17.4.</t>
  </si>
  <si>
    <t>Подпрограмма "Улучшение жилищных условий ветеранов Великой Отечественной войны"</t>
  </si>
  <si>
    <t>18.</t>
  </si>
  <si>
    <t>Муниципальная программа "Обеспечение деятельности департамента архитектуры и градостроительства на 2014 - 2030 годы",  в том числе за счет:</t>
  </si>
  <si>
    <t xml:space="preserve">
</t>
  </si>
  <si>
    <t>19.</t>
  </si>
  <si>
    <t>Муниципальная программа "Управление муниципальным имуществом и земельными ресурсами в городе Сургуте на период до 2030 года",  в том числе за счет:</t>
  </si>
  <si>
    <t>20.</t>
  </si>
  <si>
    <t>Муниципальная программа "Развитие агропромышленного комплекса в городе Сургуте на период до 2030 года", в том числе за счет:</t>
  </si>
  <si>
    <t>21.</t>
  </si>
  <si>
    <t>Муниципальная программа "Реализация отдельных государственных полномочий в сфере опеки и попечительства на период до 2030 года",  в том числе за счет:</t>
  </si>
  <si>
    <t>21.1.</t>
  </si>
  <si>
    <t>Подпрограмма "Осуществление отдельных государственных полномочий по опеке и попечительству на период до 2030 года"</t>
  </si>
  <si>
    <t>21.2.</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</si>
  <si>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до 2030 года"</t>
  </si>
  <si>
    <t>22.</t>
  </si>
  <si>
    <t>Муниципальная программа "Развитие муниципальной службы в городе Сургуте на период до 2030 года",  в том числе за счет:</t>
  </si>
  <si>
    <t>23.</t>
  </si>
  <si>
    <t>Муниципальная программа "Развитие гражданского общества в городе Сургуте на период до 2030 года"</t>
  </si>
  <si>
    <t>23.1.</t>
  </si>
  <si>
    <t>Подпрограмма "Взаимодействие органов местного самоуправления с институтами гражданского общества в решении вопросов местного значения"</t>
  </si>
  <si>
    <t>23.2.</t>
  </si>
  <si>
    <t>Подпрограмма "Создание условий для расширения доступа населения к информации о деятельности органов местного самоуправления"</t>
  </si>
  <si>
    <t>23.3.</t>
  </si>
  <si>
    <t>Подпрограмма "Поддержка социально ориентированных некоммерческих организаций"</t>
  </si>
  <si>
    <t>24.</t>
  </si>
  <si>
    <t>Муниципальная программа "Проектирование и строительство объектов инженерной инфраструктуры на территории города Сургута в 2014 - 2030 годах",  в том числе за счет:</t>
  </si>
  <si>
    <t>25.</t>
  </si>
  <si>
    <t>Муниципальная программа "Развитие электронного муниципалитета на 2016 - 2030 годы",  в том числе за счет:</t>
  </si>
  <si>
    <t>25.1.</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</si>
  <si>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</si>
  <si>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25.2.</t>
  </si>
  <si>
    <t>Подпрограмма "Обеспечение выполнения функций МКУ "УИТС г. Сургута"</t>
  </si>
  <si>
    <t>26.</t>
  </si>
  <si>
    <t>Муниципальная программа "Улучшение условий и охраны труда в городе Сургуте на 2016 - 2030 годы",  в том числе за счет:</t>
  </si>
  <si>
    <t>27.</t>
  </si>
  <si>
    <t>Муниципальная программа "Развитие малого и среднего предпринимательства в городе Сургуте на 2016 - 2030 годы",  в том числе за счет:</t>
  </si>
  <si>
    <t>28.</t>
  </si>
  <si>
    <t>Муниципальная программа "Формирование комфортной городской среды на 2018 - 2030 годы",  в том числе за счет:</t>
  </si>
  <si>
    <t>28.1.</t>
  </si>
  <si>
    <t>Подпрограмма "Благоустройство общественных территорий"</t>
  </si>
  <si>
    <t>28.2.</t>
  </si>
  <si>
    <t>Подпрограмма "Обеспечение благоустройства дворовых территорий многоквартирных домов"</t>
  </si>
  <si>
    <t>28.3.</t>
  </si>
  <si>
    <t>Подпрограмма "Организация мероприятий по охране окружающей среды"</t>
  </si>
  <si>
    <t>28.4.</t>
  </si>
  <si>
    <t>Подпрограмма "Обустройство, использование, защита и охрана городских лесов"</t>
  </si>
  <si>
    <t>Информация о реализации муниципальных программ города Сургута  на 01.10.2019 года</t>
  </si>
  <si>
    <r>
      <rPr>
        <u/>
        <sz val="12"/>
        <rFont val="Times New Roman"/>
        <family val="1"/>
        <charset val="204"/>
      </rPr>
      <t>По мероприятиям, реализуемым  департаментом образования:</t>
    </r>
    <r>
      <rPr>
        <sz val="12"/>
        <rFont val="Times New Roman"/>
        <family val="1"/>
        <charset val="204"/>
      </rPr>
      <t xml:space="preserve">
-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составила 7 925 чел.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- 11 240 чел. ). Значение показателя будет достигнуто до конца 2019 года;
-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составила 950 чел.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- 1 200 чел.). Значение показателя будет достигнуто до конца 2019 года.</t>
    </r>
  </si>
  <si>
    <r>
      <rPr>
        <sz val="12"/>
        <rFont val="Times New Roman"/>
        <family val="1"/>
        <charset val="204"/>
      </rPr>
      <t xml:space="preserve">Неисполнение кассового плана на сумму 59,76 тыс.руб. обусловлено:    </t>
    </r>
    <r>
      <rPr>
        <sz val="12"/>
        <color rgb="FFFF0000"/>
        <rFont val="Times New Roman"/>
        <family val="1"/>
        <charset val="204"/>
      </rPr>
      <t xml:space="preserve">                                                                                                                                                                       </t>
    </r>
    <r>
      <rPr>
        <sz val="12"/>
        <rFont val="Times New Roman"/>
        <family val="1"/>
        <charset val="204"/>
      </rPr>
      <t>- закрытием одного отряда в летнем лагере на основании предписания № 600 от 05.06.2019  территориального отдела в г. Сургуте и Сургутском районе Управления Федеральной службы по надзору в сфере защиты прав потребителей и благополучия человека по ХМАО-Югре.</t>
    </r>
  </si>
  <si>
    <r>
      <rPr>
        <sz val="12"/>
        <rFont val="Times New Roman"/>
        <family val="1"/>
        <charset val="204"/>
      </rPr>
      <t xml:space="preserve">Неисполнение кассового плана на сумму 5 730,78 тыс. руб. обусловлено: </t>
    </r>
    <r>
      <rPr>
        <sz val="12"/>
        <color rgb="FFFF0000"/>
        <rFont val="Times New Roman"/>
        <family val="1"/>
        <charset val="204"/>
      </rPr>
      <t xml:space="preserve">
</t>
    </r>
    <r>
      <rPr>
        <sz val="12"/>
        <rFont val="Times New Roman"/>
        <family val="1"/>
        <charset val="204"/>
      </rPr>
      <t>- оплатой "по факту" расходов по оплате коммунальных услуг и на содержание общедомового имущества;</t>
    </r>
    <r>
      <rPr>
        <sz val="12"/>
        <color rgb="FFFF0000"/>
        <rFont val="Times New Roman"/>
        <family val="1"/>
        <charset val="204"/>
      </rPr>
      <t xml:space="preserve">
</t>
    </r>
    <r>
      <rPr>
        <sz val="12"/>
        <rFont val="Times New Roman"/>
        <family val="1"/>
        <charset val="204"/>
      </rPr>
      <t>- заявительным характером выплаты пособий и компенсаций по оплате стоимости проезда к месту использования отпуска и обратно произведены в пределах обращений;</t>
    </r>
    <r>
      <rPr>
        <sz val="12"/>
        <color rgb="FFFF0000"/>
        <rFont val="Times New Roman"/>
        <family val="1"/>
        <charset val="204"/>
      </rPr>
      <t xml:space="preserve">
</t>
    </r>
    <r>
      <rPr>
        <sz val="12"/>
        <rFont val="Times New Roman"/>
        <family val="1"/>
        <charset val="204"/>
      </rPr>
      <t>‒ экономией от формирования начальной максимальной цены контракта на выполнение работ по капитальному ремонту объекта "Встроенные помещения по ул. Ивана Захарова, 12 г.Сургута"; 
‒ уточнением срока оказания услуг по проведению проверки достоверности определения сметной стоимости капитального ремонта объекта "Входная группа нежилых помещений по адресу: ул. Крылова, 21" согласно заключенному договору; 
- уточненеим срока проведения аукциона по технической инвентаризации объектов недвижимости;</t>
    </r>
    <r>
      <rPr>
        <sz val="12"/>
        <color rgb="FFFF0000"/>
        <rFont val="Times New Roman"/>
        <family val="1"/>
        <charset val="204"/>
      </rPr>
      <t xml:space="preserve">
</t>
    </r>
    <r>
      <rPr>
        <sz val="12"/>
        <rFont val="Times New Roman"/>
        <family val="1"/>
        <charset val="204"/>
      </rPr>
      <t>- отсутствием необходимости уплаты государственной пошлины за повторную выдачу свидетельства о смерти;
- уточнением срока оплаты расходов на предоставление услуг по аренде помещения в целях предоставления сотруднику, замещающему должность участкового уполномоченного полиции УВД по г. Сургуту для работы на обслуживаемом административном участке (оплата наступает в следующем отчетном периоде);
- уточнением периода проведения оценки рыночной стоимости муниципального имущества.</t>
    </r>
    <r>
      <rPr>
        <sz val="12"/>
        <color rgb="FFFF0000"/>
        <rFont val="Times New Roman"/>
        <family val="1"/>
        <charset val="204"/>
      </rPr>
      <t xml:space="preserve">
</t>
    </r>
  </si>
  <si>
    <r>
      <rPr>
        <u/>
        <sz val="12"/>
        <rFont val="Times New Roman"/>
        <family val="1"/>
        <charset val="204"/>
      </rPr>
      <t>По мероприятиям, реализуемым комитетом по управлению имуществом:</t>
    </r>
    <r>
      <rPr>
        <sz val="12"/>
        <rFont val="Times New Roman"/>
        <family val="1"/>
        <charset val="204"/>
      </rPr>
      <t xml:space="preserve">
Произведена выплата субсидий в соответствии с утвержденным перечнем получателей субсидий:
- ООО «Сургутский рыбхоз» 295,89 тыс.рублей;
- ООО «Эко-переработка» 279,14 тыс.рублей;
- крестьянское (фермерское) хозяйство Решетникова В.А. 334,96 тыс.рублей.
</t>
    </r>
  </si>
  <si>
    <r>
      <rPr>
        <sz val="12"/>
        <rFont val="Times New Roman"/>
        <family val="1"/>
        <charset val="204"/>
      </rPr>
      <t xml:space="preserve">Неисполнение кассового плана на сумму 6 743,39 тыс. руб. обусловлено:    </t>
    </r>
    <r>
      <rPr>
        <sz val="12"/>
        <color rgb="FFFF0000"/>
        <rFont val="Times New Roman"/>
        <family val="1"/>
        <charset val="204"/>
      </rPr>
      <t xml:space="preserve">                                                                                                                                                                                      </t>
    </r>
    <r>
      <rPr>
        <sz val="12"/>
        <rFont val="Times New Roman"/>
        <family val="1"/>
        <charset val="204"/>
      </rPr>
      <t>- снижением фактических затрат на заработную плату, отчислений в профсоюзный комитет и начисления на выплаты по оплате труда по причине внесения изменений в график отпусков и наличием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заявительным характером предоставления субсидии некоммерческим организациям в связи с выполнением работ, оказанием услуг в сфере физической культуры и спорта;</t>
    </r>
    <r>
      <rPr>
        <sz val="12"/>
        <color rgb="FFFF0000"/>
        <rFont val="Times New Roman"/>
        <family val="1"/>
        <charset val="204"/>
      </rPr>
      <t xml:space="preserve">
</t>
    </r>
    <r>
      <rPr>
        <sz val="12"/>
        <rFont val="Times New Roman"/>
        <family val="1"/>
        <charset val="204"/>
      </rPr>
      <t xml:space="preserve">- заявительным характером дополнительной меры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 </t>
    </r>
  </si>
  <si>
    <t>Неисполнение кассового плана на сумму 1 281,93 тыс.руб. по субсидии на возмещение недополученных доходов организациям, осуществляющим реализацию сжиженного газа, обусловлено:
- экономией по фактически сложившимся расходам в результате уточнения объемов поставки сжиженного газа населению;
- несвоевременным предоставлением получателем субсидии документов за июль-август 2019 года на оплату.</t>
  </si>
  <si>
    <r>
      <rPr>
        <u/>
        <sz val="12"/>
        <rFont val="Times New Roman"/>
        <family val="1"/>
        <charset val="204"/>
      </rPr>
      <t>По мероприятиям, реализуемым структурными подразделениями Администрации  города</t>
    </r>
    <r>
      <rPr>
        <sz val="12"/>
        <rFont val="Times New Roman"/>
        <family val="1"/>
        <charset val="204"/>
      </rPr>
      <t xml:space="preserve">
 - заключено 3 муниципальных контракта: на организацию мероприятий по охране труда (городские конкурсы, выставки, конференции); изготовление и поставку полиграфической продукции (методических пособий, памяток); изготовление и трансляцию видеосюжетов о проводимых мероприятиях  охраны труда  на каналах Сургутского телевидения, в рамках которых: изготовлено 15 методических пособий (годовой план 30), проведено 11 семинаров-совещаний, 1 городской смотр-конкурс по охране труда "Лучший специалист по охране труда - 2019" (годовой план 15);
 - заключены муниципальные контракты по оказанию информационных услуг (автоматизированное рабочее место специалиста по охране труда) и  услуг связи;
 -  обучено 775 работников из планируемых 743 (100% от годового плана);
 - специальная оценка условий труда проведена на 801 рабочих местах из планируемых 1 040 (77 % от годового плана);
 - медосмотр пройден 1291 работников из планируемых 2 868 (45% от годового плана);
 - спецодеждой и средствами защиты  обеспечено 1696 работника из планируемых 2 939 (58 % от годового плана);
 - приобретено 90 аптечек оказания первой помощи из планируемых 322 (2 % годового плана);
 - осуществлена выдача лечебно-профилактического питания (молоко) работникам - 913 чел. из планируемых 1 087 
 ( 84% плана, выдача молока работнику осуществляется ежедневно).
  - приобретены методические и учебные материалы для наглядной агитации по охране труда;
  - производственный контроль проведен.
</t>
    </r>
  </si>
  <si>
    <r>
      <rPr>
        <u/>
        <sz val="12"/>
        <rFont val="Times New Roman"/>
        <family val="1"/>
        <charset val="204"/>
      </rPr>
      <t>По мероприятиям, реализуемым  департаментом образования:</t>
    </r>
    <r>
      <rPr>
        <sz val="12"/>
        <rFont val="Times New Roman"/>
        <family val="1"/>
        <charset val="204"/>
      </rPr>
      <t xml:space="preserve">
- количество учреждений дополнительного образования, подведомственных департаменту образования, получивших субсидии на выполнение муниципального задания и на иные цели, составило 4 ед. (100% от плана);</t>
    </r>
    <r>
      <rPr>
        <sz val="12"/>
        <color rgb="FFFF0000"/>
        <rFont val="Times New Roman"/>
        <family val="1"/>
        <charset val="204"/>
      </rPr>
      <t xml:space="preserve">
</t>
    </r>
    <r>
      <rPr>
        <sz val="12"/>
        <rFont val="Times New Roman"/>
        <family val="1"/>
        <charset val="204"/>
      </rPr>
      <t>-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составило 7 907 человеко-услуг (плановое значение показателя на конец 2019/20 учебного года будет уточнено - 7 907 человеко-услуг); 
- количество выданных сертификатов дополнительного образования детей, обеспеченных персонифицированным финансированием, составило 8 009 ед. (100% от плана).</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МКУ "ДЭАЗиИС" осуществляет организацию эксплуатации инженерных систем 9 объектов 4 учреждений дополнительного образования - МАОУ ДО "Центр детского творчества", МАОУ ДО "Технополис", МАОУ ДО "Эколого-биологический центр", МАОУ ДО "Центр плавания "Дельфин".</t>
    </r>
    <r>
      <rPr>
        <sz val="12"/>
        <color rgb="FFFF0000"/>
        <rFont val="Times New Roman"/>
        <family val="1"/>
        <charset val="204"/>
      </rPr>
      <t xml:space="preserve"> </t>
    </r>
    <r>
      <rPr>
        <sz val="12"/>
        <rFont val="Times New Roman"/>
        <family val="1"/>
        <charset val="204"/>
      </rPr>
      <t>Оплачены работы по эксплуатации инженерных систем учреждений за январь-август 2019.</t>
    </r>
    <r>
      <rPr>
        <sz val="12"/>
        <color rgb="FFFF0000"/>
        <rFont val="Times New Roman"/>
        <family val="1"/>
        <charset val="204"/>
      </rPr>
      <t xml:space="preserve">
</t>
    </r>
    <r>
      <rPr>
        <sz val="12"/>
        <rFont val="Times New Roman"/>
        <family val="1"/>
        <charset val="204"/>
      </rPr>
      <t>Оплачены услуги по составлению локальных сметных расчетов на выполнение работ:</t>
    </r>
    <r>
      <rPr>
        <sz val="12"/>
        <color rgb="FFFF0000"/>
        <rFont val="Times New Roman"/>
        <family val="1"/>
        <charset val="204"/>
      </rPr>
      <t xml:space="preserve">
</t>
    </r>
    <r>
      <rPr>
        <sz val="12"/>
        <rFont val="Times New Roman"/>
        <family val="1"/>
        <charset val="204"/>
      </rPr>
      <t xml:space="preserve">- по ремонту конструктивных элементов здания МАОУ ДО "Центр детского творчества" (ул. Республики, 78);
- по ремонту кровли здания МАОУ ДО "Эколого-биологический центр (пр. Дружбы,7).
Оплачены работы по ремонту кровли здания МАОУ ДО "Эколого-биологический центр (пр. Дружбы,7), по ремонту конструктивных элементов здания МАОУ ДО "Центр детского творчества" (ул. Республики, 78);
Запланированы средства на составление сметной документации и проведению проверки достоверности сметной стоимости работ по капитальному ремонту здания МАОУ ДО ЦП "Дельфин".
</t>
    </r>
    <r>
      <rPr>
        <u/>
        <sz val="12"/>
        <color rgb="FFFF0000"/>
        <rFont val="Times New Roman"/>
        <family val="1"/>
        <charset val="204"/>
      </rPr>
      <t/>
    </r>
  </si>
  <si>
    <r>
      <t>Обеспечение деятельности департамента финансов осуществляется в плановом режиме.</t>
    </r>
    <r>
      <rPr>
        <u/>
        <sz val="12"/>
        <rFont val="Times New Roman"/>
        <family val="1"/>
        <charset val="204"/>
      </rPr>
      <t xml:space="preserve">
</t>
    </r>
    <r>
      <rPr>
        <sz val="12"/>
        <rFont val="Times New Roman"/>
        <family val="1"/>
        <charset val="204"/>
      </rPr>
      <t xml:space="preserve">
</t>
    </r>
  </si>
  <si>
    <r>
      <rPr>
        <sz val="12"/>
        <rFont val="Times New Roman"/>
        <family val="1"/>
        <charset val="204"/>
      </rPr>
      <t xml:space="preserve">Неисполнение кассового плана на сумму 440,75 тыс.руб. обусловлено:                                       </t>
    </r>
    <r>
      <rPr>
        <sz val="12"/>
        <color rgb="FFFF0000"/>
        <rFont val="Times New Roman"/>
        <family val="1"/>
        <charset val="204"/>
      </rPr>
      <t xml:space="preserve">                                                                                                                                                           </t>
    </r>
    <r>
      <rPr>
        <sz val="12"/>
        <rFont val="Times New Roman"/>
        <family val="1"/>
        <charset val="204"/>
      </rPr>
      <t xml:space="preserve">-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внесения изменений в график отпусков.        </t>
    </r>
  </si>
  <si>
    <t>На 2019 год запланировано проведение 9 семинаров и обучение 242 человек. На 01.10.2019 проведено 5 плановых семинаров, обучение прошли 175 человек в соответствии с планом-графиком курсов повышения квалификации.</t>
  </si>
  <si>
    <t>Неисполнение кассового плана в размере 2,7 тыс. руб. обусловлено уменьшением объёма предоставляемых услуг по причине снижения количества обучаемых в отчетном периоде.</t>
  </si>
  <si>
    <t>Неисполнение кассового плана в сумме 54,39 тыс руб. обусловлено отсутствием заявок банка на перечисление социальной выплаты участникам подпрограммы, получивших от Администрации города в установленном порядке Свидетельства о праве на получение социальной выплаты в текущем году.</t>
  </si>
  <si>
    <r>
      <rPr>
        <u/>
        <sz val="12"/>
        <rFont val="Times New Roman"/>
        <family val="1"/>
        <charset val="204"/>
      </rPr>
      <t>По мероприятиям программы, реализуемым  департаментом архитектуры и градостроительства:</t>
    </r>
    <r>
      <rPr>
        <sz val="12"/>
        <rFont val="Times New Roman"/>
        <family val="1"/>
        <charset val="204"/>
      </rPr>
      <t xml:space="preserve">
Предоставлена единовременная денежная выплата на приобретение жилого помещения ветерану ВОВ </t>
    </r>
  </si>
  <si>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
- предоставлена социальная выплата 9 гражданам, являющимся участниками программы по ликвидации и расселению приспособленных для проживания строений, включенных в реестры строений на 1 января 2012 года;
- снесено 21 строение, приспособленных для проживания, заключены контракты на снос еще 34 строений. </t>
    </r>
  </si>
  <si>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предоставлена субсидия организациям на финансовое обеспечение затрат по капитальному ремонту многоквартирных домов за счет средств местного бюджета.
</t>
    </r>
  </si>
  <si>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заключены муниципальные контракты на  отлов, содержание и утилизацию безнадзорных и бродячих животных. 
 По состоянию на 01.10.2019 года приняты расходы на оплату работ:
- по отлову 395 единицы животных;
- по утилизации 74 единицы животных;
- по подбору и утилизации трупов животных в количестве 23 единицы животных.</t>
    </r>
  </si>
  <si>
    <r>
      <rPr>
        <u/>
        <sz val="12"/>
        <rFont val="Times New Roman"/>
        <family val="1"/>
        <charset val="204"/>
      </rPr>
      <t xml:space="preserve">По мероприятиям, реализуемым департаментом городского хозяйства:
МКУ "ДДТиЖКК":
</t>
    </r>
    <r>
      <rPr>
        <sz val="12"/>
        <rFont val="Times New Roman"/>
        <family val="1"/>
        <charset val="204"/>
      </rPr>
      <t xml:space="preserve">Организованы  городские пассажирские перевозки по следующим видам маршрутов:
- городские – 22 маршрута;
- сезонные (маршруты до дачных кооперативов) – 13 маршрутов;
- специальные (маршруты до городского кладбища) – 4 маршрутов;
- временный (маршрут до городского кладбища, обслуживается с ноября по апрель) – 1 маршрут.
-заключены договорные обязательства с 4 перевозчиками (АО "СПОПАТ", ООО "Автотриада", ООО "Центр", ООО "ЗапСибАвто"); оплата по муниципальным контрактам производится регулярно в течение финансового года. Также произведены выплаты по трем исполнительным листам организаций – перевозчиков за предыдущие периоды деятельности на сумму 44 474,39 тыс.руб.
- изготовлена и поставлена защищенная полиграфическая продукция уровня "В" "Свидетельство об осуществлении перевозок по маршруту регулярных перевозок" (70 ед.) и "Карта маршрута регулярных перевозок" (723 ед.);
- изготовлены и установлены 200 единиц маршрутных указателей на остановочных пунктах общественного транспорта на сумму 250,0 тыс.руб.
- выполнены и оплачены работы по изготовлению и поставке автономного модульного туалета. </t>
    </r>
  </si>
  <si>
    <r>
      <rPr>
        <u/>
        <sz val="12"/>
        <rFont val="Times New Roman"/>
        <family val="1"/>
        <charset val="204"/>
      </rPr>
      <t>По мероприятиям, реализуемым комитетом культуры и туризма:</t>
    </r>
    <r>
      <rPr>
        <sz val="12"/>
        <rFont val="Times New Roman"/>
        <family val="1"/>
        <charset val="204"/>
      </rPr>
      <t xml:space="preserve">
- количество посещений общедоступных библиотек составило 427 851 ед. или 75,1% от утвержденного плана (570 040 ед.),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общее количество пользователей составило 105 901 чел. или 67,5% от утвержденного плана (157 000 чел).значение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количество посещений культурно-просветительских и досуговых мероприятий общедоступных библиотек – 67 484 ед. или 119,4% от утвержденного плана (56 500 ед.).</t>
    </r>
    <r>
      <rPr>
        <sz val="12"/>
        <color rgb="FFFF0000"/>
        <rFont val="Times New Roman"/>
        <family val="1"/>
        <charset val="204"/>
      </rPr>
      <t xml:space="preserve">
</t>
    </r>
    <r>
      <rPr>
        <sz val="12"/>
        <rFont val="Times New Roman"/>
        <family val="1"/>
        <charset val="204"/>
      </rPr>
      <t xml:space="preserve">Увеличение показателя обусловлено повышенным интересом городского сообщества к мероприятиям проекта "Большое чтение на 60-ой параллели"  и Пушкинскому дню России, приуроченных к 220-летию со дня рождения А.С. Пушкина, а также к мероприятиям, посвященным 425-летию города Сургута. В 2019 году некоторые мероприятия прошли на нескольких площадках одновременно. Показатель будет уточнен.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МКУ "ДЭАЗиИС" осуществляет организацию эксплуатации инженерных систем 14 объектов муниципального бюджетного учреждения культуры "Централизованная библиотечная система".
</t>
    </r>
  </si>
  <si>
    <r>
      <rPr>
        <sz val="12"/>
        <rFont val="Times New Roman"/>
        <family val="1"/>
        <charset val="204"/>
      </rPr>
      <t xml:space="preserve">Неисполнение кассового плана на сумму 799,93 тыс.руб. обусловлено:                    </t>
    </r>
    <r>
      <rPr>
        <sz val="12"/>
        <color rgb="FFFF0000"/>
        <rFont val="Times New Roman"/>
        <family val="1"/>
        <charset val="204"/>
      </rPr>
      <t xml:space="preserve">                                                                                                                                                       </t>
    </r>
    <r>
      <rPr>
        <sz val="12"/>
        <rFont val="Times New Roman"/>
        <family val="1"/>
        <charset val="204"/>
      </rPr>
      <t>- снижением фактических затрат на заработную плату, отчислений в профсоюзный комитет и начисления на выплаты по оплате труда по причине внесения изменений в график отпусков и наличием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переносом сроков проведения командировок на 4 квартал.</t>
    </r>
  </si>
  <si>
    <t xml:space="preserve">Неисполнение кассового плана на сумму 30 784,29 тыс.руб. обусловлено экономией  бюджетных ассигнований, предусмотренных на предоставление субсидии по благоустройству дворовых территорий многоквартирных домов, в связи с непредоставлением подрядными организациями документов на оплату. Расходы оплачиваются по факту выполненных работ в соответствии с предоставленными экономически обоснованными расходами. </t>
  </si>
  <si>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
Заключены соглашения с управляющими организациями на благоустройство 7 дворовых территорий.
На 01.10.2019:
- по улице Островского, 38, 40:  выполнен ремонт и асфальтирование проездов и тротуаров, обустроено освещение , в срок до 06.10. 2019 планируется завершение работ по установке скамеек и урн;
- по улице Гагарина,10 – работы выполнены и оплачены на 100%;  
- по улице Островского, 9, 19 – выполнен ремонт и асфальтирование проездов и тротуаров, проложен электрический кабель, ведутся работы по установке 4-х опор.    </t>
    </r>
    <r>
      <rPr>
        <sz val="12"/>
        <color rgb="FFFF0000"/>
        <rFont val="Times New Roman"/>
        <family val="1"/>
        <charset val="204"/>
      </rPr>
      <t xml:space="preserve">
</t>
    </r>
    <r>
      <rPr>
        <sz val="12"/>
        <rFont val="Times New Roman"/>
        <family val="1"/>
        <charset val="204"/>
      </rPr>
      <t xml:space="preserve">- по проспекту Мира 5, 7 - на 95 %: выполнено асфальтирование проездов и тротуаров, установка скамеек и урн. В ходе  работ выяснилась необходимость обустройства ранее не запланированного водоотводного лотка, работы по  его обустройству в стадии завершения. 
По всем 7 объектам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осуществляют выполнение работ.
</t>
    </r>
    <r>
      <rPr>
        <sz val="12"/>
        <color rgb="FFFF0000"/>
        <rFont val="Times New Roman"/>
        <family val="1"/>
        <charset val="204"/>
      </rPr>
      <t xml:space="preserve">
</t>
    </r>
  </si>
  <si>
    <r>
      <rPr>
        <u/>
        <sz val="12"/>
        <rFont val="Times New Roman"/>
        <family val="1"/>
        <charset val="204"/>
      </rPr>
      <t>По мероприятиям, реализуемым  управлением по природопользованию и экологии  и  МБУ "УЛПХиЭБ":</t>
    </r>
    <r>
      <rPr>
        <sz val="12"/>
        <rFont val="Times New Roman"/>
        <family val="1"/>
        <charset val="204"/>
      </rPr>
      <t xml:space="preserve">
 - осуществлено  патрулирование территории городских лесов в пожароопасный период  на 4 445 га;</t>
    </r>
    <r>
      <rPr>
        <sz val="12"/>
        <color rgb="FFFF0000"/>
        <rFont val="Times New Roman"/>
        <family val="1"/>
        <charset val="204"/>
      </rPr>
      <t xml:space="preserve">
</t>
    </r>
    <r>
      <rPr>
        <sz val="12"/>
        <rFont val="Times New Roman"/>
        <family val="1"/>
        <charset val="204"/>
      </rPr>
      <t>- осуществлено устройство противопожарных минерализованных полос - 8 км;</t>
    </r>
    <r>
      <rPr>
        <sz val="12"/>
        <color rgb="FFFF0000"/>
        <rFont val="Times New Roman"/>
        <family val="1"/>
        <charset val="204"/>
      </rPr>
      <t xml:space="preserve">
</t>
    </r>
    <r>
      <rPr>
        <sz val="12"/>
        <rFont val="Times New Roman"/>
        <family val="1"/>
        <charset val="204"/>
      </rPr>
      <t>- осуществлено содержание зеленых зон активного отдыха населения на территории городских лесов на площади 59 га.</t>
    </r>
    <r>
      <rPr>
        <sz val="12"/>
        <color rgb="FFFF0000"/>
        <rFont val="Times New Roman"/>
        <family val="1"/>
        <charset val="204"/>
      </rPr>
      <t xml:space="preserve">
</t>
    </r>
  </si>
  <si>
    <r>
      <rPr>
        <u/>
        <sz val="12"/>
        <rFont val="Times New Roman"/>
        <family val="1"/>
        <charset val="204"/>
      </rPr>
      <t xml:space="preserve">По мероприятиям, реализуемым  департаментом архитектуры и градостроительства: </t>
    </r>
    <r>
      <rPr>
        <sz val="12"/>
        <rFont val="Times New Roman"/>
        <family val="1"/>
        <charset val="204"/>
      </rPr>
      <t xml:space="preserve"> 
Выполнены  проектно-изыскательских работы по объекту "Спортивное ядро в микрорайоне № 35-А г. Сургута. Спортивный центр с административно-бытовыми помещениями". Сформированы документы для прохождения государственной экспретизы и проверки достоверности стоимости строительства. Срок выполнения работ: с 07.02.2019 по 30.11.2019. </t>
    </r>
  </si>
  <si>
    <r>
      <t xml:space="preserve">По мероприятиям, реализуемым управления физической культуры и спорта:                                                                                                                                                                            </t>
    </r>
    <r>
      <rPr>
        <sz val="12"/>
        <rFont val="Times New Roman"/>
        <family val="1"/>
        <charset val="204"/>
      </rPr>
      <t xml:space="preserve">- по основному мероприятию "Организационное основное мероприятие "организационнного обеспечение функционирования отрасли" - показатель "количество функций осуществляемых управлением" составляет - 60 единиц. что составляет 100 % от запланированного;
- количество присвоенных спортивных званий и разрядов, квалификационных категорий спортивных судей на отчетную дату  составило 997 или 61 % </t>
    </r>
    <r>
      <rPr>
        <sz val="12"/>
        <rFont val="Times New Roman"/>
        <family val="1"/>
        <charset val="204"/>
      </rPr>
      <t xml:space="preserve">от утвержденного плана (1 635 чел.), значение планового показателя будет  достигнуто до конца 2019 года;                                                                                                                                                                                                                                                                                                                                                                   - по основному мероприятию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 процент реализации составляет 13,3 %. За отчетный период рассмотрены и согласованы заявки от коммерческих и некоммерческих организаций. Заключение соглашений на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 планируется в октябре 2019 года. </t>
    </r>
  </si>
  <si>
    <r>
      <rPr>
        <sz val="12"/>
        <rFont val="Times New Roman"/>
        <family val="1"/>
        <charset val="204"/>
      </rPr>
      <t xml:space="preserve">Неисполнение кассового плана на сумму 10 880,74 тыс.рублей обусловлено:
- экономией, сложившейся в связи с длительной процедурой проведения аукциона по обустройству мест накопления твердых коммунальных отходов;  
-экономией, сложившейся в результате оплаты фактически предоставленных услуг по организации городских экологических акций и конкурсов.
</t>
    </r>
    <r>
      <rPr>
        <sz val="12"/>
        <color rgb="FFFF0000"/>
        <rFont val="Times New Roman"/>
        <family val="1"/>
        <charset val="204"/>
      </rPr>
      <t xml:space="preserve">
</t>
    </r>
  </si>
  <si>
    <r>
      <rPr>
        <sz val="12"/>
        <rFont val="Times New Roman"/>
        <family val="1"/>
        <charset val="204"/>
      </rPr>
      <t xml:space="preserve">Неисполнение кассового плана на сумму 4 549,35 тыс.руб. обусловлено:   </t>
    </r>
    <r>
      <rPr>
        <sz val="12"/>
        <color rgb="FFFF0000"/>
        <rFont val="Times New Roman"/>
        <family val="1"/>
        <charset val="204"/>
      </rPr>
      <t xml:space="preserve">                                                                                                                                                                                                   </t>
    </r>
    <r>
      <rPr>
        <sz val="12"/>
        <rFont val="Times New Roman"/>
        <family val="1"/>
        <charset val="204"/>
      </rPr>
      <t xml:space="preserve">-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внесения изменений в график отпусков;        </t>
    </r>
    <r>
      <rPr>
        <sz val="12"/>
        <color rgb="FFFF0000"/>
        <rFont val="Times New Roman"/>
        <family val="1"/>
        <charset val="204"/>
      </rPr>
      <t xml:space="preserve">                                                                  
</t>
    </r>
    <r>
      <rPr>
        <sz val="12"/>
        <rFont val="Times New Roman"/>
        <family val="1"/>
        <charset val="204"/>
      </rPr>
      <t xml:space="preserve">- снижением фактических затрат  на эксплуатацию инженерных систем, средства будут использованы в следующем отчетном периоде.  </t>
    </r>
  </si>
  <si>
    <t xml:space="preserve">Обеспечение деятельности департамента образования осуществляется в плановом режиме.
</t>
  </si>
  <si>
    <r>
      <rPr>
        <u/>
        <sz val="12"/>
        <rFont val="Times New Roman"/>
        <family val="1"/>
        <charset val="204"/>
      </rPr>
      <t>По мероприятиям программы, реализуемым  МКУ "Наш город", МКУ "ЕДДС города Сургута", АГ (Админ.комиссия), АГ (Комиссия по делам несовершеннолетних)</t>
    </r>
    <r>
      <rPr>
        <sz val="12"/>
        <color rgb="FFFF0000"/>
        <rFont val="Times New Roman"/>
        <family val="1"/>
        <charset val="204"/>
      </rPr>
      <t xml:space="preserve">
</t>
    </r>
    <r>
      <rPr>
        <sz val="12"/>
        <rFont val="Times New Roman"/>
        <family val="1"/>
        <charset val="204"/>
      </rPr>
      <t>Общий массив зарегистрированных преступлений составляет 3427 в сравнении с аналогичным периодом прошлого года (3370);</t>
    </r>
    <r>
      <rPr>
        <sz val="12"/>
        <color rgb="FFFF0000"/>
        <rFont val="Times New Roman"/>
        <family val="1"/>
        <charset val="204"/>
      </rPr>
      <t xml:space="preserve">
</t>
    </r>
    <r>
      <rPr>
        <sz val="12"/>
        <rFont val="Times New Roman"/>
        <family val="1"/>
        <charset val="204"/>
      </rPr>
      <t>Произошло снижение количества дорожно-транспортных происшествий  с 4827 до 4573  в сравнении с аналогичным периодом прошлого года;</t>
    </r>
    <r>
      <rPr>
        <sz val="12"/>
        <color rgb="FFFF0000"/>
        <rFont val="Times New Roman"/>
        <family val="1"/>
        <charset val="204"/>
      </rPr>
      <t xml:space="preserve">
</t>
    </r>
    <r>
      <rPr>
        <sz val="12"/>
        <rFont val="Times New Roman"/>
        <family val="1"/>
        <charset val="204"/>
      </rPr>
      <t>Доля уличных преступлений в числе зарегистрированных общеуголовных составила 16,3%;</t>
    </r>
    <r>
      <rPr>
        <sz val="12"/>
        <color rgb="FFFF0000"/>
        <rFont val="Times New Roman"/>
        <family val="1"/>
        <charset val="204"/>
      </rPr>
      <t xml:space="preserve">
</t>
    </r>
    <r>
      <rPr>
        <sz val="12"/>
        <rFont val="Times New Roman"/>
        <family val="1"/>
        <charset val="204"/>
      </rPr>
      <t>Доля административных правонарушений, выявленных с помощью технических средств фото-, видеофиксации, в общем количестве таких правонарушений составила 91 %;</t>
    </r>
    <r>
      <rPr>
        <sz val="12"/>
        <color rgb="FFFF0000"/>
        <rFont val="Times New Roman"/>
        <family val="1"/>
        <charset val="204"/>
      </rPr>
      <t xml:space="preserve">
</t>
    </r>
    <r>
      <rPr>
        <sz val="12"/>
        <rFont val="Times New Roman"/>
        <family val="1"/>
        <charset val="204"/>
      </rPr>
      <t xml:space="preserve">Заключено 3 соглашения о софинансировании и реализации мероприятий государственной программы ХМАО - Югры  «Профилактика правонарушений и обеспечение отдельных прав граждан» между Департаментом внутренней политики ХМАО-Югры и Администрацией города на основании которых предоставлены целевые субсидии на:  
- обеспечение функционирования и развития систем видеонаблюдения в сфере общественного порядка; 
- создание условий деятельности народных дружин; 
- обеспечение функционирования и развития систем видеонаблюдения с целью повышения безопасности дорожного движения, информирования населения. </t>
    </r>
    <r>
      <rPr>
        <sz val="12"/>
        <color rgb="FFFF0000"/>
        <rFont val="Times New Roman"/>
        <family val="1"/>
        <charset val="204"/>
      </rPr>
      <t xml:space="preserve">
</t>
    </r>
    <r>
      <rPr>
        <sz val="12"/>
        <rFont val="Times New Roman"/>
        <family val="1"/>
        <charset val="204"/>
      </rPr>
      <t>-  рассмотрено 1600 дел об административных правонарушениях, что на 451 больше, чем в аналогичном периоде, наложено штрафов на сумму 2 349 480,00 тыс. рублей;</t>
    </r>
    <r>
      <rPr>
        <sz val="12"/>
        <color rgb="FFFF0000"/>
        <rFont val="Times New Roman"/>
        <family val="1"/>
        <charset val="204"/>
      </rPr>
      <t xml:space="preserve">
</t>
    </r>
    <r>
      <rPr>
        <sz val="12"/>
        <rFont val="Times New Roman"/>
        <family val="1"/>
        <charset val="204"/>
      </rPr>
      <t xml:space="preserve">- внесено 204 представлений об устранении причин и условий, способствовавших совершению правонарушений, на интернет ресурсах и в средствах массовой информации; </t>
    </r>
    <r>
      <rPr>
        <sz val="12"/>
        <color rgb="FFFF0000"/>
        <rFont val="Times New Roman"/>
        <family val="1"/>
        <charset val="204"/>
      </rPr>
      <t xml:space="preserve">
</t>
    </r>
    <r>
      <rPr>
        <sz val="12"/>
        <rFont val="Times New Roman"/>
        <family val="1"/>
        <charset val="204"/>
      </rPr>
      <t>- размещено 66 пресс-релизов о недопустимости неправомерного поведения, о правовых последствиях совершения правонарушений. В целях совершенствования законодательства в порядке законодательной инициативе направлен в Думу ХМАО -Югры законопроект "О внесении изменений в Закон ХМАО -Югры "Об административных правонарушениях".</t>
    </r>
    <r>
      <rPr>
        <sz val="12"/>
        <color rgb="FFFF0000"/>
        <rFont val="Times New Roman"/>
        <family val="1"/>
        <charset val="204"/>
      </rPr>
      <t xml:space="preserve">
</t>
    </r>
    <r>
      <rPr>
        <sz val="12"/>
        <rFont val="Times New Roman"/>
        <family val="1"/>
        <charset val="204"/>
      </rPr>
      <t xml:space="preserve"> -  вынесено 489 постановлений</t>
    </r>
    <r>
      <rPr>
        <sz val="12"/>
        <color rgb="FFFF0000"/>
        <rFont val="Times New Roman"/>
        <family val="1"/>
        <charset val="204"/>
      </rPr>
      <t xml:space="preserve"> </t>
    </r>
    <r>
      <rPr>
        <sz val="12"/>
        <rFont val="Times New Roman"/>
        <family val="1"/>
        <charset val="204"/>
      </rPr>
      <t>о назначении административного наказания по результатам рассмотрении дела об административном правонарушении в виде административного штрафа, на общую сумму –546,9 тыс. руб. (аналогичный период прошлого года 573,2 тыс. руб. руб.), из них:</t>
    </r>
    <r>
      <rPr>
        <sz val="12"/>
        <color rgb="FFFF0000"/>
        <rFont val="Times New Roman"/>
        <family val="1"/>
        <charset val="204"/>
      </rPr>
      <t xml:space="preserve">
</t>
    </r>
    <r>
      <rPr>
        <sz val="12"/>
        <rFont val="Times New Roman"/>
        <family val="1"/>
        <charset val="204"/>
      </rPr>
      <t>- 294 - постановлений в отношении родителей (законных представителей), (аналогичный период прошлого года 574) , 
- 195 -   постановлений  в отношении несовершеннолетних (аналогичный период прошлого года 176).
На 01.10.2019 года народные дружинники содействовали сотрудникам полиции:
- в раскрытии 28 преступлений;
- выявлении 2213 административных правонарушений, в том числе:
- 1404 нарушений правил дорожного движения; 
- 492 общественного порядка;
- 74 правил благоустройства города;
- 49 торговли;
- 60 миграционного законодательства. Принимали участие 719 раз в охране общественного порядка на всех городских мероприятиях и рейдах совместно с сотрудниками полиции.
По состоянию на 01.10.2019 года в состав СВН и ФВФ АПК «Безопасный город» входит:
-357 видеокамеры (по линии охраны общественного порядка 137, по линии безопасности дорожного движения 220);
-50 фоторадарных комплекса (фиксация правонарушений по линии БДД);
-2 измеритель текущих значений времени с видеофиксацией «Паркон» (нарушения правил парковки);
-серверное и сетевое оборудование;
-линии связи и электропитания; 
-копировально-конвертовальный комплекс, включающий в себя многофункциональные устройства и конвертовальные машины.</t>
    </r>
  </si>
  <si>
    <t xml:space="preserve">Неисполнение кассового плана в сумме 43 864,26 тыс.руб. обусловлено: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заявительным характером компенсации стоимости проезда и провоза багажа к месту использования отпуска и обратно, единовременной выплаты на оздоровление работников (расходы произведены в пределах обращений с учетом стажа работы в органах местного самоуправления);
- оплатой расходов по услугам связи, коммунальным услугам, обслуживание систем видеонаблюдения, обслуживание и ремонт охранно-пожарной сигнализации осуществляется, на поставку топлива с заправкой автотранспортных средств  "по факту" на основании актов выполненных работ;
-  экономией, сложившейся по результатам проведения конкурсных процедур на поставку топлива с заправкой автотранспортных средств, расходных материалов для копировально-множительной техники, канцелярских товаров, бумаги, сантехнических материалов, товаров хозяйственно-бытового назначения, услугам связи, автотранспортные услуги, услуги по мойке витражей, окон административных зданий; охране административных зданий;
</t>
  </si>
  <si>
    <r>
      <rPr>
        <sz val="12"/>
        <rFont val="Times New Roman"/>
        <family val="1"/>
        <charset val="204"/>
      </rPr>
      <t>Неисполнение кассового плана на сумму 1 299,26 тыс.руб. обусловлено:</t>
    </r>
    <r>
      <rPr>
        <sz val="12"/>
        <color rgb="FFFF0000"/>
        <rFont val="Times New Roman"/>
        <family val="1"/>
        <charset val="204"/>
      </rPr>
      <t xml:space="preserve">
</t>
    </r>
    <r>
      <rPr>
        <sz val="12"/>
        <rFont val="Times New Roman"/>
        <family val="1"/>
        <charset val="204"/>
      </rPr>
      <t xml:space="preserve">-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внесения изменений в график отпусков;         </t>
    </r>
    <r>
      <rPr>
        <sz val="12"/>
        <color rgb="FFFF0000"/>
        <rFont val="Times New Roman"/>
        <family val="1"/>
        <charset val="204"/>
      </rPr>
      <t xml:space="preserve">
</t>
    </r>
    <r>
      <rPr>
        <sz val="12"/>
        <rFont val="Times New Roman"/>
        <family val="1"/>
        <charset val="204"/>
      </rPr>
      <t>-  заявительным характером компенсации стоимости проезда и провоза багажа к месту использования отпуска и предоставлению единовременной выплаты на оздоровление работников;</t>
    </r>
    <r>
      <rPr>
        <sz val="12"/>
        <color rgb="FFFF0000"/>
        <rFont val="Times New Roman"/>
        <family val="1"/>
        <charset val="204"/>
      </rPr>
      <t xml:space="preserve">
</t>
    </r>
    <r>
      <rPr>
        <sz val="12"/>
        <rFont val="Times New Roman"/>
        <family val="1"/>
        <charset val="204"/>
      </rPr>
      <t>- экономией, сложившейся по факту проживания, выплаты суточных во время пребывания в командировках;                                                                                                                                                    - заявительным характером компенсаций на оплату первичного медицинского осмотра при трудоустройстве, стоматологического лечения;
- экономией, сложившейся по факту оплаты страховых взносов на социальные выплаты и выплату материальной помощи работникам, имеющим детей от 1,5-3 лет.</t>
    </r>
  </si>
  <si>
    <r>
      <rPr>
        <sz val="12"/>
        <rFont val="Times New Roman"/>
        <family val="1"/>
        <charset val="204"/>
      </rPr>
      <t>Неисполнение кассового плана на сумму 7 514,67 тыс.руб. обусловлено: 
- снижением фактических затрат на заработную плату, отчислений в профсоюзный комитет и начисления на выплаты по оплате труда по причине внесения изменений в график отпусков и наличием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экономией в связи с уточнением сметной стоимости на разработку проектной документации на выполнение работ по капитальному ремонту ГТО МБУ ЦФП "Надежда" согласно коммерческим предложениям;</t>
    </r>
    <r>
      <rPr>
        <sz val="12"/>
        <color rgb="FFFF0000"/>
        <rFont val="Times New Roman"/>
        <family val="1"/>
        <charset val="204"/>
      </rPr>
      <t xml:space="preserve">
</t>
    </r>
    <r>
      <rPr>
        <sz val="12"/>
        <rFont val="Times New Roman"/>
        <family val="1"/>
        <charset val="204"/>
      </rPr>
      <t>- снижением фактических затрат  на эксплуатацию инженерных систем МБУ "Надежда".</t>
    </r>
  </si>
  <si>
    <r>
      <rPr>
        <u/>
        <sz val="12"/>
        <rFont val="Times New Roman"/>
        <family val="1"/>
        <charset val="204"/>
      </rPr>
      <t xml:space="preserve">По мероприятиям, реализуемым  департаментом архитектуры и градостроительства:  </t>
    </r>
    <r>
      <rPr>
        <sz val="12"/>
        <rFont val="Times New Roman"/>
        <family val="1"/>
        <charset val="204"/>
      </rPr>
      <t xml:space="preserve">
По объекту "Нежилое здание, расположенное по адресу: ул.Сибирская,14" в связи с нерешённым вопросом размещения прачечной МАУ ПРСМ "Наше время" и дальнейшего использования объекта по ул. Сибирской,14, средства предусмотренные на корректировку ПИР уменьшены на сумму 1 240,96 тыс.руб. (Решение Думы города Сургута от 02.07.2019 №461-VI ДГ "О внесении изменений в решение Думы города от 25.12.2018 № 380-VI ДГ "О бюджете городского округа город Сургут на 2019 год и плановый период 2020 – 2021 годов").</t>
    </r>
    <r>
      <rPr>
        <sz val="12"/>
        <color rgb="FFFF0000"/>
        <rFont val="Times New Roman"/>
        <family val="1"/>
        <charset val="204"/>
      </rPr>
      <t xml:space="preserve"> 
</t>
    </r>
    <r>
      <rPr>
        <sz val="12"/>
        <rFont val="Times New Roman"/>
        <family val="1"/>
        <charset val="204"/>
      </rPr>
      <t>Средства в сумме 9,00 тыс.руб. были предусмотрены на подключение объекта к электрическим сетям. Ввиду снятия средств на ПИР данные средства невостребованы, будут предложены к перераспределению.</t>
    </r>
  </si>
  <si>
    <r>
      <rPr>
        <sz val="12"/>
        <rFont val="Times New Roman"/>
        <family val="1"/>
        <charset val="204"/>
      </rPr>
      <t>Неисполнение кассового плана в размере 2 611,04 тыс. руб. обусловлено:</t>
    </r>
    <r>
      <rPr>
        <sz val="12"/>
        <color rgb="FFFF0000"/>
        <rFont val="Times New Roman"/>
        <family val="1"/>
        <charset val="204"/>
      </rPr>
      <t xml:space="preserve">
</t>
    </r>
    <r>
      <rPr>
        <sz val="12"/>
        <rFont val="Times New Roman"/>
        <family val="1"/>
        <charset val="204"/>
      </rPr>
      <t xml:space="preserve"> - снижением фактических затрат на оплату труда, по причине внесения изменений в график отпусков и наличием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заявительным характером компенсации стоимости проезда и провоза багажа к месту использования отпуска и обратно;</t>
    </r>
    <r>
      <rPr>
        <sz val="12"/>
        <color rgb="FFFF0000"/>
        <rFont val="Times New Roman"/>
        <family val="1"/>
        <charset val="204"/>
      </rPr>
      <t xml:space="preserve">
</t>
    </r>
    <r>
      <rPr>
        <sz val="12"/>
        <rFont val="Times New Roman"/>
        <family val="1"/>
        <charset val="204"/>
      </rPr>
      <t xml:space="preserve"> - заявительным характером субсидирования территориальных общественных самоуправлений;</t>
    </r>
    <r>
      <rPr>
        <sz val="12"/>
        <color rgb="FFFF0000"/>
        <rFont val="Times New Roman"/>
        <family val="1"/>
        <charset val="204"/>
      </rPr>
      <t xml:space="preserve">
 </t>
    </r>
    <r>
      <rPr>
        <sz val="12"/>
        <rFont val="Times New Roman"/>
        <family val="1"/>
        <charset val="204"/>
      </rPr>
      <t>- оплатой услуг связи, по содержанию имущества, обслуживанию охранно-пожарных сигнализаций, коммунальных, автотранспортных услуг, техническому обслуживанию систем видеонаблюдения, эксплуатация инженерных систем по фактическим расходам;</t>
    </r>
    <r>
      <rPr>
        <sz val="12"/>
        <color rgb="FFFF0000"/>
        <rFont val="Times New Roman"/>
        <family val="1"/>
        <charset val="204"/>
      </rPr>
      <t xml:space="preserve">
</t>
    </r>
    <r>
      <rPr>
        <sz val="12"/>
        <rFont val="Times New Roman"/>
        <family val="1"/>
        <charset val="204"/>
      </rPr>
      <t xml:space="preserve"> - переносом сроков оплаты поставки огнетушителей,  канцелярских товаров, расходных материалов для оргтехники на следующий отчетный период текущего финансового года в соответствии с условиями заключенных договоров.</t>
    </r>
  </si>
  <si>
    <r>
      <rPr>
        <sz val="12"/>
        <rFont val="Times New Roman"/>
        <family val="1"/>
        <charset val="204"/>
      </rPr>
      <t xml:space="preserve">По состоянию на 01.10.2019 на учете в управлении по опеке и попечительству состоит 1436 детей, оставшихся без попечения родителей, что составляет 1,47% от общего количества детского населения (97 635 чел.), проживающего на территории города Сургута. </t>
    </r>
    <r>
      <rPr>
        <sz val="12"/>
        <color rgb="FFFF0000"/>
        <rFont val="Times New Roman"/>
        <family val="1"/>
        <charset val="204"/>
      </rPr>
      <t xml:space="preserve">
</t>
    </r>
    <r>
      <rPr>
        <sz val="12"/>
        <rFont val="Times New Roman"/>
        <family val="1"/>
        <charset val="204"/>
      </rPr>
      <t>В семьях опекунов, попечителей, приёмных родителей воспитываются 317 детей, не связанных родством с ними, что составляет 22,1% от общего количества детей-сирот и детей, оставшихся без попечения родителей, воспитывающихся в семьях граждан, что соответствует запланированному. 
Из общего количества детей-сирот и детей, оставшихся без попечения родителей, воспитываются в замещающих семьях 1429 детей, из них:                                                                                                                                                                                             
 - в семьях опекунов, попечителей на безвозмездной основе – 619 детей;         
 - в приемных семьях – 289 ребенка;     
 - в семьях усыновителей – 528 ребенка.</t>
    </r>
    <r>
      <rPr>
        <sz val="12"/>
        <color rgb="FFFF0000"/>
        <rFont val="Times New Roman"/>
        <family val="1"/>
        <charset val="204"/>
      </rPr>
      <t xml:space="preserve">
</t>
    </r>
    <r>
      <rPr>
        <sz val="12"/>
        <rFont val="Times New Roman"/>
        <family val="1"/>
        <charset val="204"/>
      </rPr>
      <t xml:space="preserve">Значение показателя «Доля детей, воспитывающихся в семьях граждан, от общего числа детей, оставшихся без попечения родителей, %», по состоянию на 01.10.2019 составляет 99,9%. Показатель достигнут. </t>
    </r>
    <r>
      <rPr>
        <sz val="12"/>
        <color rgb="FFFF0000"/>
        <rFont val="Times New Roman"/>
        <family val="1"/>
        <charset val="204"/>
      </rPr>
      <t xml:space="preserve">
</t>
    </r>
    <r>
      <rPr>
        <sz val="12"/>
        <rFont val="Times New Roman"/>
        <family val="1"/>
        <charset val="204"/>
      </rPr>
      <t xml:space="preserve">За 9 месяцев 2019 года на территории города Сургута выявлено 58 детей, относящихся к категории детей-сирот и детей, оставшихся без попечения родителей. </t>
    </r>
    <r>
      <rPr>
        <sz val="12"/>
        <color rgb="FFFF0000"/>
        <rFont val="Times New Roman"/>
        <family val="1"/>
        <charset val="204"/>
      </rPr>
      <t xml:space="preserve">
</t>
    </r>
    <r>
      <rPr>
        <sz val="12"/>
        <rFont val="Times New Roman"/>
        <family val="1"/>
        <charset val="204"/>
      </rPr>
      <t xml:space="preserve">По состоянию на 01.10.2019 года выявлено 82 гражданина, которые по состоянию здоровья не способны самостоятельно осуществлять и защищать свои права и исполнять свои обязанности, что составило 0,016% от общей численности населения города.  В отношении всех выявленных недееспособных граждан установлена опека или  попечительство. </t>
    </r>
    <r>
      <rPr>
        <sz val="12"/>
        <color rgb="FFFF0000"/>
        <rFont val="Times New Roman"/>
        <family val="1"/>
        <charset val="204"/>
      </rPr>
      <t xml:space="preserve">
</t>
    </r>
    <r>
      <rPr>
        <sz val="12"/>
        <rFont val="Times New Roman"/>
        <family val="1"/>
        <charset val="204"/>
      </rPr>
      <t>На 01.10.2019 года  в  защиту прав 526 детей были предъявлены иски в суд или предоставлены в суд заключения.</t>
    </r>
  </si>
  <si>
    <t>Неисполнение кассового плана в сумме 11 546,27 тыс руб. обусловлено отказом участников от получения субсидии в текущем году на основании личных заявлений, а также в связи с утратой права на обеспечение жильем за счет средств федерального бюджета.</t>
  </si>
  <si>
    <r>
      <rPr>
        <u/>
        <sz val="12"/>
        <rFont val="Times New Roman"/>
        <family val="1"/>
        <charset val="204"/>
      </rPr>
      <t>По мероприятиям программы, реализуемым  управлением учета и распределением жилья</t>
    </r>
    <r>
      <rPr>
        <sz val="12"/>
        <rFont val="Times New Roman"/>
        <family val="1"/>
        <charset val="204"/>
      </rPr>
      <t xml:space="preserve">:    
В списке граждан, имеющих право на получение субсидии за счет средств федерального бюджета по городу Сургуту на 01.01.2019 состоит 402 человека.                                    
На 01.10.19 приказом Департамента строительства ХМАО-Югры от 18.01.2019 № 5-п утвержден список граждан - получателей субсидии в 2019 году. В указанный список включено 28 льготополучателей от МО городской округ город Сургут. В установленном порядке граждане уведомлены о необходимости предоставления документов для подтверждения права на получение субсидии. 
- 11 гражданам перечислена субсидия;                                                                                                     
- 3 гражданам выданы гарантийные письма и они подбирают варианты приобретения жилья; 
- 4 гражданам отказано в предоставлении субсидии в связи с утратой права на обеспечение жильем за счет средств федерального бюджета;
- 2 гражданин не предоставил документы для принятия решения о выдаче гарантийного письма;                                                                                                               - 8 граждан отказались от получения субсидий на основании личного заявления.                 
</t>
    </r>
  </si>
  <si>
    <r>
      <rPr>
        <sz val="12"/>
        <rFont val="Times New Roman"/>
        <family val="1"/>
        <charset val="204"/>
      </rPr>
      <t>Неисполнение кассового плана в сумме 144 353,55 тыс. руб. обусловлено:</t>
    </r>
    <r>
      <rPr>
        <sz val="12"/>
        <color rgb="FFFF0000"/>
        <rFont val="Times New Roman"/>
        <family val="1"/>
        <charset val="204"/>
      </rPr>
      <t xml:space="preserve">
</t>
    </r>
    <r>
      <rPr>
        <sz val="12"/>
        <rFont val="Times New Roman"/>
        <family val="1"/>
        <charset val="204"/>
      </rPr>
      <t>-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признанием несостоявшимся электронных аукционов на приобретение жилых помещений для детей-сирот и детей оставшихся без попечения родителей в связи с отсутствием претендентов;</t>
    </r>
    <r>
      <rPr>
        <sz val="12"/>
        <color rgb="FFFF0000"/>
        <rFont val="Times New Roman"/>
        <family val="1"/>
        <charset val="204"/>
      </rPr>
      <t xml:space="preserve">
</t>
    </r>
    <r>
      <rPr>
        <sz val="12"/>
        <rFont val="Times New Roman"/>
        <family val="1"/>
        <charset val="204"/>
      </rPr>
      <t>- оплатой по "факту" на основании актов выполненных работ по ремонту квартир;</t>
    </r>
    <r>
      <rPr>
        <sz val="12"/>
        <color rgb="FFFF0000"/>
        <rFont val="Times New Roman"/>
        <family val="1"/>
        <charset val="204"/>
      </rPr>
      <t xml:space="preserve">
</t>
    </r>
    <r>
      <rPr>
        <sz val="12"/>
        <color theme="1"/>
        <rFont val="Times New Roman"/>
        <family val="1"/>
        <charset val="204"/>
      </rPr>
      <t xml:space="preserve"> - уменьшением числа заявлений на получение путевок в организации отдыха и оздоровления детей-сирот и детей оставшихся без попечения родителей  на период летних каникул в сравнении с плановым.</t>
    </r>
    <r>
      <rPr>
        <sz val="12"/>
        <color rgb="FFFF0000"/>
        <rFont val="Times New Roman"/>
        <family val="1"/>
        <charset val="204"/>
      </rPr>
      <t xml:space="preserve">
</t>
    </r>
    <r>
      <rPr>
        <sz val="12"/>
        <color rgb="FF7030A0"/>
        <rFont val="Times New Roman"/>
        <family val="1"/>
        <charset val="204"/>
      </rPr>
      <t xml:space="preserve">
</t>
    </r>
  </si>
  <si>
    <t>Неисполнение кассового плана в размере 13 318,58 тыс. руб. обусловлено:
 - снижением фактических затрат на заработную плату, начислений на выплаты по оплате труда по причине внесения изменений в график отпусков и наличием периодов временной нетрудоспособности работников;
 - оплатой услуг по содержанию имущества, коммунальных, транспортных услуг по фактическим расходам;
- заявительным характером выплаты пособий и компенсаций по оплате стоимости проезда и провоза багажа к месту использования отпуска и обратно. Выплаты произведены в пределах обращений;
- переносом сроков осуществления закупок на поставку технических средств, расходных материалов для МКУ "УИТС г. Сургута" (контракты будут заключены в следующем отчетном периоде).</t>
  </si>
  <si>
    <r>
      <rPr>
        <sz val="12"/>
        <rFont val="Times New Roman"/>
        <family val="1"/>
        <charset val="204"/>
      </rPr>
      <t xml:space="preserve">Неисполнение кассового плана в сумме 2 721,82  тыс руб. обусловлено: </t>
    </r>
    <r>
      <rPr>
        <sz val="12"/>
        <color rgb="FFFF0000"/>
        <rFont val="Times New Roman"/>
        <family val="1"/>
        <charset val="204"/>
      </rPr>
      <t xml:space="preserve">
</t>
    </r>
    <r>
      <rPr>
        <sz val="12"/>
        <rFont val="Times New Roman"/>
        <family val="1"/>
        <charset val="204"/>
      </rPr>
      <t xml:space="preserve">- переносом сроков проведения мероприятия по организации и проведению мониторинга для молодежных субкультур на 4 квартал; </t>
    </r>
    <r>
      <rPr>
        <sz val="12"/>
        <color rgb="FFFF0000"/>
        <rFont val="Times New Roman"/>
        <family val="1"/>
        <charset val="204"/>
      </rPr>
      <t xml:space="preserve">
</t>
    </r>
    <r>
      <rPr>
        <sz val="12"/>
        <rFont val="Times New Roman"/>
        <family val="1"/>
        <charset val="204"/>
      </rPr>
      <t>- переносом сроков предоставления грантов в форме субсидии по причине длительной процедуры согласования соглашения о предоставлении грантов в форме субсидий некоммерческим организациям на реализацию общественно значимой инициативы, направленной на профилактику правонарушений и экстремизма в сфере физической культуры и спорта на IV квартал 2019 года;</t>
    </r>
    <r>
      <rPr>
        <sz val="12"/>
        <color rgb="FFFF0000"/>
        <rFont val="Times New Roman"/>
        <family val="1"/>
        <charset val="204"/>
      </rPr>
      <t xml:space="preserve">
</t>
    </r>
    <r>
      <rPr>
        <sz val="12"/>
        <rFont val="Times New Roman"/>
        <family val="1"/>
        <charset val="204"/>
      </rPr>
      <t>- экономией, сложившейся по результатам проведенного электронного аукциона на поставку рюкзаков;</t>
    </r>
    <r>
      <rPr>
        <sz val="12"/>
        <color rgb="FFFF0000"/>
        <rFont val="Times New Roman"/>
        <family val="1"/>
        <charset val="204"/>
      </rPr>
      <t xml:space="preserve">
</t>
    </r>
    <r>
      <rPr>
        <sz val="12"/>
        <rFont val="Times New Roman"/>
        <family val="1"/>
        <charset val="204"/>
      </rPr>
      <t>- переносом сроков предоставления грантов в форме субсидии по причине длительной процедуры согласования проекта постановления Администрации города  «Об утверждении порядка предоставления грантов в форме субсидий профессиональным образовательным организациям и образовательным организациям высшего образования, являющихся некоммерческими организациями, по результатам проведения конкурса на лучший молодежный проект по профилактике экстремизма в студенческой среде, адаптации мигрантов из числа студенческой молодежи»;</t>
    </r>
    <r>
      <rPr>
        <sz val="12"/>
        <color rgb="FFFF0000"/>
        <rFont val="Times New Roman"/>
        <family val="1"/>
        <charset val="204"/>
      </rPr>
      <t xml:space="preserve">
</t>
    </r>
    <r>
      <rPr>
        <sz val="12"/>
        <rFont val="Times New Roman"/>
        <family val="1"/>
        <charset val="204"/>
      </rPr>
      <t xml:space="preserve">- несостоявшимся аукционом по размещению в печатных СМИ информации, публикаций по противодействию экстремизму в связи с отклонением участников по причине неверного оформления заявок;
- экономией, сложившейся "по факту" заключенных муниципальных контрактов, договоров на услуги художественного оформления мероприятия, услуги грузового транспорта, по поставке материальных запасов.. </t>
    </r>
  </si>
  <si>
    <t>Объект "Улица Киртбая от ул. 1"З"  до ул. 3"З" введен в эксплуатацию</t>
  </si>
  <si>
    <r>
      <rPr>
        <u/>
        <sz val="12"/>
        <rFont val="Times New Roman"/>
        <family val="1"/>
        <charset val="204"/>
      </rPr>
      <t>По мероприятиям, реализуемым управлением по природопользованию и экологии:</t>
    </r>
    <r>
      <rPr>
        <sz val="12"/>
        <rFont val="Times New Roman"/>
        <family val="1"/>
        <charset val="204"/>
      </rPr>
      <t xml:space="preserve">
- исполнение по показателю "Количество человек, привлеченных  к практической природоохранной деятельности" - 15 168 человек; 
- исполнение по показателю «Количество человек, привлеченных к эколого-просветительской деятельности» - 54 человека.</t>
    </r>
    <r>
      <rPr>
        <sz val="12"/>
        <color rgb="FFFF0000"/>
        <rFont val="Times New Roman"/>
        <family val="1"/>
        <charset val="204"/>
      </rPr>
      <t xml:space="preserve">
</t>
    </r>
    <r>
      <rPr>
        <sz val="12"/>
        <rFont val="Times New Roman"/>
        <family val="1"/>
        <charset val="204"/>
      </rPr>
      <t>-  выполнены работы по ликвидации несанкционированных свалок объемом 7000 м3;
- проводена очистка территорий общего пользования в городе Сургуте, в том числе береговых полос рек на общей площади ориентировочно 500 тыс. м2;</t>
    </r>
    <r>
      <rPr>
        <sz val="12"/>
        <color rgb="FFFF0000"/>
        <rFont val="Times New Roman"/>
        <family val="1"/>
        <charset val="204"/>
      </rPr>
      <t xml:space="preserve">
</t>
    </r>
    <r>
      <rPr>
        <sz val="12"/>
        <rFont val="Times New Roman"/>
        <family val="1"/>
        <charset val="204"/>
      </rPr>
      <t>- заключен дополнительный контракт на выполнение работ по ликвидации несанкционированных свалок  (выполнены работы по ликвидации несанкционированных свалок объемом 1645 м3;                                               
- вывезено 8240 м³ твердых коммунальных отходов;
- очищено от твердых коммунальных отходов территория города Сургута, площадью 463 956  м²;</t>
    </r>
    <r>
      <rPr>
        <sz val="12"/>
        <color rgb="FFFF0000"/>
        <rFont val="Times New Roman"/>
        <family val="1"/>
        <charset val="204"/>
      </rPr>
      <t xml:space="preserve">
</t>
    </r>
    <r>
      <rPr>
        <sz val="12"/>
        <rFont val="Times New Roman"/>
        <family val="1"/>
        <charset val="204"/>
      </rPr>
      <t>- организованы и проведены 7 мероприятий природоохранной и экологической направленности;</t>
    </r>
    <r>
      <rPr>
        <sz val="12"/>
        <color rgb="FFFF0000"/>
        <rFont val="Times New Roman"/>
        <family val="1"/>
        <charset val="204"/>
      </rPr>
      <t xml:space="preserve">
</t>
    </r>
    <r>
      <rPr>
        <sz val="12"/>
        <rFont val="Times New Roman"/>
        <family val="1"/>
        <charset val="204"/>
      </rPr>
      <t xml:space="preserve">- определены места для создания 110 площадок под мусоросборные контейнеры.  Ориентировочный срок заключения контракта 07.10.2019.
</t>
    </r>
    <r>
      <rPr>
        <sz val="12"/>
        <color rgb="FFFF0000"/>
        <rFont val="Times New Roman"/>
        <family val="1"/>
        <charset val="204"/>
      </rPr>
      <t xml:space="preserve">
</t>
    </r>
  </si>
  <si>
    <r>
      <rPr>
        <u/>
        <sz val="12"/>
        <rFont val="Times New Roman"/>
        <family val="1"/>
        <charset val="204"/>
      </rPr>
      <t xml:space="preserve">По мероприятиям, реализуемым  управлением по природопользованию и экологии  и МБУ "УЛПХиЭБ":
</t>
    </r>
    <r>
      <rPr>
        <sz val="12"/>
        <rFont val="Times New Roman"/>
        <family val="1"/>
        <charset val="204"/>
      </rPr>
      <t xml:space="preserve">- обработаны  озелененные территории общего пользования города Сургута  акарицидной обработкой 414,50 га,  ларвицидной обработкой 326,17 га, проведена дератизация 232,6 га;
- выполнены проектно-изыскательские работы по объекту "Парк в микрорайоне 40" (выполнено на 100%); 
- выполнены проектно-изыскательских работ по объекту "Сквер Исторический парк "Россия - Моя история" ( выполнено на 100%);
-выполнена корректировка сметной документации по объекту «Строительство пешеходного моста в сквере «Старожилов». Получено положительное заключение  о проверке достоверности сметной стоимости строительства;
- проведены работы по цветочному оформлению  элементов вертикального озеленения в количестве 748 шт.;
- выполнен комплекс работ по зимнему содержанию территории парков, скверов и набережных, на общей площади 1 697 819 м2.  
 </t>
    </r>
  </si>
  <si>
    <r>
      <rPr>
        <u/>
        <sz val="12"/>
        <color theme="1"/>
        <rFont val="Times New Roman"/>
        <family val="1"/>
        <charset val="204"/>
      </rPr>
      <t xml:space="preserve">По мероприятиям, реализуемым департаментом образования: </t>
    </r>
    <r>
      <rPr>
        <sz val="12"/>
        <color theme="1"/>
        <rFont val="Times New Roman"/>
        <family val="1"/>
        <charset val="204"/>
      </rPr>
      <t xml:space="preserve">
- численность учащихся, получающих общее и дополнительное образование в общеобразовательных учреждениях, подведомственных департаменту образования, на конец 2018/19 учебного года составила 51 527 чел. Плановое значение показателя на конец 2019 года будет уточнено - 51 527 чел.;
- численность учащихся частных общеобразовательных организаций на конец 2018/19 учебного года составила 436 чел. Плановое значение показателя на конец 2019 года будет уточнено - 436 чел.;
- количество муниципальных общеобразовательных учреждений, получивших субсидии на выполнение муниципального задания и на иные цели, составило 37 ед. (план 38 ед., срок ввода в  в эксплуатацию объекта "Школа - детский сад № 1 в микрорайоне 38 г. Сургута" перенесен на 2020 год).
</t>
    </r>
    <r>
      <rPr>
        <u/>
        <sz val="12"/>
        <color theme="1"/>
        <rFont val="Times New Roman"/>
        <family val="1"/>
        <charset val="204"/>
      </rPr>
      <t>По мероприятиям, реализуемым  департаментом городского хозяйства:</t>
    </r>
    <r>
      <rPr>
        <sz val="12"/>
        <color theme="1"/>
        <rFont val="Times New Roman"/>
        <family val="1"/>
        <charset val="204"/>
      </rPr>
      <t xml:space="preserve">
МКУ "ДЭАЗиИС" осуществляет организацию эксплуатации инженерных систем 59 объектов 37 муниципальных учреждений общего образования.  Оплачены работы по эксплуатации инженерных систем учреждений за январь-август 2019 года.
Оплачены услуги по составлению локальных сметных расчетов и разработке проектной документации на выполнение работ:
- по текущему ремонту санитарных узлов МБОУ СОШ № 18 (ул.Энергетиков, 5/1);
- по устройству ограждения раздевалки МБОУ СОШ № 45 (пр.Взлетный,6);
- по ремонту кровли МБОУ гимназия "Лаборатория Салахова" (бульвар Свободы, 6);
- по текущему ремонту МБОУ СОШ № 22 (ул. Аэрофлотская,18).
- по капитальному ремонту кровли перехода МБОУ СОШ № 6, кровли МБОУ СОШ  № 26;
- по капитальному ремонту санузлов в МБОУ СОШ № 1, МБОУ гимназия № 2, МБОУ СОШ № 5, МБОУ СОШ № 20, МБОУ СОШ  № 26,  МБОУ СОШ № 29, МБОУ СОШ № 32, МБОУ гимназия "Лаборатория Салахова", МБОУ лицей № 3, МБОУ НШ "Прогимназия";
Оплачены работы по текущему ремонту кровли  МБОУ "Лаборатория Салахова" (бульвар Свободы, 6), по ремонту полов в учебном кабинете МБОУ СОШ № 22 (ул. Аэрофлотская,18), по ремонту МБОУ СОШ № 45 (пр.Взлетный,6);
Оплачены работы по капитальному ремонту санитарных узлов МБОУ СОШ № 1, 5, 20, 26, 29, 32, гимназия № 2, по капитальному ремонту пищеблока и помещений пищеблока МБОУ СОШ № 6, по капитальному ремонту кровли МБОУ СОШ № 3, МБОУ СОШ № 6;
</t>
    </r>
    <r>
      <rPr>
        <u/>
        <sz val="12"/>
        <color theme="1"/>
        <rFont val="Times New Roman"/>
        <family val="1"/>
        <charset val="204"/>
      </rPr>
      <t xml:space="preserve">По мероприятиям, реализуемым департаментом архитектуры и градостроительства </t>
    </r>
    <r>
      <rPr>
        <sz val="12"/>
        <color theme="1"/>
        <rFont val="Times New Roman"/>
        <family val="1"/>
        <charset val="204"/>
      </rPr>
      <t xml:space="preserve">  ведется строительство 2 объектов образования: "Средняя общеобразовательная школа в мкр.32 г.Сургута", "Средняя общеобразовательная школа в мкр.33 г.Сургута".
</t>
    </r>
  </si>
  <si>
    <r>
      <rPr>
        <u/>
        <sz val="12"/>
        <rFont val="Times New Roman"/>
        <family val="1"/>
        <charset val="204"/>
      </rPr>
      <t xml:space="preserve">По мероприятиям, реализуемым департаментом городского хозяйства:  
МКУ "ДДТиЖКК": 
</t>
    </r>
    <r>
      <rPr>
        <sz val="12"/>
        <rFont val="Times New Roman"/>
        <family val="1"/>
        <charset val="204"/>
      </rPr>
      <t>1. По объекту «Сети водоснабжения. Участок от ВК-33 по Нефтеюганскому шоссе до вторых фланцевых соединения перед узлами учета № 1, 2 в тепловом пункте по ул. Монтажная»:
- получено положительное заключение АУ ХМАО-Югры «Управление государственной экспертизы проектной документации и ценообразования в строительстве» о проверке достоверности определения сметной стоимости капитального ремонта,  заключено соглашение  со СГМУП "Горводоканал" на предоставление субсидии на капитальный ремонт (с заменой) систем газораспределения, теплоснабжения, водоснабжения и водоотведения;
- подрядной организацией ООО «Инпрайс» ведется поставка материалов, сварка труб в одну плеть, разработка котлованов;
- срок завершения капитального ремонта – 15.11.2019.
2. По объекту «Внутриплощадочные сети канализации. Участок К129-К125-К137-К46. Поселок Юность»:
- АУ ХМАО-Югры «Управление государственной экспертизы проектной документации и ценообразования в строительстве» проводятся работы по проверке достоверности определения сметной стоимости капитального ремонта. 
3. По объекту «Теплообменники котельной № 1 пос. Юность и котельной пос. Лунный»:
- получено положительное заключение АУ ХМАО-Югры «Управление государственной экспертизы проектной документации и ценообразования в строительстве» о проверке достоверности определения сметной стоимости капитального ремонта;
- объявлен конкурс по отбору подрядной организации.
4. По объекту "Реконструкция сетей теплоснабжения в поселке Кедровый": 
- выполнен демонтаж существующей теплотрассы, врезка и подключение к магистрали «СГРЭС-2-Промзона», устройство подземной части сети ТС под дорогами, производится завоз материалов для неподвижных опор.</t>
    </r>
    <r>
      <rPr>
        <sz val="12"/>
        <color rgb="FFFF0000"/>
        <rFont val="Times New Roman"/>
        <family val="1"/>
        <charset val="204"/>
      </rPr>
      <t xml:space="preserve">
</t>
    </r>
    <r>
      <rPr>
        <u/>
        <sz val="12"/>
        <rFont val="Times New Roman"/>
        <family val="1"/>
        <charset val="204"/>
      </rPr>
      <t xml:space="preserve">МКУ "КГХ: </t>
    </r>
    <r>
      <rPr>
        <sz val="12"/>
        <rFont val="Times New Roman"/>
        <family val="1"/>
        <charset val="204"/>
      </rPr>
      <t xml:space="preserve">
- признан не состоявшимся аукцион на реконструкцию объекта «Трансформаторная подстанция ‒ 521»  по причине отсутствия заявок от претендентов. В связи с поздним получением результатов проверки достоверности сметной стоимости, на основании решения Думы города от 30.09.2019 № 486-VI «О внесении изменений в решение Думы города от 25.12.2018 № 380-VI ДГ «О бюджете городского округа город Сургут на 2019 год и плановый период 2020 - 2021 годов» мероприятие исключено из муниципальной программы;
- завершены работы по реконструкции объекта «КЛ-0,4 (от ТП-510 до жил. дома по ул. Привокзальной, 18/1)».</t>
    </r>
    <r>
      <rPr>
        <sz val="12"/>
        <color rgb="FFFF0000"/>
        <rFont val="Times New Roman"/>
        <family val="1"/>
        <charset val="204"/>
      </rPr>
      <t xml:space="preserve">
</t>
    </r>
    <r>
      <rPr>
        <sz val="12"/>
        <rFont val="Times New Roman"/>
        <family val="1"/>
        <charset val="204"/>
      </rPr>
      <t xml:space="preserve">
</t>
    </r>
  </si>
  <si>
    <t>Неисполнение кассового плана 20 051,89 тыс.руб. обусловлено:
- экономией, сложившейся по результатам проведения аукциона, проведенного получателем субсидии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 временным отсутствием возможности формирования перечня объектов и объемов работ в связи с реорганизацией СГМУП "Тепловик" с одновременным присоединением к СГМУП "ГТС", ведутся работы по реализации прав кредиторов реорганизуемого лица;
- длительной процедурой проведения торгов по  реконструкции сетей теплоснабжения пос.Кедровый (аукцион был признан несостоявшимся дважды). Плановая оплата выполненных работ наступает в следующем отчетном периоде;
- экономией, сложившейся в связи с уточнением начальной максимальной цены контракта по результатам проверки достоверности сметной стоимости объекта "Реконструкция линии электроснабжения кабельной (от ТП-510 до жил. дома по ул. Привокзальная, 18/1).</t>
  </si>
  <si>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В муниципальном секторе выполнены работы по: 
- установке АУРТЭ в зданиях учреждений в количестве 3 ед.;
-  ремонту системы тепловодоснабжения  в зданиях учреждений в количестве 1 ед.;  
- замене оконных блоков в зданиях учреждений в кол-ве 1 ед.; 
- замене светильников в зданиях учреждений сферы образования в количестве 4 ед.; 
- замене приборов учета расхода ТЭ в количестве 1 ед. 
В жилищном фонде, во исполнение требований Федерального закона от 23.11.2009 № 261-ФЗ, в целях обеспечения повышения уровня оснащенности приборами учета энергетических ресурсов,  установлено ИПУ ХГВС в жилых помещениях муниципальной собственности в количестве 106 шт.
В системах коммунальной инфраструктуры запланировано выполнить работы по: 
- реконструкции уличных водопроводных сетей в количестве 1,05 км выполнено 0,604 км;  
- техперевооружению магистральных тепловых сетей в количестве 1 353 пог.м., выполнено 1 323 пог.м; 
- по техперевооружению сетей освещения в количестве 3 ед., выполнено в полном объеме;
- замене светильников  на объектах предприятий в количестве  41 ед., выполнено в количестве 43 ед. 
Итоги достижения значений показателей будут оценены в конце года 
</t>
    </r>
  </si>
  <si>
    <t xml:space="preserve">Неисполнение кассового плана на сумму 177 954,51 тыс.руб., обусловлено:
- экономией по фактически сложившимся расходам по ремонту дорог ввиду невыполнения части работ по погодным условиям (расторжение контракта по восстановлению асфальтобетонного покрытия методом сплошного асфальтирования (ликвидация колейности);
- экономией в связи с наступлением плановой оплаты выполненных работ по ремонту дорог в следующем отчетном периоде в соответствии с изменениями в графике выполнения работ;
- экономией по содержанию дорог, тротуаров в связи с отсутствием необходимости по причине перекрытий на период проведения ремонтных работ и уточнением объемов работ по уборке дорог в дни проведения праздничных мероприятий;
- нарушением сроков выполнения работ по  приобретению и  установке остановочных павильонов;
- экономией по фактически сложившимся расходам по оплате налога на имущество в связи с уточнением налогооблагаемой базы по движимому имуществу;
- возвратом излишне уплаченного административного штрафа в расходную часть МКУ "ДДТиЖКК" по результатам рассмотрения жалобы учреждения в надзорной инстанции;
- несвоевременным предоставлением подрядными организациями документов на оплату (за август 2019 года) работ по содержанию средств регулирования дорожного движения. 
- длительной процедурой приема технической документации по строительству тротуара. Плановая оплата выполненных работ наступает в следующем отчетном периоде;
- нарушением сроков выполнения работ подрядной организации по строительству тротуара;
- высвобождение бюджетных ассигнований, предусмотренных на ремонт дорог в связи с замещением расходов средствами из федерального бюджета;
- экономией по фактически сложившимся расходам по содержанию линий уличного и внутриквартального освещения по ул. Кукуевицкого (4"А" - Набережный) в связи с передачей на баланс СГМУЭП "Горсвет". Расходы по содержанию осуществляются за счет субсидии;
- в связи с непредставлением подрядными организациями документов на перечисление субсидии по капитальному ремонту и содержанию линий уличного освещения . Расходы оплачиваются по факту выполненных работ в соответствии с предоставленными экономически обоснованными расходами;
- ведением претензионной работы в связи с нарушением срока выполнения работ по заключенному контракту по объекту "Улица Киртбая от ул.1"З" до ул.3"З". Окончательный расчет будет произведен в следующем отчетном периоде;
- поздним заключением муниципальных контрактов на строительство объекта "Объездная автомобильная дорога г. Сургута (объездная автомобильная дорога 1"З", VII пусковой комплекс, съезд на ул. Геологическую)" и ведение авторского надзора ввиду отсутствия заявок на участие в аукционах; 
- отставанием подрядчика от графика выполнения работ по объекту "Улица Маяковского от ул.30 лет Победы до ул.Университетской ". 
- ведением претензионной работы  по объекту "Подъезд к школе в мкр.ПИКС"  в связи с нарушением срока выполнения работ по заключенному контракту. Окончательный расчет будет произведен в следующем отчетном периоде;
-   поздним заключением муниципального контракта (02.09.2019) на строительство объекта "Автомобильная парковка БУ ХМАО-Югры "СГКП №5", ул.Островского,15, г.Сургут". 
- поздним заключением муниципального контракта на строительство парковки "Автомобильная парковка №2 БУ ХМАО-Югры "ОКД"ЦДиССХ" г.Сургут"(10.09.2019).  </t>
  </si>
  <si>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СГМУП "Тепловик" предоставлена  субсидия на возмещение недополученных доходов в связи с оказанием услуг теплоснабжения населению, проживающему во временных поселках Кедровый-1, Лесной (за 2 полугодие 2018 года);
-  предоставлена субсидия СГМУП "Тепловик", ООО "СтандартПлюс" по обеспечению граждан, проживающих в жилищном фонде с централизованной системой холодного водоснабжения, не соответствующего требованиям СанПин, питьевой водой. За 9 месяцев 2019 года обеспечены питьевой водой 375 человек.
</t>
    </r>
    <r>
      <rPr>
        <sz val="12"/>
        <rFont val="Times New Roman"/>
        <family val="1"/>
        <charset val="204"/>
      </rPr>
      <t xml:space="preserve">- оказаны услуги по ликвидации 902,29 м3 несанкционированных свалок;
- оказаны услуги по зимнему содержанию проездов общей площадью 60 472 кв.м. (период выполнения работ 01.01.2019 по 15.04.2019), услуги по летнему содержанию проездов общей площадью 21 590 кв.м., аукцион на зимнее содержание проездов общей площадью 60 472 кв. с 16.10.2019 по 30.112019 состоялся 27.09.2019, ведется работа комиссии.
 </t>
    </r>
  </si>
  <si>
    <t xml:space="preserve"> - предоставлена компенсация расходов по оплате жилого помещения и коммунальных услуг 1 гражданину;
- доля граждан, проживающих в бесхозяйных жилых помещениях и временном жилищном фонде, получивших компенсации по оплате содержания жилых помещений, коммунальных услуг за счет средств бюджета города от общего числа граждан, имеющих право на их получение в соответствии с действующим законодательством на 01.10.2019 составила 100% (1 чел.)
- субсидии  предоставлены в пределах фактических расходов, предъявленных получателем субсидии, при этом за первое полугодие 2019 года размер снижения размера платы за содержание жилого помещения отдельным категориям граждан составил  72,6%, размер снижения платы граждан за коммунальные услуги в целях соблюдения предельных (максимальных) индексов изменения размера вносимой гражданами платы за коммунальные услуги - 39,2%.
</t>
  </si>
  <si>
    <r>
      <rPr>
        <u/>
        <sz val="12"/>
        <rFont val="Times New Roman"/>
        <family val="1"/>
        <charset val="204"/>
      </rPr>
      <t xml:space="preserve">По мероприятиям программы, реализуемым  МКУ "Сургутский спасательный центр":   
</t>
    </r>
    <r>
      <rPr>
        <sz val="12"/>
        <rFont val="Times New Roman"/>
        <family val="1"/>
        <charset val="204"/>
      </rPr>
      <t>- доля работников, прошедших аттестацию, переаттестацию, обучение, повышение квалификации - 100%</t>
    </r>
    <r>
      <rPr>
        <sz val="12"/>
        <color rgb="FFFF0000"/>
        <rFont val="Times New Roman"/>
        <family val="1"/>
        <charset val="204"/>
      </rPr>
      <t xml:space="preserve">
</t>
    </r>
    <r>
      <rPr>
        <sz val="12"/>
        <rFont val="Times New Roman"/>
        <family val="1"/>
        <charset val="204"/>
      </rPr>
      <t>- доля граждан, которым была оказана помощь, от общего количества граждан, обратившихся за помощью – 100%.</t>
    </r>
    <r>
      <rPr>
        <sz val="12"/>
        <color rgb="FFFF0000"/>
        <rFont val="Times New Roman"/>
        <family val="1"/>
        <charset val="204"/>
      </rPr>
      <t xml:space="preserve">
</t>
    </r>
    <r>
      <rPr>
        <sz val="12"/>
        <rFont val="Times New Roman"/>
        <family val="1"/>
        <charset val="204"/>
      </rPr>
      <t>- доля обновленного аварийно-спасательного транспорта, спасательного и водолазного оборудования, инвентаря от запланированного числа, подлежащего замене (обновлению) - 15%.  (приобретенено 5 ед. из 15 запланированных к общему числу 33 ед. требующих обновления). Приобретение оставшегося оборудования (10 ед.) запланировано на четвертый квартал.</t>
    </r>
    <r>
      <rPr>
        <sz val="12"/>
        <color rgb="FFFF0000"/>
        <rFont val="Times New Roman"/>
        <family val="1"/>
        <charset val="204"/>
      </rPr>
      <t xml:space="preserve">
</t>
    </r>
    <r>
      <rPr>
        <sz val="12"/>
        <rFont val="Times New Roman"/>
        <family val="1"/>
        <charset val="204"/>
      </rPr>
      <t>- число выездов спасателей на профилактические и общегородские мероприятия по обеспечению безопасности граждан (раз.) -966 раз из 1021: показатель выполнен на 94,6%.</t>
    </r>
    <r>
      <rPr>
        <sz val="12"/>
        <color rgb="FFFF0000"/>
        <rFont val="Times New Roman"/>
        <family val="1"/>
        <charset val="204"/>
      </rPr>
      <t xml:space="preserve">
</t>
    </r>
    <r>
      <rPr>
        <sz val="12"/>
        <rFont val="Times New Roman"/>
        <family val="1"/>
        <charset val="204"/>
      </rPr>
      <t>- количество проведённых тактико-специальных учений, тренировок, показных занятий (ед.) – 33 учения из 41, показатель выполнен на 80,5%.</t>
    </r>
    <r>
      <rPr>
        <sz val="12"/>
        <color rgb="FFFF0000"/>
        <rFont val="Times New Roman"/>
        <family val="1"/>
        <charset val="204"/>
      </rPr>
      <t xml:space="preserve">
</t>
    </r>
    <r>
      <rPr>
        <sz val="12"/>
        <rFont val="Times New Roman"/>
        <family val="1"/>
        <charset val="204"/>
      </rPr>
      <t>- количество населения, прошедшего обучение (чел.) – 808 чел. из 1200: показатель выполнен на 67,3%.</t>
    </r>
    <r>
      <rPr>
        <sz val="12"/>
        <color rgb="FFFF0000"/>
        <rFont val="Times New Roman"/>
        <family val="1"/>
        <charset val="204"/>
      </rPr>
      <t xml:space="preserve">
</t>
    </r>
    <r>
      <rPr>
        <sz val="12"/>
        <rFont val="Times New Roman"/>
        <family val="1"/>
        <charset val="204"/>
      </rPr>
      <t>- удовлетворенность населения качеством выполнения аварийно-спасательных работ и подготовки населения в области гражданской обороны (%) - показатель зависит от результатов соц. опроса за год. 
Значения плановых показателей будут достигнуты до конца 2019 года.</t>
    </r>
    <r>
      <rPr>
        <sz val="12"/>
        <color rgb="FFFF0000"/>
        <rFont val="Times New Roman"/>
        <family val="1"/>
        <charset val="204"/>
      </rPr>
      <t xml:space="preserve">
</t>
    </r>
    <r>
      <rPr>
        <u/>
        <sz val="12"/>
        <rFont val="Times New Roman"/>
        <family val="1"/>
        <charset val="204"/>
      </rPr>
      <t xml:space="preserve">По мероприятиям программы, реализуемым  МКУ «ДЭАЗиИС»: </t>
    </r>
    <r>
      <rPr>
        <sz val="12"/>
        <rFont val="Times New Roman"/>
        <family val="1"/>
        <charset val="204"/>
      </rPr>
      <t xml:space="preserve">
- осуществляет организацию эксплуатации инженерных систем 2-х объектов МКУ «Сургутский спасательный центр». 
- доля муниципальных казённых учреждений в которых обеспечено комплексное содержание  инженерных систем и оборудования к общему количеству учреждений, требующих комплексного содержания инженерных систем и оборудования составила 100%.
</t>
    </r>
  </si>
  <si>
    <r>
      <t xml:space="preserve">Неисполнение кассового плана на сумму 4 817,17 тыс.руб. обусловлено: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оплатой "по факту" на основании актов выполненных работ за коммунальные услуги;  
- экономией сложившейся </t>
    </r>
    <r>
      <rPr>
        <sz val="12"/>
        <color theme="1"/>
        <rFont val="Times New Roman"/>
        <family val="1"/>
        <charset val="204"/>
      </rPr>
      <t>по проведенным электронным аукционам на техническое обслуживание АПК "Безопасный город", поставку и гарантийное обслуживание оборудования АПК "Безопасный город"(видеокамеры)</t>
    </r>
    <r>
      <rPr>
        <sz val="12"/>
        <rFont val="Times New Roman"/>
        <family val="1"/>
        <charset val="204"/>
      </rPr>
      <t>;
- сроками оплаты поставки товаров, оказанных услуг, выполненных работ в следующем отчетном периоде текущего финансового года в соответствии с условиями заключенных договоров;
- расторжением контракта на рассылку постановлений в связи с вступлением в силу нового Соглашения с департаментом дорожного хозяйства ХМАО-Югра.</t>
    </r>
  </si>
  <si>
    <r>
      <rPr>
        <u/>
        <sz val="12"/>
        <rFont val="Times New Roman"/>
        <family val="1"/>
        <charset val="204"/>
      </rPr>
      <t>По мероприятиям программы, реализуемым МКУ "ЦООД", комитетом культуры и туризма, департаментом образования, отделом молодежной политики.</t>
    </r>
    <r>
      <rPr>
        <sz val="12"/>
        <rFont val="Times New Roman"/>
        <family val="1"/>
        <charset val="204"/>
      </rPr>
      <t xml:space="preserve">
 - проведен Фестиваль национальных культур «Соцветие» - общий охват участников составил 13 000 чел. ( план 10 000), заключено соглашение о софинансировании и реализации мероприятий государственной программы ХМАО - Югры "Реализация государственной национальной политики и профилактика экстремизма" между Департаментом внутренней политики ХМАО-Югры и Администрацией города на основании которого предоставлена целевая субсидия на проведение Фестиваля национальных культур "Соцветие»;</t>
    </r>
    <r>
      <rPr>
        <sz val="12"/>
        <color rgb="FFFF0000"/>
        <rFont val="Times New Roman"/>
        <family val="1"/>
        <charset val="204"/>
      </rPr>
      <t xml:space="preserve">
</t>
    </r>
    <r>
      <rPr>
        <sz val="12"/>
        <rFont val="Times New Roman"/>
        <family val="1"/>
        <charset val="204"/>
      </rPr>
      <t xml:space="preserve">- проведен Фестиваль "Мангазейский ход" общий охват участников составил 4 000 чел. (план 4000). </t>
    </r>
    <r>
      <rPr>
        <sz val="12"/>
        <color rgb="FFFF0000"/>
        <rFont val="Times New Roman"/>
        <family val="1"/>
        <charset val="204"/>
      </rPr>
      <t xml:space="preserve">
</t>
    </r>
    <r>
      <rPr>
        <sz val="12"/>
        <rFont val="Times New Roman"/>
        <family val="1"/>
        <charset val="204"/>
      </rPr>
      <t>- проведен плановый семинар для работников Администрации города Сургута, ее структурных подразделений и муниципальных учреждений по теме «Организация работы по информационному противодействию распространения идей экстремизма и терроризма среди молодежи в сети «Интернет»;
- проведено обучение на тему: «Угрозы, вызываемые распространением идей терроризма и религиозно – политического экстремизма, межнациональной и межконфессиональной розни» (8 учебных часов), в рамках реализации муниципального контракта № 2-19-МК от 27.12.2018 г. Всего обучено 46 человек, из них:
- 10 работников Администрации города, ее структурных подразделений;
- 36 работников муниципальных учреждений.</t>
    </r>
    <r>
      <rPr>
        <sz val="12"/>
        <color rgb="FFFF0000"/>
        <rFont val="Times New Roman"/>
        <family val="1"/>
        <charset val="204"/>
      </rPr>
      <t xml:space="preserve">
</t>
    </r>
    <r>
      <rPr>
        <sz val="12"/>
        <rFont val="Times New Roman"/>
        <family val="1"/>
        <charset val="204"/>
      </rPr>
      <t xml:space="preserve">- реализован выставочный проект «Россия многоликая» (Мой Сургут); </t>
    </r>
    <r>
      <rPr>
        <sz val="12"/>
        <color rgb="FFFF0000"/>
        <rFont val="Times New Roman"/>
        <family val="1"/>
        <charset val="204"/>
      </rPr>
      <t xml:space="preserve">
</t>
    </r>
    <r>
      <rPr>
        <sz val="12"/>
        <rFont val="Times New Roman"/>
        <family val="1"/>
        <charset val="204"/>
      </rPr>
      <t xml:space="preserve">- в марте-апреле 2019 года состоялся обучающий семинар для педагогических работников, в том числе осуществляющих работу с детьми мигрантов, по теме: «Повышение эффективности профилактики и экстремизма как фактор национальной безопасности». Участниками семинара стали 114 педагогических работника;  </t>
    </r>
    <r>
      <rPr>
        <sz val="12"/>
        <color rgb="FFFF0000"/>
        <rFont val="Times New Roman"/>
        <family val="1"/>
        <charset val="204"/>
      </rPr>
      <t xml:space="preserve">
</t>
    </r>
    <r>
      <rPr>
        <sz val="12"/>
        <rFont val="Times New Roman"/>
        <family val="1"/>
        <charset val="204"/>
      </rPr>
      <t>- организована работа корпуса «Волонтеры Победы» в рамках акции «Бессмертный полк".</t>
    </r>
    <r>
      <rPr>
        <sz val="12"/>
        <color rgb="FFFF0000"/>
        <rFont val="Times New Roman"/>
        <family val="1"/>
        <charset val="204"/>
      </rPr>
      <t xml:space="preserve">
</t>
    </r>
    <r>
      <rPr>
        <sz val="12"/>
        <rFont val="Times New Roman"/>
        <family val="1"/>
        <charset val="204"/>
      </rPr>
      <t xml:space="preserve">- 2-5 мая 2019 года на базе «Центра военно-прикладных видов спорта» муниципального бюджетного учреждения «Центр специальной подготовки «Сибирский легион» (п. Барсово, Сургутский район) состоялся Городской молодежный форум «Город и Я». Охват участников – 100 человек из числа студентов и работающей молодежи.
- 16 августа подведены итоги второго конкурса  на предоставление грантов в форме субсидии некоммерческим организациям в целях поддержки общественно значимых инициатив в сфере профилактики правонарушений и экстремизма в 2019 году. Получатели грантов: - региональная общественная организация Ханты-Мансийского автономного округа – Югры «Чувашский Национально-Культурный Центр «Туслах» («Дружба»); - местная общественная организация «Башкирская национально-культурная автономия г. Сургута»; - региональная общественная организация коренных малочисленных народов Севера Ханты-Мансийского автономного округа – Югры «Орт-Ики»; 
- в целях обеспечения правоприменительной практики в сфере противодействия экстремизму приобретена система мониторинга и анализа социальных медиа «Крибрум».
- проведен конкурс на предоставление грантов в форме субсидий средствам массовой информации на проекты, включающие серии программ/статей (ТВ, радио, печать) о предупреждении и пресечении экстремистской деятельности, ориентированных на повышение бдительности российских граждан, формирование у них чувства заинтересованности в противодействии экстремизму, а также чувства сопричастности деятельности государства в этой сфере. Обладателями грантов в форме субсидий стали:  телекомпания «СургутИнформ-ТВ»,Газета «Новый город»;Русское радио.
- проведен конкурс на предоставление грантов в форме субсидий среди молодежи (от 16 до 35 лет) на создание социальной рекламы (видеоролик, плакат), направленной на патриотическое воспитание молодежи для размещения в соцсетях. Прием работ участников конкурса завершен 01.07.2019. Подведение итогов конкурса, выплата грантов произведены в сентябре 2019 года.
       Перечень получателей грантов по итогам II молодежного конкурса социальных видеороликов и плакатов #СургутМолодой утвержден постановлением Администрации города № 6758 от 13 сентября 2019 года.
</t>
    </r>
  </si>
  <si>
    <r>
      <rPr>
        <u/>
        <sz val="12"/>
        <rFont val="Times New Roman"/>
        <family val="1"/>
        <charset val="204"/>
      </rPr>
      <t>По мероприятиям программы, реализуемым  управлением учета и распределения жилья:</t>
    </r>
    <r>
      <rPr>
        <sz val="12"/>
        <rFont val="Times New Roman"/>
        <family val="1"/>
        <charset val="204"/>
      </rPr>
      <t xml:space="preserve">  
  - заключено соглашение с  Департаментом строительства ХМАО - Югры  о предоставлении в 2019 году субсидии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 по состоянию на 01.10.2019 Свидетельства о праве на получение социальной выплаты выданы 4 молодым семьям. 2 молодым семьям перечислены социальные выплаты, 1 молодой семье выплата будет перечислена после согласования заявки на  перечисление бюджетных средств  Департаментом строительства ХМАО - Югры, 1 молодая семья, получившая свидетельство, в стадии подбора вариантов приобретения жилья.</t>
    </r>
  </si>
  <si>
    <t>Обеспечение деятельности департамента архитектуры и градостроительства осуществляется в плановом режиме</t>
  </si>
  <si>
    <r>
      <rPr>
        <sz val="12"/>
        <rFont val="Times New Roman"/>
        <family val="1"/>
        <charset val="204"/>
      </rPr>
      <t>Неисполнение кассового плана на сумму 5 461,72 руб. обусловлено:</t>
    </r>
    <r>
      <rPr>
        <sz val="12"/>
        <color rgb="FFFF0000"/>
        <rFont val="Times New Roman"/>
        <family val="1"/>
        <charset val="204"/>
      </rPr>
      <t xml:space="preserve">
</t>
    </r>
    <r>
      <rPr>
        <sz val="12"/>
        <color theme="1"/>
        <rFont val="Times New Roman"/>
        <family val="1"/>
        <charset val="204"/>
      </rPr>
      <t>-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t>
    </r>
    <r>
      <rPr>
        <sz val="12"/>
        <color rgb="FFFF0000"/>
        <rFont val="Times New Roman"/>
        <family val="1"/>
        <charset val="204"/>
      </rPr>
      <t xml:space="preserve">
</t>
    </r>
    <r>
      <rPr>
        <sz val="12"/>
        <color theme="1"/>
        <rFont val="Times New Roman"/>
        <family val="1"/>
        <charset val="204"/>
      </rPr>
      <t>- оплатой "по факту" в соответствии с условиями заключенных договоров по транспортным,  прогностическим услугам, по услугам связи, сети передачи данных;
- экономией, сложившейся по результатам проведенного электронного аукциона на техническое обслуживание муниципальной системы оповещения;
- заявительным характером компенсации стоимости проезда и провоза багажа к месту использования отпуска и обратно.</t>
    </r>
  </si>
  <si>
    <r>
      <t xml:space="preserve">Неисполнение кассового плана на сумму 332 539,78 тыс.руб. обусловлено:   
</t>
    </r>
    <r>
      <rPr>
        <sz val="12"/>
        <rFont val="Times New Roman"/>
        <family val="1"/>
        <charset val="204"/>
      </rPr>
      <t>- экономией от аукциона на оказание услуг по оценке квартир;
- нарушением подрядной организацией сроков выполнения работ по сносу домов;
-  экономией от проведения аукциона на выполнение работ по сносу домов;
- длительной процедурой подготовки аукционной документации по причине задержки расселения домов;
-  длительностью процедуры формирования технического задания по причине задержки расселения домов.</t>
    </r>
  </si>
  <si>
    <r>
      <rPr>
        <sz val="12"/>
        <rFont val="Times New Roman"/>
        <family val="1"/>
        <charset val="204"/>
      </rPr>
      <t>Неисполнение кассового плана в сумме 2 161,26 обусловлено:</t>
    </r>
    <r>
      <rPr>
        <sz val="12"/>
        <color rgb="FFFF0000"/>
        <rFont val="Times New Roman"/>
        <family val="1"/>
        <charset val="204"/>
      </rPr>
      <t xml:space="preserve">
</t>
    </r>
    <r>
      <rPr>
        <sz val="12"/>
        <rFont val="Times New Roman"/>
        <family val="1"/>
        <charset val="204"/>
      </rPr>
      <t xml:space="preserve">- экономией, сложившейся по результатам проведенных электронных аукционов на услуги по прокату видеороликов на светодиодных экранах, на изготовление и поставку предупреждающих знаков, на поставку печатной продукции, на поставку медицинского </t>
    </r>
    <r>
      <rPr>
        <sz val="12"/>
        <color theme="1"/>
        <rFont val="Times New Roman"/>
        <family val="1"/>
        <charset val="204"/>
      </rPr>
      <t xml:space="preserve">имущества, </t>
    </r>
    <r>
      <rPr>
        <sz val="12"/>
        <rFont val="Times New Roman"/>
        <family val="1"/>
        <charset val="204"/>
      </rPr>
      <t xml:space="preserve">на поставку аккумуляторных батареек к бензиновым генераторам;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оплатой "по факту" на основании актов выполненных работ на оказание услуг по устранению аварийной утечки газа, на ликвидацию ЧС. 
</t>
    </r>
    <r>
      <rPr>
        <sz val="12"/>
        <color rgb="FFFF0000"/>
        <rFont val="Times New Roman"/>
        <family val="1"/>
        <charset val="204"/>
      </rPr>
      <t xml:space="preserve">
</t>
    </r>
  </si>
  <si>
    <t>Неисполнение кассового плана на сумму 613,19 тыс. руб. обусловлено:
- экономией по фактически сложившимся расходам по субсидии на оказание услуг водоснабжения населению, проживающему в жилищном фонде с централизованным холодным водоснабжением, не соответствующим требованиям СанПиН в связи со снижением объемов подвозимой воды по причине сноса ветхого жилищного фонда;
- отсутствием необходимости в предоставлении субсидии на оказание услуг теплоснабжения населению, проживающему во временных посёлках в связи со снижением тарифа на теплоэнергию в пос.Лесной (изменение поставщика);
- экономией по фактически сложившимся расходам  по ликвидации несанкционированных свалок в связи с уточнением объемов работ;</t>
  </si>
  <si>
    <r>
      <rPr>
        <sz val="12"/>
        <rFont val="Times New Roman"/>
        <family val="1"/>
        <charset val="204"/>
      </rPr>
      <t xml:space="preserve">Неисполнение кассового плана на сумму 653,75 тыс. руб. обусловлено:
</t>
    </r>
    <r>
      <rPr>
        <sz val="12"/>
        <rFont val="Times New Roman"/>
        <family val="1"/>
        <charset val="204"/>
      </rPr>
      <t>-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 экономией бюджетных ассигнований, запланированных на  оплату стоимости проезда и провоза багажа к месту использования отпуска и обратно в связи с заявительным характером расходов;
- экономией по фактически сложившимся расходам на оплату  коммунальных услуг в соответствии с фактическими показаниями приборов учета;
- экономией по фактически сложившимся расходам на оплату эксплуатационных услуг арендодателю СГМУЭП "ГОРСВЕТ" в соответствии  с фактом оказания услуг;</t>
    </r>
    <r>
      <rPr>
        <sz val="12"/>
        <color rgb="FFFF0000"/>
        <rFont val="Times New Roman"/>
        <family val="1"/>
        <charset val="204"/>
      </rPr>
      <t xml:space="preserve">
</t>
    </r>
    <r>
      <rPr>
        <sz val="12"/>
        <rFont val="Times New Roman"/>
        <family val="1"/>
        <charset val="204"/>
      </rPr>
      <t>- экономией в связи с заключением договора на оказание услуг по обучению на курсах повышения квалификации, подготовки и переподготовки специалистов на  более выгодных условиях  в соответствии с коммерческими предложениями;</t>
    </r>
    <r>
      <rPr>
        <sz val="12"/>
        <color rgb="FFFF0000"/>
        <rFont val="Times New Roman"/>
        <family val="1"/>
        <charset val="204"/>
      </rPr>
      <t xml:space="preserve">
</t>
    </r>
    <r>
      <rPr>
        <sz val="12"/>
        <rFont val="Times New Roman"/>
        <family val="1"/>
        <charset val="204"/>
      </rPr>
      <t>-  длительностью предоставления документов подрядной организацией по  изготовлению технического плана на сооружение: "Новое кладбище "Чернореченское 2" в г.Сургут I пусковой комплекс" 3 этап строительства";
- экономией по фактически сложившимся расходам в связи с уточнением объемов работ по строительству сооружения "Новое кладбище "Чернореченское 2" в г. Сургут I пусковой комплекс" 3 этап строительства".</t>
    </r>
    <r>
      <rPr>
        <sz val="12"/>
        <color rgb="FFFF0000"/>
        <rFont val="Times New Roman"/>
        <family val="1"/>
        <charset val="204"/>
      </rPr>
      <t xml:space="preserve">
</t>
    </r>
  </si>
  <si>
    <r>
      <rPr>
        <u/>
        <sz val="12"/>
        <rFont val="Times New Roman"/>
        <family val="1"/>
        <charset val="204"/>
      </rPr>
      <t>По мероприятиям, реализуемым МКУ "Наш город":</t>
    </r>
    <r>
      <rPr>
        <u/>
        <sz val="12"/>
        <color rgb="FFFF0000"/>
        <rFont val="Times New Roman"/>
        <family val="1"/>
        <charset val="204"/>
      </rPr>
      <t xml:space="preserve">
</t>
    </r>
    <r>
      <rPr>
        <sz val="12"/>
        <rFont val="Times New Roman"/>
        <family val="1"/>
        <charset val="204"/>
      </rPr>
      <t>- 743 гражданина приняли участие в мероприятиях по правовому просвещению и пропаганде социально ответственного поведения. Плановый показатель (500 чел.) Значение планового показателя планируется достигнуть до конца 2019 года;</t>
    </r>
    <r>
      <rPr>
        <sz val="12"/>
        <color rgb="FFFF0000"/>
        <rFont val="Times New Roman"/>
        <family val="1"/>
        <charset val="204"/>
      </rPr>
      <t xml:space="preserve">
</t>
    </r>
    <r>
      <rPr>
        <sz val="12"/>
        <rFont val="Times New Roman"/>
        <family val="1"/>
        <charset val="204"/>
      </rPr>
      <t>- количество жителей, вовлеченных в организацию и проведение совместных с органами местного самоуправления мероприятий по обсуждению социально значимых проблем и вопросов местного значения составило 7 947 чел. Плановый показатель (3 500 чел.) достигнут.</t>
    </r>
    <r>
      <rPr>
        <sz val="12"/>
        <color rgb="FFFF0000"/>
        <rFont val="Times New Roman"/>
        <family val="1"/>
        <charset val="204"/>
      </rPr>
      <t xml:space="preserve">
</t>
    </r>
    <r>
      <rPr>
        <sz val="12"/>
        <rFont val="Times New Roman"/>
        <family val="1"/>
        <charset val="204"/>
      </rPr>
      <t>- специалистами учреждения МКУ "Наш город"  оказано содействие в создании 158 советов многоквартирных домов. Плановый показатель (161 ед.) Значение планового показателя планируется достигнуть до конца 2019 года;</t>
    </r>
    <r>
      <rPr>
        <sz val="12"/>
        <color rgb="FFFF0000"/>
        <rFont val="Times New Roman"/>
        <family val="1"/>
        <charset val="204"/>
      </rPr>
      <t xml:space="preserve">
</t>
    </r>
    <r>
      <rPr>
        <sz val="12"/>
        <rFont val="Times New Roman"/>
        <family val="1"/>
        <charset val="204"/>
      </rPr>
      <t>- завершены 8 социологических исследования. 6 социологических исследований находятся на стадии выполнения. Плановый показатель (14 ед.) Значение планового показателя планируется достигнуть до конца 2019 года;</t>
    </r>
    <r>
      <rPr>
        <sz val="12"/>
        <color rgb="FFFF0000"/>
        <rFont val="Times New Roman"/>
        <family val="1"/>
        <charset val="204"/>
      </rPr>
      <t xml:space="preserve">
</t>
    </r>
    <r>
      <rPr>
        <sz val="12"/>
        <rFont val="Times New Roman"/>
        <family val="1"/>
        <charset val="204"/>
      </rPr>
      <t xml:space="preserve">-распространено 33,13 тыс. листов информационных материалов. В связи со снижением количества поступающей (для распространения) в адрес учреждения информации, оптимизацией ресурсов (в том числе снижение использования большого объема бумаги), развитием интерактивных форм оповещения населения, исполнение мероприятия в полном объеме планируется до конца года (план 50 тыс. листов).  </t>
    </r>
    <r>
      <rPr>
        <sz val="12"/>
        <color rgb="FFFF0000"/>
        <rFont val="Times New Roman"/>
        <family val="1"/>
        <charset val="204"/>
      </rPr>
      <t xml:space="preserve">
</t>
    </r>
    <r>
      <rPr>
        <sz val="12"/>
        <rFont val="Times New Roman"/>
        <family val="1"/>
        <charset val="204"/>
      </rPr>
      <t>-достигнутый уровень выполнения договорных обязательств по финансовой, имущественной, информационной, консультационной поддержке деятельности территориальных общественных самоуправлений составляет не менее 95%. Показатель выолнен на 75%</t>
    </r>
    <r>
      <rPr>
        <sz val="12"/>
        <color rgb="FFFF0000"/>
        <rFont val="Times New Roman"/>
        <family val="1"/>
        <charset val="204"/>
      </rPr>
      <t xml:space="preserve">
</t>
    </r>
    <r>
      <rPr>
        <sz val="12"/>
        <rFont val="Times New Roman"/>
        <family val="1"/>
        <charset val="204"/>
      </rPr>
      <t>-в соответствии с решениями  координационного совета по вопросам территориального общественного самоуправления от 25.01.2019, от 28.03.2019, от 19.06.2019 выделены средства субсиди</t>
    </r>
    <r>
      <rPr>
        <sz val="12"/>
        <color theme="1"/>
        <rFont val="Times New Roman"/>
        <family val="1"/>
        <charset val="204"/>
      </rPr>
      <t>и 20-ти ТОС на реализацию социально значимых проектов в 2019 году. Плановый показатель (18 ед.). Показатель достигнут и перевыполнен в связи с увеличением колическтва ТОС.</t>
    </r>
    <r>
      <rPr>
        <sz val="12"/>
        <color rgb="FFFF0000"/>
        <rFont val="Times New Roman"/>
        <family val="1"/>
        <charset val="204"/>
      </rPr>
      <t xml:space="preserve">
</t>
    </r>
    <r>
      <rPr>
        <sz val="12"/>
        <color rgb="FF7030A0"/>
        <rFont val="Times New Roman"/>
        <family val="1"/>
        <charset val="204"/>
      </rPr>
      <t xml:space="preserve">- </t>
    </r>
    <r>
      <rPr>
        <sz val="12"/>
        <rFont val="Times New Roman"/>
        <family val="1"/>
        <charset val="204"/>
      </rPr>
      <t xml:space="preserve">достигнутый уровень выполнения договорных обязательств по материально-техническому обеспечению деятельности территориальных общественных самоуправлений составляет 95%,  показатель не менее 95%. Показатель достигнут.
</t>
    </r>
    <r>
      <rPr>
        <u/>
        <sz val="12"/>
        <rFont val="Times New Roman"/>
        <family val="1"/>
        <charset val="204"/>
      </rPr>
      <t xml:space="preserve">По мероприятиям департамента архитектуры и градостроительства: </t>
    </r>
    <r>
      <rPr>
        <sz val="12"/>
        <rFont val="Times New Roman"/>
        <family val="1"/>
        <charset val="204"/>
      </rPr>
      <t xml:space="preserve">
- доля населения, получившая доступ к услугам общественного центра в п. Снежный - 100 %. Показатель достигнут.</t>
    </r>
    <r>
      <rPr>
        <sz val="12"/>
        <color rgb="FFFF0000"/>
        <rFont val="Times New Roman"/>
        <family val="1"/>
        <charset val="204"/>
      </rPr>
      <t xml:space="preserve">
</t>
    </r>
    <r>
      <rPr>
        <u/>
        <sz val="12"/>
        <rFont val="Times New Roman"/>
        <family val="1"/>
        <charset val="204"/>
      </rPr>
      <t>По мероприятиям отдела молодёжной политики:</t>
    </r>
    <r>
      <rPr>
        <sz val="12"/>
        <rFont val="Times New Roman"/>
        <family val="1"/>
        <charset val="204"/>
      </rPr>
      <t xml:space="preserve">
 - проведена акция по месту жительства для детей и подростков «Автобус добра». Значение планового показателя (2 акции) планируется достигнуть до конца 2019 года;
</t>
    </r>
    <r>
      <rPr>
        <u/>
        <sz val="12"/>
        <rFont val="Times New Roman"/>
        <family val="1"/>
        <charset val="204"/>
      </rPr>
      <t>По мероприятиям МКУ "Управление информационных технологий и связи города Сургута":</t>
    </r>
    <r>
      <rPr>
        <sz val="12"/>
        <rFont val="Times New Roman"/>
        <family val="1"/>
        <charset val="204"/>
      </rPr>
      <t xml:space="preserve">
- количество сетевых портов подключения к транспортной сети передачи данных муниципальной информационной системы составляет 29 единиц. Плановый показатель (28 ед.) достигнут.</t>
    </r>
    <r>
      <rPr>
        <sz val="12"/>
        <color rgb="FFFF0000"/>
        <rFont val="Times New Roman"/>
        <family val="1"/>
        <charset val="204"/>
      </rPr>
      <t xml:space="preserve">
</t>
    </r>
    <r>
      <rPr>
        <sz val="12"/>
        <rFont val="Times New Roman"/>
        <family val="1"/>
        <charset val="204"/>
      </rPr>
      <t>- количество обслуживаемых средств вычислительной, копировально-множительной техники и периферийного оборудования МКУ «Наш город» составляет 314 единиц. Плановый показатель (314 ед.) достигнут.</t>
    </r>
    <r>
      <rPr>
        <sz val="12"/>
        <color rgb="FFFF0000"/>
        <rFont val="Times New Roman"/>
        <family val="1"/>
        <charset val="204"/>
      </rPr>
      <t xml:space="preserve">
</t>
    </r>
    <r>
      <rPr>
        <u/>
        <sz val="12"/>
        <rFont val="Times New Roman"/>
        <family val="1"/>
        <charset val="204"/>
      </rPr>
      <t>По мероприятиям департамента городского хозяйства:</t>
    </r>
    <r>
      <rPr>
        <sz val="12"/>
        <rFont val="Times New Roman"/>
        <family val="1"/>
        <charset val="204"/>
      </rPr>
      <t xml:space="preserve">
- оказаны услуги по эксплуатации инженерных систем на 33 объектах МКУ "Наш город" за период январь-август 2019 года, услуги по составлению локальных сметных расчетов. Доля объектов муниципального казенного учреждения "Наш город", обеспеченных содержанием в части технической эксплуатации инженерных систем и оборудования к общему количеству таких объектов составила 100%. Плановый показатель 100% достигнут.</t>
    </r>
    <r>
      <rPr>
        <sz val="12"/>
        <color rgb="FFFF0000"/>
        <rFont val="Times New Roman"/>
        <family val="1"/>
        <charset val="204"/>
      </rPr>
      <t xml:space="preserve">
</t>
    </r>
    <r>
      <rPr>
        <u/>
        <sz val="12"/>
        <color rgb="FFFF0000"/>
        <rFont val="Times New Roman"/>
        <family val="1"/>
        <charset val="204"/>
      </rPr>
      <t xml:space="preserve">
</t>
    </r>
  </si>
  <si>
    <t xml:space="preserve">Неисполнение кассового плана на сумму 2 530,90 тыс. руб. обусловлено длительной процедурой предоставления документов получателями субсидии на реализацию мероприятий по повышению эффективности использования и развитие ресурсного потенциала рыбохозяйственного комплекса
</t>
  </si>
  <si>
    <r>
      <rPr>
        <u/>
        <sz val="12"/>
        <rFont val="Times New Roman"/>
        <family val="1"/>
        <charset val="204"/>
      </rPr>
      <t>По мероприятиям УСОиСМИ:</t>
    </r>
    <r>
      <rPr>
        <sz val="12"/>
        <color rgb="FFFF0000"/>
        <rFont val="Times New Roman"/>
        <family val="1"/>
        <charset val="204"/>
      </rPr>
      <t xml:space="preserve">
</t>
    </r>
    <r>
      <rPr>
        <sz val="12"/>
        <rFont val="Times New Roman"/>
        <family val="1"/>
        <charset val="204"/>
      </rPr>
      <t>- проведено 35 пресс-конференции (брифингов, пресс-подходов). Плановый показатель (140 ед.).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вышло в эфир 528 телевизионных информационных и информационно-аналитических программ. Плановый показатель (773 ед.)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вышло в эфир 2100  минут информационных программ о деятельности органов местного самоуправления. Плановый показатель (2 820 мин.)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опубликовано 97 полосы информации о деятельности органов местного самоуправления. Плановый показатель (117 ед.)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xml:space="preserve">- количество полос опубликованной информации по спискам кандидатов в присяжные заседатели федеральных судов общей юрисдикции - 1,15 ед. Плановый показатель (0,3 полосы) достигнут.   
-плановый показатель (140 чел.) по количеству участников проектов по созданию и продвижению социальной рекламы планируется  достигнуть в полном объеме до конца 2019 года. 
</t>
    </r>
    <r>
      <rPr>
        <sz val="12"/>
        <color theme="1"/>
        <rFont val="Times New Roman"/>
        <family val="1"/>
        <charset val="204"/>
      </rPr>
      <t xml:space="preserve">- количество проектов социальной рекламы, представленных на конкурс (0 ед.). Плановый показатель (110 ед.).Значение планового показателя будет достигнуто до конца 2019 года.
-количество реализованных проектов социальной рекламы (0 ед.). Плановый показатель (22 ед.). Значение планового показателя будет достигнуто до конца 2019 года.
-количество реализованных презентационных краеведческих издательских проектов (0 ед.). Плановый показатель (5 ед.). Значение планового показателя будет достигнуто до конца 2019 года.    
- количество полос, вышедших в номерах еженедельной официальной газеты "Сургутские ведомости" 1436 ед. Плановый показатель (1700 ед.). Значение планового показателя будет достигнуто до конца 2019 года.
- количество уникальных посещений официального сайта газеты - 4800 ед. Плановый показатель (5500 ед.) планируется  достигнуть в полном объеме до конца 2019 года.
- доля опубликованной информации в общем объеме информации, предоставленной департаментом  внутренней политики ХМАО-Югры по спискам кандидатов в присяжные заседатели федеральных судов общей юрисдикции - 73 %.  Плановый показатель 100 %. Плановый показатель будет исполнен до конца 2019г.       </t>
    </r>
    <r>
      <rPr>
        <sz val="12"/>
        <color rgb="FF7030A0"/>
        <rFont val="Times New Roman"/>
        <family val="1"/>
        <charset val="204"/>
      </rPr>
      <t xml:space="preserve">                                                   </t>
    </r>
    <r>
      <rPr>
        <sz val="12"/>
        <color rgb="FFFF0000"/>
        <rFont val="Times New Roman"/>
        <family val="1"/>
        <charset val="204"/>
      </rPr>
      <t xml:space="preserve">
</t>
    </r>
    <r>
      <rPr>
        <u/>
        <sz val="12"/>
        <rFont val="Times New Roman"/>
        <family val="1"/>
        <charset val="204"/>
      </rPr>
      <t>По мероприятиям МКУ "ХЭУ":</t>
    </r>
    <r>
      <rPr>
        <sz val="12"/>
        <rFont val="Times New Roman"/>
        <family val="1"/>
        <charset val="204"/>
      </rPr>
      <t xml:space="preserve">
- достигнутый уровень выполнения договорных обязательств по материально-техническому и организационному  обеспечению деятельности органов местного самоуправления составляет, при плане не менее 95%. Значение планового показателя будет достигнуто до конца 2019 года.
</t>
    </r>
  </si>
  <si>
    <r>
      <rPr>
        <sz val="12"/>
        <rFont val="Times New Roman"/>
        <family val="1"/>
        <charset val="204"/>
      </rPr>
      <t>Неисполнение кассового плана в размере 1 097,67 тыс. руб. обусловлено:</t>
    </r>
    <r>
      <rPr>
        <sz val="12"/>
        <color rgb="FFFF0000"/>
        <rFont val="Times New Roman"/>
        <family val="1"/>
        <charset val="204"/>
      </rPr>
      <t xml:space="preserve">
</t>
    </r>
    <r>
      <rPr>
        <sz val="12"/>
        <color theme="1"/>
        <rFont val="Times New Roman"/>
        <family val="1"/>
        <charset val="204"/>
      </rPr>
      <t xml:space="preserve"> -  переносом сроков проведения конкурса рекламы "Простые правила" в связи с отсутствием необходимого количества участников;
 -  переносом сроков оплаты оказанных услуг по созданию и реализации проектов социальной рекламы, на изготовление и информационное обслуживание органов местного самоуправления, на изготовление и трансляцию видео и аудиороликов социальной рекламмы в электронных средствах массовой информации на следующий отчетный период текущего финансового года в соответствии с условиями заключенных договоров; 
- отсутствием муниципального контракта на поставку картриджей для печати газеты "Сургутские ведомости" (проходит процедуру согласования). </t>
    </r>
  </si>
  <si>
    <r>
      <rPr>
        <u/>
        <sz val="12"/>
        <rFont val="Times New Roman"/>
        <family val="1"/>
        <charset val="204"/>
      </rPr>
      <t>По мероприятиям УСОиСМИ:</t>
    </r>
    <r>
      <rPr>
        <sz val="12"/>
        <color rgb="FFFF0000"/>
        <rFont val="Times New Roman"/>
        <family val="1"/>
        <charset val="204"/>
      </rPr>
      <t xml:space="preserve">
</t>
    </r>
    <r>
      <rPr>
        <sz val="12"/>
        <rFont val="Times New Roman"/>
        <family val="1"/>
        <charset val="204"/>
      </rPr>
      <t xml:space="preserve">- по итогам конкурса заключено 11 договоров о предоставлении грантов в форме субсидий некоммерческим организациям в целях реализации общественно значимых инициатив. Плановый показатель (10 ед.) исполнен в полном объеме.
- заключено 1 соглашение о предоставлении субсидии на финансовое обеспечение (возмещение) затрат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 Плановый показатель (не менее 1 соглашения) достигнут.
- заключено 4 соглашения о предоставлении субсидии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 Плановый показатель (4 ед.) достигнут в полном объеме.
</t>
    </r>
    <r>
      <rPr>
        <sz val="12"/>
        <color theme="1"/>
        <rFont val="Times New Roman"/>
        <family val="1"/>
        <charset val="204"/>
      </rPr>
      <t xml:space="preserve">- Краудфандинг, PR -продвижение, Киберволонтерство, Конференция - Этнокультурное многообразие Северо-Западной Сибири: история и современность, плановый показатель по количеству участников семинаров для социально ориентированных некоммерческих организаций (0 ед). Плановый показатель (110 чел.). Значение планового показателя будет достигнуто до конца 2019 года.
- количество участников городской выставки социально значимых проектов (0 ед.). Плановый показатель (45 ед.) планируется  достигнуть в полном объеме до конца 2019 года. 
-количеству мероприятий с участием социально ориентированных некоммерческих организаций (0 ед.). Плановый показатель (4 ед.) планируется  достигнуть в полном объеме до конца 2019 года. </t>
    </r>
    <r>
      <rPr>
        <sz val="12"/>
        <color rgb="FF7030A0"/>
        <rFont val="Times New Roman"/>
        <family val="1"/>
        <charset val="204"/>
      </rPr>
      <t xml:space="preserve">
</t>
    </r>
  </si>
  <si>
    <r>
      <t xml:space="preserve">Неисполнение кассового плана в размере 17 510,92 тыс. руб. обусловлено:
 - сроками оплаты оказанных услуг, выполненных работ в  следующем отчетном периоде текущего финансового года в соответствии с условиями заключенных контрактов/договоров ;
- переносом сроков осуществления закупок на оказание услуг по защите информации, сопровождению программных систем,  поставку технических средств, расходных материалов для органов местного самоуправления (контракты будут заключены в следующем отчетном периоде);
</t>
    </r>
    <r>
      <rPr>
        <sz val="12"/>
        <color theme="1"/>
        <rFont val="Times New Roman"/>
        <family val="1"/>
        <charset val="204"/>
      </rPr>
      <t>- экономией, сложившейся "по факту" заключенных контрактов и договоров на оказание услуг в части разработки отчетов и внесения изменений в модуль "Кадры", по передаче и продлению неисключительных прав использования программного продукта для ЭВМ "Контур-Фокус", по передаче неисключительных прав на использование системы для автоматизации деятельности правового управления Администрации г. Сургута, на передачу неисключительных прав на использование лицензионного программного обеспечения, на оказание услуг по продлению неисключительного права (лицензии) на использование системы контентной фильтрации SkyDNS на один год.</t>
    </r>
    <r>
      <rPr>
        <sz val="12"/>
        <color rgb="FF7030A0"/>
        <rFont val="Times New Roman"/>
        <family val="1"/>
        <charset val="204"/>
      </rPr>
      <t xml:space="preserve">
</t>
    </r>
  </si>
  <si>
    <t xml:space="preserve">Неисполнение кассового плана в размере 3 327,77 тыс. руб. обусловлено:
 - экономией, сложившейся по результатам проведения конкурсных процедур на организацию мероприятий по охране труда;
 - оплатой услуг связи, коммунальных услуг по фактическим расходам;
 - отсутствием потребности в приобретении средств индивидуальной защиты и проведение медицинских осмотров по 3 работникам МКУ "ХЭУ", которые с 01.07.2019 сокращены, по результатам специальной оценки условий труда потребность в приобретении средств индивидуальной защиты 22 работникам отсутствует ;
 - снижением фактических затрат на оплату труда и начисления на выплаты по оплате труда по причине внесения изменений в график отпусков;
-  сроками оплаты поставки товаров, оказанных услуг, выполненных работ в  следующем отчетном периоде текущего финансового года в соответствии с условиями заключенных договоров на поставку лечебно-профилактического питания (молоко).
</t>
  </si>
  <si>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
- заключено соглашение на предоставление субсидии организациям, осуществляющим реализацию населению сжиженного газа по социально ориентированным розничным ценам. 
</t>
    </r>
    <r>
      <rPr>
        <sz val="12"/>
        <color rgb="FFFF0000"/>
        <rFont val="Times New Roman"/>
        <family val="1"/>
        <charset val="204"/>
      </rPr>
      <t xml:space="preserve">
</t>
    </r>
  </si>
  <si>
    <r>
      <rPr>
        <u/>
        <sz val="12"/>
        <rFont val="Times New Roman"/>
        <family val="1"/>
        <charset val="204"/>
      </rPr>
      <t>По мероприятиям, реализуемым департаментом городского хозяйства:  
МКУ "ДДТиЖКК":</t>
    </r>
    <r>
      <rPr>
        <sz val="12"/>
        <rFont val="Times New Roman"/>
        <family val="1"/>
        <charset val="204"/>
      </rPr>
      <t xml:space="preserve">
 - выполнены и оплачены работы по актуализации схемы теплоснабжения муниципального образования городской округ город Сургут. 
- заключены контракты по актуализация схемы водоснабжения и водоотведения муниципального образования городской округ город Сургут. Срок выполнения работ, запланированных на 2019 год - по 15.11.2019.</t>
    </r>
    <r>
      <rPr>
        <sz val="12"/>
        <color rgb="FFFF0000"/>
        <rFont val="Times New Roman"/>
        <family val="1"/>
        <charset val="204"/>
      </rPr>
      <t xml:space="preserve">
</t>
    </r>
  </si>
  <si>
    <t xml:space="preserve">Неисполнение кассового плана на сумму 3 440,97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 заявительным характером компенсации стоимости проезда и провоза багажа к месту использования отпуска и обратно, предоставлению единовременной выплаты на оздоровление работников (расходы произведены в пределах обращений);
-  уточнением сроков планируемых командировок.
</t>
  </si>
  <si>
    <r>
      <rPr>
        <sz val="12"/>
        <rFont val="Times New Roman"/>
        <family val="1"/>
        <charset val="204"/>
      </rPr>
      <t>Неисполнение кассового плана на сумму 1 681,06 тыс.руб. обусловлено:
- снижением фактических затрат на расходы по оплате за содержание муниципальных жилых и нежилых помещений;
- несвоевременностью представления документов для расчетов на оплату взносов на капитальный ремонт многоквартирных домов в части муниципальной собственности;</t>
    </r>
    <r>
      <rPr>
        <sz val="12"/>
        <color rgb="FFFF0000"/>
        <rFont val="Times New Roman"/>
        <family val="1"/>
        <charset val="204"/>
      </rPr>
      <t xml:space="preserve">
</t>
    </r>
    <r>
      <rPr>
        <sz val="12"/>
        <rFont val="Times New Roman"/>
        <family val="1"/>
        <charset val="204"/>
      </rPr>
      <t>- отсутствием потребности в запланированных расходах на  приобретение конвертов для ведения претензионной работы;</t>
    </r>
    <r>
      <rPr>
        <sz val="12"/>
        <color rgb="FFFF0000"/>
        <rFont val="Times New Roman"/>
        <family val="1"/>
        <charset val="204"/>
      </rPr>
      <t xml:space="preserve">
</t>
    </r>
    <r>
      <rPr>
        <sz val="12"/>
        <rFont val="Times New Roman"/>
        <family val="1"/>
        <charset val="204"/>
      </rPr>
      <t>- экономией бюджетных ассигнований по оценке материального ущерба, нанесенного муниципальному недвижимому имуществу в результате пожара. Расходы производятся по мере необходимости;
- экономией по фактически сложившимся расходам по оплате пособия за первые три дня временной нетрудоспособности в соответствии с  наступившими случаями нетрудоспособности (выплата носит непрогнозируемый характер);
- экономией бюджетных ассигнований, запланированных на  оплату стоимости проезда и провоза багажа к месту использования отпуска и обратно в связи с заявительным характером расходов;
- экономия бюджетных ассигнований в связи с уменьшением случаев выплаты пособий по временной нетрудоспособности работников, возмещением ФСС расходов на пособие по обязательному социальному страхованию на случай временной нетрудоспособности и в связи с материнством;
- экономией в связи с заключением договора на оказание услуг охраны посредством подключения к пункту центрального наблюдения охранной и тревожной сигнализации на более выгодных условиях  в соответствии с коммерческими предложениями;
- экономией бюджетных ассигнований на оплату гос. пошлины в связи с отсутствием случаев подачи заявления в судебные органы в 3 квартале 2019 года;
- экономией бюджетных ассигнований на оплату курсов повышения квалификации в связи  с отсутствием необходимости.</t>
    </r>
  </si>
  <si>
    <r>
      <rPr>
        <u/>
        <sz val="12"/>
        <rFont val="Times New Roman"/>
        <family val="1"/>
        <charset val="204"/>
      </rPr>
      <t xml:space="preserve">По мероприятиям, реализуемым департаментом городского хозяйства (МКУ "КГХ"): </t>
    </r>
    <r>
      <rPr>
        <sz val="12"/>
        <rFont val="Times New Roman"/>
        <family val="1"/>
        <charset val="204"/>
      </rPr>
      <t xml:space="preserve">
В части организации изготовления технической документации на объекты муниципального имущества оказаны услуги:
- по изготовлению технической документации на 6 объектах энергохозяйства;
- по изготовлению актов обследования, подтверждающих прекращение существования 10 объектов недвижимости;
-  по определению рыночной стоимости 12 объектов недвижимого имущества; 
- по изготовлению межевых планов на 2 объекта на земельные участки под трансформаторными подстанциями;
- заключен муниципальный контракт на оказание услуг по изготовлению технической документации на 52 муниципальных жилых помещения;
- заключен договор по проведению оценки материального ущерба при пожаре на сумму 50,0 тыс.руб. (3 помещения).
В части организации содержания и ремонта объектов муниципального имущества:
-  оказаны услуги по начислению, сбору и перечислению платежей за социальный наем, услуги по доставке счетов-извещений о начисленных платежах, а также ведение претензионной и исковой работы по задолженности по платежам за социальный наем муниципальных жилых помещений. По состоянию на 01.10.2019 начисление платежей ведется по 3 673 лицевым счетам, сбор платежей осуществляется по 1 601 лицевому счету. Доставлено 3 674 счета-извещения нанимателям жилых помещений. В части ведения претензионной и исковой работы через СГМУП «РКЦ ЖКХ» направлено нанимателям 360 уведомлений о задолженности и 233 уведомления о выдаче судебных приказов;
- возмещены затраты на содержание и предоставление коммунальных услуг по незаселенным муниципальным жилым и нежилым помещениям. Расходы носят заявительный характер и осуществляются по факту предоставления документов управляющими организациями. По состоянию на 01.10.2019 года заключены договоры на возмещение затрат с 12-ю управляющими компаниями;
- оплачены взносы на капитальный ремонт многоквартирных домов на основании счетов и счетов-извещений некоммерческой организации "Югорский фонд капитального ремонта многоквартирных домов" и 7 управляющих организаций, а также в рамках ведения лицевых специальных счетов с 4 управляющими организациями;
- выполнена перепланировка нежилых помещений  по адресам ул. Мира, 55/1, 55/2;
- оказаны услуги по проверке локальных сметных расчетов 7 муниципальных  помещений (пр.Ленина, 45-73, пр.Комсомольский, 44-113, ул. Маяковского, 24-96, ул. Мелик-Карамова, 74А-47А, ул. Аэрофлотская, 36-117, ул.Энергетиков, 15- 90, пр.первопроходцев,10-48), выполнен , заключены муниципальные контракты на выполнение текущего ремонта данных помещений, из них ремонт выполнен  в 2 муниципальных помещениях (пр.Ленина, 45-73, пр.Комсомольский, 44-11);
- в рамках заключённых договоров на выполнение ремонтно-восстановительных работ по вскрытию входных дверей и замены дверного замка (4 квартиры), на освобождение и утилизацию выморочного имущества умерших нанимателей муниципальных жилых помещений (3 квартиры);
- оплачены работы по благоустройству дворовых территорий многоквартирных домов в части муниципальной собственности (4 муниципальные квартиры);
- заключен муниципальный контракт на оказание услуг по содержанию и ремонту оборудования 8 игровых площадок, на которых расположены 65 малых архитектурных форм, срок оказания услуг – 15.10.2019. Работы ведутся в соотвествии с графиком работ;
- заключен договор на оборудование автономными пожарными извещателями с GSM-модулем 307 помещений муниципального жилищного фонда, в которых проживают многодетные и малообеспеченные семьи, социально-неадаптированные и маломобильные граждане. 
В рамках муниципальной программы осуществляется финансовое обеспечение деятельности МКУ "Казна городского хозяйства" (штатная численность 49 чел.)</t>
    </r>
    <r>
      <rPr>
        <u/>
        <sz val="12"/>
        <rFont val="Times New Roman"/>
        <family val="1"/>
        <charset val="204"/>
      </rPr>
      <t xml:space="preserve">
</t>
    </r>
  </si>
  <si>
    <r>
      <rPr>
        <sz val="12"/>
        <color theme="1"/>
        <rFont val="Times New Roman"/>
        <family val="1"/>
        <charset val="204"/>
      </rPr>
      <t xml:space="preserve"> Неисполнение кассового плана на сумму 950 817,45 тыс. руб. обусловлено:
</t>
    </r>
    <r>
      <rPr>
        <sz val="12"/>
        <color rgb="FFFF0000"/>
        <rFont val="Times New Roman"/>
        <family val="1"/>
        <charset val="204"/>
      </rPr>
      <t xml:space="preserve"> </t>
    </r>
    <r>
      <rPr>
        <sz val="12"/>
        <color theme="1"/>
        <rFont val="Times New Roman"/>
        <family val="1"/>
        <charset val="204"/>
      </rPr>
      <t>-  уменьшением количества сертификатов, представленных частными организациями для перечисления субсидии, перерасчетом объема субсидии с учетом фактического времени нахождения воспитанников в списочном составе частной организации, выбытием воспитанников в муниципальные образовательные организации;</t>
    </r>
    <r>
      <rPr>
        <sz val="12"/>
        <color rgb="FFFF0000"/>
        <rFont val="Times New Roman"/>
        <family val="1"/>
        <charset val="204"/>
      </rPr>
      <t xml:space="preserve">
</t>
    </r>
    <r>
      <rPr>
        <sz val="12"/>
        <color theme="1"/>
        <rFont val="Times New Roman"/>
        <family val="1"/>
        <charset val="204"/>
      </rPr>
      <t xml:space="preserve">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содержание имущества образовательных учреждений;</t>
    </r>
    <r>
      <rPr>
        <sz val="12"/>
        <color rgb="FFFF0000"/>
        <rFont val="Times New Roman"/>
        <family val="1"/>
        <charset val="204"/>
      </rPr>
      <t xml:space="preserve">
 </t>
    </r>
    <r>
      <rPr>
        <sz val="12"/>
        <color theme="1"/>
        <rFont val="Times New Roman"/>
        <family val="1"/>
        <charset val="204"/>
      </rPr>
      <t xml:space="preserve">- перечислением субсидий на финансовое обеспечение выполнения муниципального задания и на иные цели бюджетным и автономным учреждениям под фактическую потребность;       </t>
    </r>
    <r>
      <rPr>
        <sz val="12"/>
        <color rgb="FFFF0000"/>
        <rFont val="Times New Roman"/>
        <family val="1"/>
        <charset val="204"/>
      </rPr>
      <t xml:space="preserve"> 
</t>
    </r>
    <r>
      <rPr>
        <sz val="12"/>
        <color theme="1"/>
        <rFont val="Times New Roman"/>
        <family val="1"/>
        <charset val="204"/>
      </rPr>
      <t>- поздним предоставлением документов на оплату работ по капитальному ремонту МБДОУ № 65 "Фестивальный";
- экономией по  благоустройству объектов дошкольных учреждений в связи с уменьшением НМЦК по причине уточнения сметной стоимости работ, уменьшением  фактических расходов по причине  уточнения объемов выполненных работ; 
- поздним предоставлением документов на оплату работ по благоустройству объектов дошкольных учреждений;
- экономией по расходам на оплату работ по благоустройству объектов дошкольных учреждений по результатам проведенного аукциона;
- невозможностью заключения муниципального контракта по итогам конкурса в связи с отсутствием  претендентов, на выполнение ПИР по капитальному ремонту перехода здания МБОУ СШ №12 корпус №2;</t>
    </r>
    <r>
      <rPr>
        <sz val="12"/>
        <color rgb="FFFF0000"/>
        <rFont val="Times New Roman"/>
        <family val="1"/>
        <charset val="204"/>
      </rPr>
      <t xml:space="preserve">
</t>
    </r>
    <r>
      <rPr>
        <sz val="12"/>
        <color theme="1"/>
        <rFont val="Times New Roman"/>
        <family val="1"/>
        <charset val="204"/>
      </rPr>
      <t>- экономией по расходам на проверку сметной документации на выполнение работ по текущему ремонту дошкольных учреждений в связи с  уточнением стоимости работ по ремонту;</t>
    </r>
    <r>
      <rPr>
        <sz val="12"/>
        <color rgb="FFFF0000"/>
        <rFont val="Times New Roman"/>
        <family val="1"/>
        <charset val="204"/>
      </rPr>
      <t xml:space="preserve">
 </t>
    </r>
    <r>
      <rPr>
        <sz val="12"/>
        <color theme="1"/>
        <rFont val="Times New Roman"/>
        <family val="1"/>
        <charset val="204"/>
      </rPr>
      <t>- снижением фактических затрат  на эксплуатацию инженерных систем объектов муниципальных учреждений дошкольного образования;</t>
    </r>
    <r>
      <rPr>
        <sz val="12"/>
        <color rgb="FFFF0000"/>
        <rFont val="Times New Roman"/>
        <family val="1"/>
        <charset val="204"/>
      </rPr>
      <t xml:space="preserve">
</t>
    </r>
  </si>
  <si>
    <t xml:space="preserve">Неисполнение кассового плана на сумму  4 264,57 тыс. руб. обусловлено:
- экономией, сложившейся в связи с уточнением сметной стоимости на разработку проектной документации на выполнение работ по замене АУРТЭ согласно коммерческим предложениям;
- экономией по расходам на проверку сметной документации на выполнение работ по замене светильников объектов образовательных учреждений в связи с уточнением стоимости работ;
- поздним представлением счетов на оплату выполненных работ по капитальному ремонту МБДОУ № 65 "Фестивальный";
- поздним предоставлением счетов на оплату выполненных работ по  замене светильников;
- экономией по фактически сложившимся расходам по замене оконных блоков МБОУ СОШ № 8.
</t>
  </si>
  <si>
    <r>
      <rPr>
        <u/>
        <sz val="12"/>
        <rFont val="Times New Roman"/>
        <family val="1"/>
        <charset val="204"/>
      </rPr>
      <t xml:space="preserve">По мероприятиям, реализуемым департаментом архитектуры и градостроительства: </t>
    </r>
    <r>
      <rPr>
        <sz val="12"/>
        <rFont val="Times New Roman"/>
        <family val="1"/>
        <charset val="204"/>
      </rPr>
      <t xml:space="preserve">
- по объекту "Улица Маяковского от ул. 30 лет Победы до ул. Университетская" - заключен МК от 31.05.19 № 9/2019 с ООО «ЮВиС» на выполнение работ по строительству объекта. Срок выполнения работ по 31.10.2019 г. Готовность объекта -15,2 %. Выполнены работы по устройству дренирующего слоя из песка при устройстве дорожных одежд, по устройству основания (нижний и верхний слой) из черного щебня, демонтажные работы, дождевая канализация. Ведутся работы по переустройству сетей связи, работы по переврезке инженерных сетей тепловодоснабжения.  Ввод объекта в эксплуатацию планируется в 2020 году.</t>
    </r>
    <r>
      <rPr>
        <sz val="12"/>
        <color rgb="FFFF0000"/>
        <rFont val="Times New Roman"/>
        <family val="1"/>
        <charset val="204"/>
      </rPr>
      <t xml:space="preserve">
</t>
    </r>
    <r>
      <rPr>
        <sz val="12"/>
        <rFont val="Times New Roman"/>
        <family val="1"/>
        <charset val="204"/>
      </rPr>
      <t>- по объекту "Объездная автомобильная дорога г.Сургута (объездная автомобильная дорога 1"З", VII пусковой комплекс, съезд на ул. Геологическую)"- заключен муниципальный контракт от 23.08.2019 №22/2019 с ООО СК «ЮВиС». Выполнены подготовительные работы по выносу и определению границ красных линий на местности.</t>
    </r>
    <r>
      <rPr>
        <sz val="12"/>
        <color rgb="FFFF0000"/>
        <rFont val="Times New Roman"/>
        <family val="1"/>
        <charset val="204"/>
      </rPr>
      <t xml:space="preserve">
</t>
    </r>
    <r>
      <rPr>
        <sz val="12"/>
        <rFont val="Times New Roman"/>
        <family val="1"/>
        <charset val="204"/>
      </rPr>
      <t xml:space="preserve">- объект "Улица Киртбая от ул. 1"З" до ул. 3"З" введен в эксплуатацию. 
- по объекту "Подъезд к школе в мкр.ПИКС" работы завершены с нарушением графика, ведется претензионная работа. 
- по объекту "Автомобильная парковка БУ ХМАО-Югры "СГКП №5", ул.Островского,15, г.Сургут" Заключен муниципальный контракт на строительство объекта 02.09.2019. Срок выполнения работ по контракту - 31.10.2019 года. Средства будут освоены в следующем отчетном периоде.       
- по объекту "Автомобильная парковка №2 БУ ХМАО-Югры "ОКД"ЦДиССХ" г.Сургут"
Заключен муниципальный контракт на строительство объекта 10.09.2019. Срок выполнения работ по контракту - 31.10.2019 года. Средства будут освоены в следующем отчетном периоде.     
- по объекту "Автомобильная парковка вблизи мед.учреждений по ул.Губкина,г.Сургут" -ведутся работы по уточнению точки доступа для подключения объекта к электрическим сетям. Средства будут освоены в 4 квартале по факту заключения договора на подключение объекта. 
- по объекту "Автостоянка для объекта социальной сферы по ул.Рабочая в мкр.19" -строительство автостоянки завершено. 
- по объектам "Транспортная развязка на пересечении ул.Маяковского и Нефтеюганского шоссе в г.Сургуте, "Транспортная развязка на пересечении ул.Островского и Нефтеюганского шоссе в г.Сургуте" - плата за подключение объектов к электрическим сетям будет осуществлена по факту заключения договора в 4 квартале 2019 года.
- произведен выкуп земельного участка и нежилых помещений в целях реконструкции дороги Энгельса.
</t>
    </r>
    <r>
      <rPr>
        <u/>
        <sz val="12"/>
        <rFont val="Times New Roman"/>
        <family val="1"/>
        <charset val="204"/>
      </rPr>
      <t>По мероприятиям, реализуемым департаментом городского хозяйства:
МКУ "ДДТиЖКК:</t>
    </r>
    <r>
      <rPr>
        <sz val="12"/>
        <rFont val="Times New Roman"/>
        <family val="1"/>
        <charset val="204"/>
      </rPr>
      <t xml:space="preserve">
‒ заключены муниципальные контракты на выполнение капитального ремонта и ремонта автомобильных дорог. 
По состоянию на 01.10.2019 степень выполнения работ по 10 объектам составляет 100%, по 4 объектам:
- улица Сибирская (план - 6,786  тыс.кв.м.) - 95%;
- улица Рабочая (план - 9,11 тыс.кв.м.) -83%;
- улица Гагарина (план - 30,27 тыс.кв.м.) - 92%;
- улица Республики (план - 19,312 тыс.кв.м) - 76%.</t>
    </r>
    <r>
      <rPr>
        <sz val="12"/>
        <color rgb="FFFF0000"/>
        <rFont val="Times New Roman"/>
        <family val="1"/>
        <charset val="204"/>
      </rPr>
      <t xml:space="preserve">
</t>
    </r>
    <r>
      <rPr>
        <sz val="12"/>
        <rFont val="Times New Roman"/>
        <family val="1"/>
        <charset val="204"/>
      </rPr>
      <t xml:space="preserve">‒ заключены муниципальные контракты на строительство тротуаров по ул. Саянская, по ул. Рационализаторов, срок выполнения работ – 30.09.2019. Работы выполнены с нарушением сроков, ведется  претензионная работа.
-работы по содержанию объектов дорожного хозяйства  выполняются в соотвествии с графиком производства работ  по мере необходимости.
-в рамках реализации общественных инициатив-победителей в рамках проекта "Бюджет Сургута Online" заключен договор с ООО "Городской институт проектирования домов" на выполнение проектных работ "Покраска и монтаж архитектурной подсветки моста, соединяющего полуостров СурГУ и историко-культурный центр "Старый Сургут", срок выполнения работ 02.12.2019.
</t>
    </r>
    <r>
      <rPr>
        <u/>
        <sz val="12"/>
        <rFont val="Times New Roman"/>
        <family val="1"/>
        <charset val="204"/>
      </rPr>
      <t>УГОиЧС (МКУ "ЕДДС города Сургута"):</t>
    </r>
    <r>
      <rPr>
        <sz val="12"/>
        <rFont val="Times New Roman"/>
        <family val="1"/>
        <charset val="204"/>
      </rPr>
      <t xml:space="preserve">
- заключены контракты на рассылку постановлений по делам об административных правонарушениях в области обеспечения безопасности дорожного движения на 2 полугодие 2019 года;
- заключен контракт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Срок выполнения работ 08.10.2019.
</t>
    </r>
  </si>
  <si>
    <t>Неисполнение кассового плана на сумму 9 517,76 тыс.руб. обусловлено экономией по фактически сложившимся расходам по городским пассажирским перевозкам в связи с невыполнением производственной программы. Программа не выполнена в полном объеме в связи со сходом автобусов с линии по причинам технических неисправностей.</t>
  </si>
  <si>
    <t>Неисполнение кассового плана на сумму  2 154,7 тыс.руб. обусловлено:   
- нарушением подрядной организацией сроков выполнения работ по сносу строений. Работы будут приняты с применением штрафных санкций;
- экономией по сносу строений, сложившейся от уточнения начальной максимальной цены контракта согласно коммерческим предложениям.</t>
  </si>
  <si>
    <t>Неисполнение кассового плана на сумму 2 974,65 тыс. руб. обусловлено:
- экономией по фактически сложившимся расходам по регулированию численности (эвтаназия) и утилизации безнадзорных и бродячих животных (выполнение по эвтаназии составило 4% и утилизации - 24%);
- оплатой работ по содержанию безнадзорных домашних животных в следующем отчетном периоде согласно условиям заключенного контракта;
- экономией по подбору трупов животных в связи с отсутствием потребности. Расходы носят не прогнозный характер, осуществляются по мере необходимости.</t>
  </si>
  <si>
    <r>
      <rPr>
        <u/>
        <sz val="12"/>
        <rFont val="Times New Roman"/>
        <family val="1"/>
        <charset val="204"/>
      </rPr>
      <t>По мероприятиям программы, реализуемым департаментом образования:</t>
    </r>
    <r>
      <rPr>
        <sz val="12"/>
        <color rgb="FFFF0000"/>
        <rFont val="Times New Roman"/>
        <family val="1"/>
        <charset val="204"/>
      </rPr>
      <t xml:space="preserve">
</t>
    </r>
    <r>
      <rPr>
        <sz val="12"/>
        <rFont val="Times New Roman"/>
        <family val="1"/>
        <charset val="204"/>
      </rPr>
      <t>-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составила 30 299 чел. (план года 31 323 чел., значение планового показателя будет уточнено 30 299 чел.)</t>
    </r>
    <r>
      <rPr>
        <sz val="12"/>
        <color rgb="FFFF0000"/>
        <rFont val="Times New Roman"/>
        <family val="1"/>
        <charset val="204"/>
      </rPr>
      <t xml:space="preserve">
</t>
    </r>
    <r>
      <rPr>
        <sz val="12"/>
        <rFont val="Times New Roman"/>
        <family val="1"/>
        <charset val="204"/>
      </rPr>
      <t>- численность воспитанников немуниципальных организаций, социально ориентированных некоммерческих организаций,  осуществляющих образовательную деятельность по реализации образовательных программ дошкольного образования, составила 1 366 чел. (план года 1 368 чел.значение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обеспеченность детей дошкольного возраста местами в организациях, осуществляющих образовательную деятельность по реализации образовательных программ дошкольного образования,  795 мест на 1000 детей (план года  818 мест на 1000 детей,</t>
    </r>
    <r>
      <rPr>
        <sz val="12"/>
        <color rgb="FFFF0000"/>
        <rFont val="Times New Roman"/>
        <family val="1"/>
        <charset val="204"/>
      </rPr>
      <t xml:space="preserve"> </t>
    </r>
    <r>
      <rPr>
        <sz val="12"/>
        <rFont val="Times New Roman"/>
        <family val="1"/>
        <charset val="204"/>
      </rPr>
      <t>значение будет  достигнуто до конца 2019 года).</t>
    </r>
    <r>
      <rPr>
        <sz val="12"/>
        <color rgb="FFFF0000"/>
        <rFont val="Times New Roman"/>
        <family val="1"/>
        <charset val="204"/>
      </rPr>
      <t xml:space="preserve">
</t>
    </r>
    <r>
      <rPr>
        <sz val="12"/>
        <rFont val="Times New Roman"/>
        <family val="1"/>
        <charset val="204"/>
      </rPr>
      <t>- количество немуниципальных организаций, в том числе социально ориентированных некоммерческих организаций, получивших финансовую поддержку на реализацию образовательных программ дошкольного образования, на создание условий для осуществление присмотра и ухода за детьми, содержание детей в частных организациях, составило 6 ед. (100% от плана);</t>
    </r>
    <r>
      <rPr>
        <sz val="12"/>
        <color rgb="FFFF0000"/>
        <rFont val="Times New Roman"/>
        <family val="1"/>
        <charset val="204"/>
      </rPr>
      <t xml:space="preserve">
</t>
    </r>
    <r>
      <rPr>
        <sz val="12"/>
        <rFont val="Times New Roman"/>
        <family val="1"/>
        <charset val="204"/>
      </rPr>
      <t>- количество муниципальных образовательных учреждений, реализующих программу дошкольного образования, получивших субсидии на выполнение муниципального задания и на иные цели - 52 ед. (план 53 ед., не введен в эксплуатацию объект "Школа - детский сад № 1 в микрорайоне 38 г. Сургута", срок ввода в эксплуатацию объекта перенесен на 2020 год);</t>
    </r>
    <r>
      <rPr>
        <sz val="12"/>
        <color rgb="FFFF0000"/>
        <rFont val="Times New Roman"/>
        <family val="1"/>
        <charset val="204"/>
      </rPr>
      <t xml:space="preserve">
</t>
    </r>
    <r>
      <rPr>
        <u/>
        <sz val="12"/>
        <rFont val="Times New Roman"/>
        <family val="1"/>
        <charset val="204"/>
      </rPr>
      <t>По мероприятиям программы, реализуемым департаментом городского хозяйств</t>
    </r>
    <r>
      <rPr>
        <sz val="12"/>
        <rFont val="Times New Roman"/>
        <family val="1"/>
        <charset val="204"/>
      </rPr>
      <t>а:
 МКУ "ДЭАЗиИС" осуществляет организацию эксплуатации инженерных систем 70 объектов</t>
    </r>
    <r>
      <rPr>
        <sz val="12"/>
        <color rgb="FFFF0000"/>
        <rFont val="Times New Roman"/>
        <family val="1"/>
        <charset val="204"/>
      </rPr>
      <t xml:space="preserve"> </t>
    </r>
    <r>
      <rPr>
        <sz val="12"/>
        <rFont val="Times New Roman"/>
        <family val="1"/>
        <charset val="204"/>
      </rPr>
      <t>50</t>
    </r>
    <r>
      <rPr>
        <sz val="12"/>
        <color rgb="FFFF0000"/>
        <rFont val="Times New Roman"/>
        <family val="1"/>
        <charset val="204"/>
      </rPr>
      <t xml:space="preserve"> </t>
    </r>
    <r>
      <rPr>
        <sz val="12"/>
        <rFont val="Times New Roman"/>
        <family val="1"/>
        <charset val="204"/>
      </rPr>
      <t xml:space="preserve">муниципальных учреждений дошкольного образования. </t>
    </r>
    <r>
      <rPr>
        <sz val="12"/>
        <color rgb="FFFF0000"/>
        <rFont val="Times New Roman"/>
        <family val="1"/>
        <charset val="204"/>
      </rPr>
      <t xml:space="preserve">
</t>
    </r>
    <r>
      <rPr>
        <sz val="12"/>
        <rFont val="Times New Roman"/>
        <family val="1"/>
        <charset val="204"/>
      </rPr>
      <t>- оплачены работы по эксплуатации инженерных систем учреждений за январь-август 2019 года.</t>
    </r>
    <r>
      <rPr>
        <sz val="12"/>
        <color rgb="FFFF0000"/>
        <rFont val="Times New Roman"/>
        <family val="1"/>
        <charset val="204"/>
      </rPr>
      <t xml:space="preserve">
</t>
    </r>
    <r>
      <rPr>
        <sz val="12"/>
        <rFont val="Times New Roman"/>
        <family val="1"/>
        <charset val="204"/>
      </rPr>
      <t>Оплачены услуги по составлению локальных сметных расчетов на выполнение работ:</t>
    </r>
    <r>
      <rPr>
        <sz val="12"/>
        <color rgb="FFFF0000"/>
        <rFont val="Times New Roman"/>
        <family val="1"/>
        <charset val="204"/>
      </rPr>
      <t xml:space="preserve">
</t>
    </r>
    <r>
      <rPr>
        <sz val="12"/>
        <rFont val="Times New Roman"/>
        <family val="1"/>
        <charset val="204"/>
      </rPr>
      <t>- по перепрофилированию и ремонту внутренних помещений МБДОУ № 6 "Василек" (ул.Нефтяников, 27/1);</t>
    </r>
    <r>
      <rPr>
        <sz val="12"/>
        <color rgb="FFFF0000"/>
        <rFont val="Times New Roman"/>
        <family val="1"/>
        <charset val="204"/>
      </rPr>
      <t xml:space="preserve">
</t>
    </r>
    <r>
      <rPr>
        <sz val="12"/>
        <rFont val="Times New Roman"/>
        <family val="1"/>
        <charset val="204"/>
      </rPr>
      <t>- по устройству сантехнических кабин МБОУ гимназия "Лаборатория Салахова" (бульвар Свободы, 4/1);</t>
    </r>
    <r>
      <rPr>
        <sz val="12"/>
        <color rgb="FFFF0000"/>
        <rFont val="Times New Roman"/>
        <family val="1"/>
        <charset val="204"/>
      </rPr>
      <t xml:space="preserve">
</t>
    </r>
    <r>
      <rPr>
        <sz val="12"/>
        <rFont val="Times New Roman"/>
        <family val="1"/>
        <charset val="204"/>
      </rPr>
      <t>- по ремонту кровли МБДОУ №3 "Эрудит" (ул.Чехова, 2), МБДОУ № 28 "Калинка" (пр.Ленина, д. 74/1), МБДОУ № 29 "Журавушка" (ул.Университетская, 31/1);
- по замене дверных блоков МБДОУ № 14 "Брусничка" (ул.Островского, 36);</t>
    </r>
    <r>
      <rPr>
        <sz val="12"/>
        <color rgb="FFFF0000"/>
        <rFont val="Times New Roman"/>
        <family val="1"/>
        <charset val="204"/>
      </rPr>
      <t xml:space="preserve">
</t>
    </r>
    <r>
      <rPr>
        <sz val="12"/>
        <rFont val="Times New Roman"/>
        <family val="1"/>
        <charset val="204"/>
      </rPr>
      <t>- на капитальный ремонт элементов благоустройства МБДОУ № 74 "Филиппок" (ул. Островского, 21/2), МБДОУ №77 "Бусинка" (ул.Московская, 32б), МБДОУ № 14 "Брусничка" (ул.Островского, 26), МБДОУ № 75 "Лебедушка" (ул.Декабристов, 14а), МБДОУ №47 "Гусельки" (ул.Дзержинского, 2/2, 2/3); МБДОУ № 28 "Калинка" (ул. Энтузиастов, 65), МБДОУ № 56 "Искорка" (ул.Профсоюзов, 40/1); МБДОУ № 39 "Белоснежка" (ул.Энергетиков, 27);</t>
    </r>
    <r>
      <rPr>
        <sz val="12"/>
        <color rgb="FFFF0000"/>
        <rFont val="Times New Roman"/>
        <family val="1"/>
        <charset val="204"/>
      </rPr>
      <t xml:space="preserve">
</t>
    </r>
    <r>
      <rPr>
        <sz val="12"/>
        <rFont val="Times New Roman"/>
        <family val="1"/>
        <charset val="204"/>
      </rPr>
      <t>- ремонт элементов благоустройства МБДОУ № 22 "Сказка" (ул. Мечникова, 9а);</t>
    </r>
    <r>
      <rPr>
        <sz val="12"/>
        <color rgb="FFFF0000"/>
        <rFont val="Times New Roman"/>
        <family val="1"/>
        <charset val="204"/>
      </rPr>
      <t xml:space="preserve">
</t>
    </r>
    <r>
      <rPr>
        <sz val="12"/>
        <rFont val="Times New Roman"/>
        <family val="1"/>
        <charset val="204"/>
      </rPr>
      <t>- на капитальный ремонт санитарных узлов МБДОУ № 39 "Белоснежка" (ул. Энергетиков, 27), МБДОУ № 77"Бусинка" (ул. Московская, 32Б), на проведение проверки сметной стоимости работ по капитальному ремонту  объекта "Капитальный ремонт МБДОУ № 65 "Фестивальный";</t>
    </r>
    <r>
      <rPr>
        <sz val="12"/>
        <color rgb="FFFF0000"/>
        <rFont val="Times New Roman"/>
        <family val="1"/>
        <charset val="204"/>
      </rPr>
      <t xml:space="preserve">
</t>
    </r>
    <r>
      <rPr>
        <sz val="12"/>
        <rFont val="Times New Roman"/>
        <family val="1"/>
        <charset val="204"/>
      </rPr>
      <t>Оплачены работы по капитальному ремонту МБДОУ № 36 "Яблонька" (МБДОУ № 76 "Капелька" (ул.Крылова, 31), кровли МАДОУ №8 №Огонек"(ул.Сибирская, 26), ремонту элементов благоустройства МБДОУ № 75 "Лебедушка" (ул.Декабристов, 14а), МБДОУ № 28 "Калинка" (ул. Энтузиастов, 65), МБДОУ №77 "Бусинка" (ул.Московская, 32б), МБДОУ №47 "Гусельки" (ул.Дзержинского, 2/2, 2/3), МБДОУ № 14 "Брусника" (ул.Островского, 36), МБДОУ № 56 "Искорка (ул.Профсоюзов, 40/1), МБДОУ № 74 "Филиппок" (ул. Островского, 21/2), МБДОУ № 22 "Сказка" (ул. Мечникова, 9а);
Оплачены работы по текущему ремонту:
- по перепрофилированию внутренних помещений МБДОУ № 6 "Василек" (ул.Нефтяников, 27/1);
- по ремонту внутренних помещений МБДОУ №6 "Василек" (ул.Нетяников,27/1), МБОУ Гимназия "Лаборатория Салахова";
- по замене дверных блоков МБДОУ № 14 "Брусничка";
- ремонтные работы в МБДОУ детский сад № 3 "Эрудит (ул.Чехова, 2), МБДОУ детский сад № 28 "Калинка" (пр.Ленина, 74/1), МБДОУ детский сад № 29 "Журавушка" (ул.Университетская, 31/1).</t>
    </r>
    <r>
      <rPr>
        <sz val="12"/>
        <color rgb="FFFF0000"/>
        <rFont val="Times New Roman"/>
        <family val="1"/>
        <charset val="204"/>
      </rPr>
      <t xml:space="preserve">
</t>
    </r>
    <r>
      <rPr>
        <sz val="12"/>
        <rFont val="Times New Roman"/>
        <family val="1"/>
        <charset val="204"/>
      </rPr>
      <t xml:space="preserve">Оплачена задолженность по исполнительном листу (капитальный ремонт фасада и крылец МБОУ СОШ № 12).
</t>
    </r>
    <r>
      <rPr>
        <u/>
        <sz val="12"/>
        <color rgb="FFFF0000"/>
        <rFont val="Times New Roman"/>
        <family val="1"/>
        <charset val="204"/>
      </rPr>
      <t/>
    </r>
  </si>
  <si>
    <r>
      <rPr>
        <sz val="12"/>
        <rFont val="Times New Roman"/>
        <family val="1"/>
        <charset val="204"/>
      </rPr>
      <t xml:space="preserve">Неисполнение кассового плана на сумму 13 492,82 тыс. руб. обусловлено:
 - снижением фактических затрат на заработную плату, по причине внесения изменений в график отпусков и наличием периодов временной нетрудоспособности работников муниципальных организаций; </t>
    </r>
    <r>
      <rPr>
        <sz val="12"/>
        <color rgb="FFFF0000"/>
        <rFont val="Times New Roman"/>
        <family val="1"/>
        <charset val="204"/>
      </rPr>
      <t xml:space="preserve">
</t>
    </r>
    <r>
      <rPr>
        <sz val="12"/>
        <rFont val="Times New Roman"/>
        <family val="1"/>
        <charset val="204"/>
      </rPr>
      <t>- поздним заключением контракта на выполнение ПИР по капитальному ремонту помещений МАОУ ДО "Технополис" в связи с отсутствием претендентов. Контракт заключен 01.10.2019 года. Плановая оплата работ наступает в следующем отчетном периоде;</t>
    </r>
    <r>
      <rPr>
        <sz val="12"/>
        <color rgb="FFFF0000"/>
        <rFont val="Times New Roman"/>
        <family val="1"/>
        <charset val="204"/>
      </rPr>
      <t xml:space="preserve">
</t>
    </r>
    <r>
      <rPr>
        <sz val="12"/>
        <rFont val="Times New Roman"/>
        <family val="1"/>
        <charset val="204"/>
      </rPr>
      <t xml:space="preserve">- снижением фактических затрат  на эксплуатацию инженерных систем  объектов учреждений дополнительного образования,  работы выполнены в полном объеме.
- снижением фактических затрат  по текущему ремонту  объектов муниципальных учреждений дополнительного образования в связи с уменьшением НМЦК согласно сметному расчету;
- снижением фактических затрат  по текущему ремонту  объектов муниципальных учреждений дополнительного образования по результатам проведенного аукциона.
</t>
    </r>
    <r>
      <rPr>
        <sz val="12"/>
        <color rgb="FFFF0000"/>
        <rFont val="Times New Roman"/>
        <family val="1"/>
        <charset val="204"/>
      </rPr>
      <t xml:space="preserve">
                                                                                                                                                                                                                                                                                                                                                                                                                                                                                                             </t>
    </r>
  </si>
  <si>
    <r>
      <rPr>
        <sz val="12"/>
        <rFont val="Times New Roman"/>
        <family val="1"/>
        <charset val="204"/>
      </rPr>
      <t>Неисполнение кассового плана на сумму 1 681,72 тыс. руб. обусловлено:</t>
    </r>
    <r>
      <rPr>
        <sz val="12"/>
        <color rgb="FFFF0000"/>
        <rFont val="Times New Roman"/>
        <family val="1"/>
        <charset val="204"/>
      </rPr>
      <t xml:space="preserve">
</t>
    </r>
    <r>
      <rPr>
        <sz val="12"/>
        <rFont val="Times New Roman"/>
        <family val="1"/>
        <charset val="204"/>
      </rPr>
      <t xml:space="preserve"> - снижением фактических расходов на оказание услуг по организации горячего питания в период функционирования летних лагерей с дневным пребыванием детей  (по факту оказания услуг);</t>
    </r>
    <r>
      <rPr>
        <sz val="12"/>
        <color rgb="FFFF0000"/>
        <rFont val="Times New Roman"/>
        <family val="1"/>
        <charset val="204"/>
      </rPr>
      <t xml:space="preserve">
</t>
    </r>
    <r>
      <rPr>
        <sz val="12"/>
        <rFont val="Times New Roman"/>
        <family val="1"/>
        <charset val="204"/>
      </rPr>
      <t xml:space="preserve">- экономией, сложившейся по итогам заключения договоров на оказание услуг начальника смены лагеря с дневным пребыванием детей по подготовке к открытию смены лагеря.                                                                                                                                                                                                                                                                                                   
</t>
    </r>
  </si>
  <si>
    <r>
      <rPr>
        <sz val="12"/>
        <rFont val="Times New Roman"/>
        <family val="1"/>
        <charset val="204"/>
      </rPr>
      <t>Неисполнение кассового плана  на сумму 106 298,56 тыс. руб. обусловлено:                                                                                                                                                                - снижением фактических затрат на заработную плату и начисления на выплаты по оплате труда по причине внесения изменений в график отпусков и наличием периодов временной нетрудоспособности работников;
- экономией в связи со снижением фактических затрат на оказание услуг по организации и обеспечению отдыха и оздоровление детей, в том числе в этнической среде, по результатам условий заключенного контракта. Подлежит освоению в следующем отчетном периоде;</t>
    </r>
    <r>
      <rPr>
        <sz val="12"/>
        <color rgb="FFFF0000"/>
        <rFont val="Times New Roman"/>
        <family val="1"/>
        <charset val="204"/>
      </rPr>
      <t xml:space="preserve">
</t>
    </r>
    <r>
      <rPr>
        <sz val="12"/>
        <rFont val="Times New Roman"/>
        <family val="1"/>
        <charset val="204"/>
      </rPr>
      <t xml:space="preserve"> - уменьшением планируемого объема начисленной родительской платы вследствие уменьшения фактического количества дней посещения детьми образовательных учреждений. 
 - снижением фактических затрат на оказание услуг по организации питания учащихся по причине уменьшения количества дней посещения детьми общеобразовательных учреждений в связи с болезнями детей, актированными днями, приостановлением учебного процесса в общеобразовательных организациях с целью предупреждения эпидемического распространения гриппа и ОРВИ;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t>
    </r>
    <r>
      <rPr>
        <sz val="12"/>
        <color rgb="FFFF0000"/>
        <rFont val="Times New Roman"/>
        <family val="1"/>
        <charset val="204"/>
      </rPr>
      <t xml:space="preserve">
</t>
    </r>
    <r>
      <rPr>
        <sz val="12"/>
        <rFont val="Times New Roman"/>
        <family val="1"/>
        <charset val="204"/>
      </rPr>
      <t>- перечислением субсидий на финансовое обеспечение выполнения муниципального задания и на иные цели автономному учреждению под фактическую потребность;</t>
    </r>
    <r>
      <rPr>
        <sz val="12"/>
        <color rgb="FFFF0000"/>
        <rFont val="Times New Roman"/>
        <family val="1"/>
        <charset val="204"/>
      </rPr>
      <t xml:space="preserve">
</t>
    </r>
    <r>
      <rPr>
        <sz val="12"/>
        <rFont val="Times New Roman"/>
        <family val="1"/>
        <charset val="204"/>
      </rPr>
      <t>-  поздним представлением счетов на оплату ПИР по ремонту помещений МКУ "УДОУ";
-  уточнением НМЦК на выполнение ПИР согласно коммерческим предложениям;
-  снижением фактических затрат по разовым работам по эксплуатации инженерных систем объектов функционирования образования.</t>
    </r>
  </si>
  <si>
    <r>
      <rPr>
        <sz val="12"/>
        <rFont val="Times New Roman"/>
        <family val="1"/>
        <charset val="204"/>
      </rPr>
      <t xml:space="preserve">Неисполнение кассового плана на сумму 10 111,89 тыс.руб. обусловлено: </t>
    </r>
    <r>
      <rPr>
        <sz val="12"/>
        <color rgb="FFFF0000"/>
        <rFont val="Times New Roman"/>
        <family val="1"/>
        <charset val="204"/>
      </rPr>
      <t xml:space="preserve">
 </t>
    </r>
    <r>
      <rPr>
        <sz val="12"/>
        <rFont val="Times New Roman"/>
        <family val="1"/>
        <charset val="204"/>
      </rPr>
      <t>-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внесения изменений в график отпусков;</t>
    </r>
    <r>
      <rPr>
        <sz val="12"/>
        <color rgb="FFFF0000"/>
        <rFont val="Times New Roman"/>
        <family val="1"/>
        <charset val="204"/>
      </rPr>
      <t xml:space="preserve">
</t>
    </r>
    <r>
      <rPr>
        <sz val="12"/>
        <rFont val="Times New Roman"/>
        <family val="1"/>
        <charset val="204"/>
      </rPr>
      <t>- снижением фактических затрат  на эксплуатацию инженерных систем на основании актов выполненных работ МБУК "Сургутский краеведческий музей";</t>
    </r>
    <r>
      <rPr>
        <sz val="12"/>
        <color rgb="FFFF0000"/>
        <rFont val="Times New Roman"/>
        <family val="1"/>
        <charset val="204"/>
      </rPr>
      <t xml:space="preserve">
</t>
    </r>
    <r>
      <rPr>
        <sz val="12"/>
        <rFont val="Times New Roman"/>
        <family val="1"/>
        <charset val="204"/>
      </rPr>
      <t>- экономией по текущему ремонту отмостки МБУ "Сургутский краеведческий музей" Дом Клепикова, в связи с уточнением НМЦК согласно сметному расчету.</t>
    </r>
  </si>
  <si>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
-  выплачена стоимость за изымаемое имущество 8 собственникам жилых помещений, непригодных для проживания;
- оказаны услуги по определению рыночной стоимости недвижимого имущества,  подлежащего изъятию для муниципальных нужд с учетом доли в праве общей долевой собственности на общее имущество в многоквартирном доме, в том числе доли в праве общей долевой собственности на изымаемый земельный участок под аварийным домом, а также рыночной стоимости недвижимого имущества в многоквартирном доме, предоставляемого взамен изымаемого недвижимого имущества с учетом доли в праве общей долевой собственности на общее имущество в многоквартирном доме на 36 квартир.</t>
    </r>
    <r>
      <rPr>
        <sz val="12"/>
        <color rgb="FFFF0000"/>
        <rFont val="Times New Roman"/>
        <family val="1"/>
        <charset val="204"/>
      </rPr>
      <t xml:space="preserve">
</t>
    </r>
    <r>
      <rPr>
        <sz val="12"/>
        <rFont val="Times New Roman"/>
        <family val="1"/>
        <charset val="204"/>
      </rPr>
      <t xml:space="preserve">- выполнены работы по демонтажу фундамента и отсыпке территории, включая утилизацию мусора по адресу ул. Юности, 15;
- выполнены работы по обследованию 18 жилых домов на предмет признания их аварийными, а также жилых помещений непригодными для проживания. Заключен договор на выполнение работ по определению фенола и формальдегида в конструкциях 18 жилых домов, работы выполнены, оплата в следующем отчетном периоде.
- снесено 6 домов, непригодных для проживания (ул. Юности, 15, пос.Лунный, ул. Озерная, 17, пос. Лунный, ул.Таежная, 2, пос.Юность, ул.Линейная, 68, пос.Юность, ул. Юбилейная, 11/2, пос.Юность, ул. Юбилейная, 14). Заключены муниципальные контракты на снос еще 5 домов, со сроком выполнения до 29.10.2019, объявлена закупка на снос 2 домов.
</t>
    </r>
    <r>
      <rPr>
        <u/>
        <sz val="12"/>
        <rFont val="Times New Roman"/>
        <family val="1"/>
        <charset val="204"/>
      </rPr>
      <t>По мероприятиям, реализуемым департаментом архитектуры и градостроительства</t>
    </r>
    <r>
      <rPr>
        <sz val="12"/>
        <rFont val="Times New Roman"/>
        <family val="1"/>
        <charset val="204"/>
      </rPr>
      <t xml:space="preserve">
По состоянию на 01.10.2019 приобретено 369 квартир для участников подпрограммы.</t>
    </r>
  </si>
  <si>
    <r>
      <rPr>
        <sz val="12"/>
        <rFont val="Times New Roman"/>
        <family val="1"/>
        <charset val="204"/>
      </rPr>
      <t xml:space="preserve">Неисполнение кассового плана на сумму 28 129,48 тыс.руб. обусловлено:       </t>
    </r>
    <r>
      <rPr>
        <sz val="12"/>
        <color rgb="FFFF0000"/>
        <rFont val="Times New Roman"/>
        <family val="1"/>
        <charset val="204"/>
      </rPr>
      <t xml:space="preserve">                                                                                  </t>
    </r>
    <r>
      <rPr>
        <sz val="12"/>
        <rFont val="Times New Roman"/>
        <family val="1"/>
        <charset val="204"/>
      </rPr>
      <t xml:space="preserve">-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внесения изменений в график отпусков;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t>
    </r>
    <r>
      <rPr>
        <sz val="12"/>
        <color rgb="FFFF0000"/>
        <rFont val="Times New Roman"/>
        <family val="1"/>
        <charset val="204"/>
      </rPr>
      <t xml:space="preserve">
</t>
    </r>
    <r>
      <rPr>
        <sz val="12"/>
        <rFont val="Times New Roman"/>
        <family val="1"/>
        <charset val="204"/>
      </rPr>
      <t xml:space="preserve">- поздним предоставлением документов на оплату работ по техническому обслуживанию элементов зданий и сооружений, оплата планируется в следующем отчетном периоде; </t>
    </r>
    <r>
      <rPr>
        <sz val="12"/>
        <color rgb="FFFF0000"/>
        <rFont val="Times New Roman"/>
        <family val="1"/>
        <charset val="204"/>
      </rPr>
      <t xml:space="preserve">
</t>
    </r>
    <r>
      <rPr>
        <sz val="12"/>
        <rFont val="Times New Roman"/>
        <family val="1"/>
        <charset val="204"/>
      </rPr>
      <t xml:space="preserve">- экономией по расходам на проверку сметной документации по текущему ремонту объектов подведомственных комитету культуры и туризма, в связи с уточнением стоимости работ;         </t>
    </r>
    <r>
      <rPr>
        <sz val="12"/>
        <color rgb="FFFF0000"/>
        <rFont val="Times New Roman"/>
        <family val="1"/>
        <charset val="204"/>
      </rPr>
      <t xml:space="preserve">                                                                                                                                                  
</t>
    </r>
    <r>
      <rPr>
        <sz val="12"/>
        <rFont val="Times New Roman"/>
        <family val="1"/>
        <charset val="204"/>
      </rPr>
      <t xml:space="preserve">- экономией по текущему ремонту объектов подведомственных комитету культуры и туризма, в связи с уточнением НМЦК согласно сметному расчету;      </t>
    </r>
    <r>
      <rPr>
        <sz val="12"/>
        <color rgb="FFFF0000"/>
        <rFont val="Times New Roman"/>
        <family val="1"/>
        <charset val="204"/>
      </rPr>
      <t xml:space="preserve">                                                                                                                                                                                           </t>
    </r>
    <r>
      <rPr>
        <sz val="12"/>
        <rFont val="Times New Roman"/>
        <family val="1"/>
        <charset val="204"/>
      </rPr>
      <t>- поздним заключением контракта на выполнение текущего ремонта (установка дверного блока) МБУДО "ДШИ №1" по причине отсутствия претендентов. Контракт находится на подписании.</t>
    </r>
  </si>
  <si>
    <r>
      <rPr>
        <u/>
        <sz val="12"/>
        <rFont val="Times New Roman"/>
        <family val="1"/>
        <charset val="204"/>
      </rPr>
      <t xml:space="preserve">По мероприятиям, реализуемым  комитетом культуры и туризма:
</t>
    </r>
    <r>
      <rPr>
        <sz val="12"/>
        <rFont val="Times New Roman"/>
        <family val="1"/>
        <charset val="204"/>
      </rPr>
      <t>- количество проведенных выставок составило 45 ед. или 76,3% от утвержденного плана (59 ед.),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количество проведенных просветительских мероприятий составило 1 091 ед. или 79,6% от утвержденного плана (1 371 ед.),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xml:space="preserve">- количество потребителей услуги – 27 276 человек, включая посетителей выставок и экспозиций музеев, участников просветительских мероприятий, или 75,9% от утвержденного плана (35 947 чел.), значение планового показателя будет  достигнуто до конца 2019 года.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 МКУ "ДЭАЗиИС" осуществляет организацию эксплуатации инженерных систем 4 объектов МБУК "Сургутский краеведческий музей". 
Оплачены услуги по составлению сметной документации МБУ "Сургутский краеведческий музей" Дом Клепикова (ремонт отмостки), ул. Просвещения, 7. Оплачен текущий ремонт отмостки МБУ "Сургутский краеведческий музей" Дом Клепикова.</t>
    </r>
    <r>
      <rPr>
        <sz val="12"/>
        <color rgb="FFFF0000"/>
        <rFont val="Times New Roman"/>
        <family val="1"/>
        <charset val="204"/>
      </rPr>
      <t xml:space="preserve">
</t>
    </r>
  </si>
  <si>
    <r>
      <rPr>
        <u/>
        <sz val="12"/>
        <rFont val="Times New Roman"/>
        <family val="1"/>
        <charset val="204"/>
      </rPr>
      <t xml:space="preserve">По мероприятиям, реализуемым  комитетом культуры и туризма
</t>
    </r>
    <r>
      <rPr>
        <sz val="12"/>
        <rFont val="Times New Roman"/>
        <family val="1"/>
        <charset val="204"/>
      </rPr>
      <t>- численность детей, обучающихся в муниципальных детских школах искусств (по видам искусств ) по дополнительным образовательным программам в области искусств в рамках муниципального задания, составила 2 994 человек, что составило 100% от планового показателя (2 994 чел.);                                                                                                                                                            - доля детей в возрасте от 5 до 18 лет, охваченных дополнительным образованием  в отрасли "культура"за счёт бюджетных средств (на основе данных демографического прогноза),  составляет 4,6% от общего числа детей данного возраста. Плановое значение - 4,5%. Превышение показателя  обусловлено изменением расчётных значенй по демографии в соответсвии с данными соцпрогноза;                                                                                                                                                                                                                                                                                                                                                                                                                                                                                                  - доля обновленного парка музыкальных инструментов от общего количества музыкальных инструментов - значение показателя планируется достигнуть по итогам года в связи с осуществлением закупок в 4-м квартале 2019 года;                                                                                                                                                                                       - количество мероприятий, направленных на выявление, сопровождение и поддержку одарённых детей 24 ед., что составило 75% от планового показателя (32 ед.)</t>
    </r>
    <r>
      <rPr>
        <sz val="12"/>
        <color rgb="FFFF0000"/>
        <rFont val="Times New Roman"/>
        <family val="1"/>
        <charset val="204"/>
      </rPr>
      <t xml:space="preserve">.
</t>
    </r>
    <r>
      <rPr>
        <u/>
        <sz val="12"/>
        <rFont val="Times New Roman"/>
        <family val="1"/>
        <charset val="204"/>
      </rPr>
      <t xml:space="preserve">По мероприятию департамента городского хозяйства:
</t>
    </r>
    <r>
      <rPr>
        <sz val="12"/>
        <rFont val="Times New Roman"/>
        <family val="1"/>
        <charset val="204"/>
      </rPr>
      <t xml:space="preserve">- МКУ "ДЭАЗиИС"  осуществляет организацию эксплуатации инженерных систем 11 объектов в 6-ти муниципальных бюджетных учреждениях культуры, осуществляющих развитие дополнительного образования детей в детских школах искусств. </t>
    </r>
    <r>
      <rPr>
        <sz val="12"/>
        <color rgb="FFFF0000"/>
        <rFont val="Times New Roman"/>
        <family val="1"/>
        <charset val="204"/>
      </rPr>
      <t xml:space="preserve">
</t>
    </r>
    <r>
      <rPr>
        <sz val="12"/>
        <rFont val="Times New Roman"/>
        <family val="1"/>
        <charset val="204"/>
      </rPr>
      <t>Оплачены услуги на составление локальных сметных расчетов на ремонтные работы МБУ ДО "ДШИ №1". Оплачены отделочные работы помещений цокольного этажа МБУ ДО "ДШИ №1".</t>
    </r>
  </si>
  <si>
    <r>
      <rPr>
        <sz val="12"/>
        <rFont val="Times New Roman"/>
        <family val="1"/>
        <charset val="204"/>
      </rPr>
      <t xml:space="preserve">Неисполнение кассового плана на сумму 18 830,69 тыс.руб. обусловлено:                  </t>
    </r>
    <r>
      <rPr>
        <sz val="12"/>
        <color rgb="FFFF0000"/>
        <rFont val="Times New Roman"/>
        <family val="1"/>
        <charset val="204"/>
      </rPr>
      <t xml:space="preserve">                                                                                                                                                                                </t>
    </r>
    <r>
      <rPr>
        <sz val="12"/>
        <rFont val="Times New Roman"/>
        <family val="1"/>
        <charset val="204"/>
      </rPr>
      <t xml:space="preserve">-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внесения изменений в график отпусков;        </t>
    </r>
    <r>
      <rPr>
        <sz val="12"/>
        <color rgb="FFFF0000"/>
        <rFont val="Times New Roman"/>
        <family val="1"/>
        <charset val="204"/>
      </rPr>
      <t xml:space="preserve">    
</t>
    </r>
    <r>
      <rPr>
        <sz val="12"/>
        <rFont val="Times New Roman"/>
        <family val="1"/>
        <charset val="204"/>
      </rPr>
      <t xml:space="preserve">-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 отсутствием заявок на предоставление субсидии немуниципальным (коммерческим, некоммерческим) организациям, индивидуальным предпринимателям, в связи с выполнением работ, оказанием услуг в сфере культуры;                 </t>
    </r>
    <r>
      <rPr>
        <sz val="12"/>
        <color rgb="FFFF0000"/>
        <rFont val="Times New Roman"/>
        <family val="1"/>
        <charset val="204"/>
      </rPr>
      <t xml:space="preserve">                                                                                                                                                                                                                              </t>
    </r>
    <r>
      <rPr>
        <sz val="12"/>
        <rFont val="Times New Roman"/>
        <family val="1"/>
        <charset val="204"/>
      </rPr>
      <t xml:space="preserve">- поздним предоставлением документов на оплату выполненных работ по эксплуатации инженерных систем МАУ "Сургутская филармония", оплата планируется в следующем отчетном периоде;                                                                                                                                                                                                                                                                              - снижением фактических затрат  на эксплуатацию инженерных систем МАУ "Сургутская филармония";                                                                                                                                                                                - экономией по текущему ремонту объекта МБУ ИКЦ "Старый Сургут", в связи с уточнением НМЦК согласно сметному расчету;                                                                                                                                              - поздним предоставлением счетов на оплату по текущему ремонту объекта;      </t>
    </r>
    <r>
      <rPr>
        <sz val="12"/>
        <color rgb="FFFF0000"/>
        <rFont val="Times New Roman"/>
        <family val="1"/>
        <charset val="204"/>
      </rPr>
      <t xml:space="preserve">                                                                                                                                                                                                                                          </t>
    </r>
    <r>
      <rPr>
        <sz val="12"/>
        <rFont val="Times New Roman"/>
        <family val="1"/>
        <charset val="204"/>
      </rPr>
      <t xml:space="preserve">- экономией по результатам проведенного аукциона по текущему ремонту объекта;    </t>
    </r>
    <r>
      <rPr>
        <sz val="12"/>
        <color rgb="FFFF0000"/>
        <rFont val="Times New Roman"/>
        <family val="1"/>
        <charset val="204"/>
      </rPr>
      <t xml:space="preserve">                                                                                                                                                                                                                    </t>
    </r>
    <r>
      <rPr>
        <sz val="12"/>
        <rFont val="Times New Roman"/>
        <family val="1"/>
        <charset val="204"/>
      </rPr>
      <t>- экономией по фактически сложившимся расходам, предусмотренным на предоставление биотуалетов на  праздничные мероприятия, в связи с уточнением количества праздников.</t>
    </r>
    <r>
      <rPr>
        <sz val="12"/>
        <color rgb="FFFF0000"/>
        <rFont val="Times New Roman"/>
        <family val="1"/>
        <charset val="204"/>
      </rPr>
      <t xml:space="preserve">
</t>
    </r>
  </si>
  <si>
    <r>
      <rPr>
        <u/>
        <sz val="12"/>
        <rFont val="Times New Roman"/>
        <family val="1"/>
        <charset val="204"/>
      </rPr>
      <t>По мероприятиям, реализуемым комитетом по управлению имуществом:</t>
    </r>
    <r>
      <rPr>
        <sz val="12"/>
        <rFont val="Times New Roman"/>
        <family val="1"/>
        <charset val="204"/>
      </rPr>
      <t xml:space="preserve">
-продолжается работа по государственной регистрации права на объекты недвижимости, включенные в реестр муниципального имущества;
- проведена проверка целевого использования муниципального имущества согласно графику и количеству, утвержденному приказом комитета по управлению имуществом от 14.01.2019 № 1 (количество проведенных проверок на 01.10.2019 - 80);
- заключены договоры на оказание коммунальных услуг и на содержание общедомового имущества. </t>
    </r>
    <r>
      <rPr>
        <sz val="12"/>
        <color rgb="FFFF0000"/>
        <rFont val="Times New Roman"/>
        <family val="1"/>
        <charset val="204"/>
      </rPr>
      <t xml:space="preserve">
</t>
    </r>
  </si>
  <si>
    <r>
      <rPr>
        <u/>
        <sz val="12"/>
        <rFont val="Times New Roman"/>
        <family val="1"/>
        <charset val="204"/>
      </rPr>
      <t>По мероприятиям программы, реализуемым  департаментом образования</t>
    </r>
    <r>
      <rPr>
        <sz val="12"/>
        <rFont val="Times New Roman"/>
        <family val="1"/>
        <charset val="204"/>
      </rPr>
      <t>: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составил 35,4%  (198 детей-сирот) (годовой план 200 детей-сирот). Значение планового показателя будет достигнуто до конца 2019 года.</t>
    </r>
    <r>
      <rPr>
        <sz val="12"/>
        <color rgb="FFFF0000"/>
        <rFont val="Times New Roman"/>
        <family val="1"/>
        <charset val="204"/>
      </rPr>
      <t xml:space="preserve">
</t>
    </r>
    <r>
      <rPr>
        <u/>
        <sz val="12"/>
        <rFont val="Times New Roman"/>
        <family val="1"/>
        <charset val="204"/>
      </rPr>
      <t>По мероприятиям программы, реализуемым  департаментом городского хозяйства</t>
    </r>
    <r>
      <rPr>
        <sz val="12"/>
        <rFont val="Times New Roman"/>
        <family val="1"/>
        <charset val="204"/>
      </rPr>
      <t>:                     
Заключен муниципальный контракт  по ремонту квартир по ул. Университетская, 31, кв. 435, ул. Чехова, 7, кв. 170, ул. Мечникова, 4, кв. 30, ул. Московская, 34, кв. 32, ул. Усольцева, 26 кв. 274, ул. Показаньева, 10/1, кв. 56, ул. Набережный, 72 кв. 44</t>
    </r>
    <r>
      <rPr>
        <sz val="12"/>
        <color rgb="FFFF0000"/>
        <rFont val="Times New Roman"/>
        <family val="1"/>
        <charset val="204"/>
      </rPr>
      <t xml:space="preserve"> </t>
    </r>
    <r>
      <rPr>
        <sz val="12"/>
        <rFont val="Times New Roman"/>
        <family val="1"/>
        <charset val="204"/>
      </rPr>
      <t>Работы выполнены в полном объеме.</t>
    </r>
    <r>
      <rPr>
        <sz val="12"/>
        <color rgb="FFFF0000"/>
        <rFont val="Times New Roman"/>
        <family val="1"/>
        <charset val="204"/>
      </rPr>
      <t xml:space="preserve"> </t>
    </r>
    <r>
      <rPr>
        <sz val="12"/>
        <rFont val="Times New Roman"/>
        <family val="1"/>
        <charset val="204"/>
      </rPr>
      <t>Заключен муниципальный контракт по ремонту квартир по  ул. Университетская, 31, кв. 435, ул. Показаньева, 10/1, ул. Чехова, 7, кв. 170 . Работы выполнены и оплачены в полном объеме.</t>
    </r>
    <r>
      <rPr>
        <sz val="12"/>
        <color rgb="FFFF0000"/>
        <rFont val="Times New Roman"/>
        <family val="1"/>
        <charset val="204"/>
      </rPr>
      <t xml:space="preserve"> </t>
    </r>
    <r>
      <rPr>
        <sz val="12"/>
        <rFont val="Times New Roman"/>
        <family val="1"/>
        <charset val="204"/>
      </rPr>
      <t xml:space="preserve">Заключены муниципальные контракты на ремонт жилых помещений по адресу пр. Набережный, 72 кв. 44. Срок выполнения 14.10.2019. Оказаны услуги по проверке смет по шести адресам; </t>
    </r>
    <r>
      <rPr>
        <sz val="12"/>
        <color rgb="FFFF0000"/>
        <rFont val="Times New Roman"/>
        <family val="1"/>
        <charset val="204"/>
      </rPr>
      <t xml:space="preserve">
</t>
    </r>
    <r>
      <rPr>
        <u/>
        <sz val="12"/>
        <rFont val="Times New Roman"/>
        <family val="1"/>
        <charset val="204"/>
      </rPr>
      <t xml:space="preserve">По мероприятиям программы, реализуемым департаментом архитектуры и градостроительства:
</t>
    </r>
    <r>
      <rPr>
        <sz val="12"/>
        <rFont val="Times New Roman"/>
        <family val="1"/>
        <charset val="204"/>
      </rPr>
      <t xml:space="preserve">Размещенные аукционы по приобретению жилых помещений для участников программы (детей-сирот) не состоялись в связи с отсутствием заявок. Очередное размещение заявок на проведение аукционов запланировано на 4 квартал 2019 года.
</t>
    </r>
    <r>
      <rPr>
        <sz val="12"/>
        <color rgb="FFFF0000"/>
        <rFont val="Times New Roman"/>
        <family val="1"/>
        <charset val="204"/>
      </rPr>
      <t xml:space="preserve">
</t>
    </r>
  </si>
  <si>
    <r>
      <rPr>
        <u/>
        <sz val="12"/>
        <rFont val="Times New Roman"/>
        <family val="1"/>
        <charset val="204"/>
      </rPr>
      <t>По мероприятиям, реализуемым комитетом культуры и туризма</t>
    </r>
    <r>
      <rPr>
        <sz val="12"/>
        <rFont val="Times New Roman"/>
        <family val="1"/>
        <charset val="204"/>
      </rPr>
      <t xml:space="preserve"> </t>
    </r>
    <r>
      <rPr>
        <sz val="12"/>
        <color rgb="FFFF0000"/>
        <rFont val="Times New Roman"/>
        <family val="1"/>
        <charset val="204"/>
      </rPr>
      <t xml:space="preserve">
</t>
    </r>
    <r>
      <rPr>
        <sz val="12"/>
        <rFont val="Times New Roman"/>
        <family val="1"/>
        <charset val="204"/>
      </rPr>
      <t>- количество посещений туристско-информационного центра составило 1 727 ед. или 86,4% от утвержденного плана (2 000 ед.),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запланировано 8 организованных мероприятий, выполнено за 9 месяцев 6 мероприятий;
 - запланировано изготовление печатной информационной продукции о туристической привлекательности города Сургута в количестве 2000 экз. Значение показателя будет достигнуто до конца 2019 года.</t>
    </r>
    <r>
      <rPr>
        <sz val="12"/>
        <color rgb="FFFF0000"/>
        <rFont val="Times New Roman"/>
        <family val="1"/>
        <charset val="204"/>
      </rPr>
      <t xml:space="preserve">
</t>
    </r>
  </si>
  <si>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По состоянию на 01.10.2019 оплачены:
- услуги по разработке проектной документации по объекту "Капитальный ремонт кровли перехода МАУ "МКДЦ"; 
- работы по капитальному ремонту кровли здания МАУ "МКДЦ Культурный центр "Порт"  (ул. Майская, 10);</t>
    </r>
    <r>
      <rPr>
        <sz val="12"/>
        <color rgb="FFFF0000"/>
        <rFont val="Times New Roman"/>
        <family val="1"/>
        <charset val="204"/>
      </rPr>
      <t xml:space="preserve">
</t>
    </r>
    <r>
      <rPr>
        <sz val="12"/>
        <rFont val="Times New Roman"/>
        <family val="1"/>
        <charset val="204"/>
      </rPr>
      <t>- работы по капитальному ремонту кровли здания МБУ ИКЦ "Старый Сургут" "Храм всех святых в земле Сибирской просиявших" (ул. Энергетиков, 2/1).</t>
    </r>
    <r>
      <rPr>
        <sz val="12"/>
        <color rgb="FFFF0000"/>
        <rFont val="Times New Roman"/>
        <family val="1"/>
        <charset val="204"/>
      </rPr>
      <t xml:space="preserve">
</t>
    </r>
    <r>
      <rPr>
        <u/>
        <sz val="12"/>
        <rFont val="Times New Roman"/>
        <family val="1"/>
        <charset val="204"/>
      </rPr>
      <t xml:space="preserve">По мероприятиям, реализуемым департаментом архитектуры и градостроительства: 
</t>
    </r>
    <r>
      <rPr>
        <sz val="12"/>
        <rFont val="Times New Roman"/>
        <family val="1"/>
        <charset val="204"/>
      </rPr>
      <t>Заявка на осуществление технологического присоединения объекта "Нежилое здание расположенное по адресу: г. Сургут, ул.Мелик-Карамова, 3 Реконструкция" направлена в СГЭС.
По муниципальному контракту на выполнение корректировки проектно-сметной документации (МК № 09П/2019 от 15.05.2019 г. с ООО "Зодчий") по объекту "МБУК "Сургутский краеведческий музей по ул. 30 лет Победы, 21/2" ведется претензионная работа.</t>
    </r>
  </si>
  <si>
    <r>
      <rPr>
        <u/>
        <sz val="12"/>
        <rFont val="Times New Roman"/>
        <family val="1"/>
        <charset val="204"/>
      </rPr>
      <t xml:space="preserve">По мероприятиям, реализуемым комитетом культуры и туризма
</t>
    </r>
    <r>
      <rPr>
        <sz val="12"/>
        <rFont val="Times New Roman"/>
        <family val="1"/>
        <charset val="204"/>
      </rPr>
      <t>- количество организаций, функционирующих в период летних каникул – 6, что составляет 100 % от плана (6);</t>
    </r>
    <r>
      <rPr>
        <sz val="12"/>
        <color rgb="FFFF0000"/>
        <rFont val="Times New Roman"/>
        <family val="1"/>
        <charset val="204"/>
      </rPr>
      <t xml:space="preserve">
</t>
    </r>
    <r>
      <rPr>
        <sz val="12"/>
        <rFont val="Times New Roman"/>
        <family val="1"/>
        <charset val="204"/>
      </rPr>
      <t>- численность детей, направленных на отдых в лагерь с дневным пребыванием - 464 чел., что составляет 96,7% от полугодового планового значения показателя (480 чел.). План не выполнен в связи с закрытием одного отряда (16 чел.) в соответствии с предписанием № 600 от 05.06.2019  территориального отдела в г. Сургуте и Сургутском районе Управления Федеральной службы по надзору в сфере защиты прав потребителей и благополучия человека по ХМАО-Югре.
Запланировано функционирование лагерей с дневным пребыванием детей в осенний период на базе 6 учреждений и заключение договоров на организацию питания, мед. обслуживание детей  в осеннем лагере. На 01.10.2019 года: при плане 480 детей, факт 464 детей.</t>
    </r>
  </si>
  <si>
    <r>
      <rPr>
        <u/>
        <sz val="12"/>
        <rFont val="Times New Roman"/>
        <family val="1"/>
        <charset val="204"/>
      </rPr>
      <t xml:space="preserve">По мероприятиям, реализуемым комитетом культуры и туризма:
</t>
    </r>
    <r>
      <rPr>
        <sz val="12"/>
        <color rgb="FFFF0000"/>
        <rFont val="Times New Roman"/>
        <family val="1"/>
        <charset val="204"/>
      </rPr>
      <t xml:space="preserve"> </t>
    </r>
    <r>
      <rPr>
        <sz val="12"/>
        <rFont val="Times New Roman"/>
        <family val="1"/>
        <charset val="204"/>
      </rPr>
      <t>- количество реализуемых комитетом культуры и туризма вопросов местного значения, части вопросов местного значения и прав - 8 ед. (100% от плана);
- количество разработанных муниципальных заданий, проектов муниципальных правовых актов об утверждении муниципальных заданий - 16 ед. (100% от плана);
- количество курируемых  учреждений, в отношении которых осуществляется координация деятельности по соблюдению учреждениями пожарной, санэпидемиологической, антитеррористической безопасности - 16 ед. (100% от плана);
- приказом ККиТ от 10.09.2019 № 04-03-50/9 назначена стипендия 18 учащимся детских школ искусств за достижение показателей в учебной деятельности. До конца года будет издан приказ о назначении стипендии 10 учащимся за достижение творческих результатов.</t>
    </r>
  </si>
  <si>
    <r>
      <rPr>
        <u/>
        <sz val="12"/>
        <rFont val="Times New Roman"/>
        <family val="1"/>
        <charset val="204"/>
      </rPr>
      <t xml:space="preserve">По мероприятиям, реализуемым управлением физической культуры и спорта 
</t>
    </r>
    <r>
      <rPr>
        <sz val="12"/>
        <rFont val="Times New Roman"/>
        <family val="1"/>
        <charset val="204"/>
      </rPr>
      <t>Показатели мероприятий муниципальной программы рассчитываются один раз в год на основании государственного статистического наблюдения 1-ФК и 3-АФК, 2-ГТО.</t>
    </r>
    <r>
      <rPr>
        <sz val="12"/>
        <color rgb="FFFF0000"/>
        <rFont val="Times New Roman"/>
        <family val="1"/>
        <charset val="204"/>
      </rPr>
      <t xml:space="preserve">
</t>
    </r>
    <r>
      <rPr>
        <sz val="12"/>
        <rFont val="Times New Roman"/>
        <family val="1"/>
        <charset val="204"/>
      </rPr>
      <t xml:space="preserve">Спортсмены города приняли участие в 315 соревнованиях международного, всероссийского, регионального, межрегионального уровня, из них:
- 31 международных;
- 141 всероссийских;
- 143 областных, окружных.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t>
    </r>
    <r>
      <rPr>
        <sz val="12"/>
        <color rgb="FFFF0000"/>
        <rFont val="Times New Roman"/>
        <family val="1"/>
        <charset val="204"/>
      </rPr>
      <t xml:space="preserve">                                                                                                                                                                                                                              </t>
    </r>
    <r>
      <rPr>
        <sz val="12"/>
        <rFont val="Times New Roman"/>
        <family val="1"/>
        <charset val="204"/>
      </rPr>
      <t>- МКУ «ДДТиЖКК» является заказчиком установки и обслуживания временных мобильных туалетов при проведении городских спортивных массовых мероприятий. Оплачены услуги по обеспечению биотуалетами городского мероприятия - городская лыжная гонка "Сургутская лыжня - 2019". Предоставлено 3 биотуалета.</t>
    </r>
    <r>
      <rPr>
        <sz val="12"/>
        <color rgb="FFFF0000"/>
        <rFont val="Times New Roman"/>
        <family val="1"/>
        <charset val="204"/>
      </rPr>
      <t xml:space="preserve">
</t>
    </r>
    <r>
      <rPr>
        <sz val="12"/>
        <rFont val="Times New Roman"/>
        <family val="1"/>
        <charset val="204"/>
      </rPr>
      <t>-  МКУ "ДЭАЗиИС" осуществляет организацию эксплуатации инженерных систем 15 объектов МБУ ЦФП «Надежда». Оплачены услуги по разработке проектной документации по объекту "Капитальный ремонт нежилых помещений МБУ ЦПФ "Надежда" и работы по эксплуатации инженерных систем за период январь-август 2019 года.</t>
    </r>
    <r>
      <rPr>
        <sz val="12"/>
        <color rgb="FFFF0000"/>
        <rFont val="Times New Roman"/>
        <family val="1"/>
        <charset val="204"/>
      </rPr>
      <t xml:space="preserve">
</t>
    </r>
    <r>
      <rPr>
        <sz val="12"/>
        <rFont val="Times New Roman"/>
        <family val="1"/>
        <charset val="204"/>
      </rPr>
      <t>Заключен муниципальный контракт на выполнение капитального ремонта нежилых помещений МБУ ЦПФ "Надежда", срок выполнения до 10.12.2019 года.</t>
    </r>
  </si>
  <si>
    <r>
      <rPr>
        <u/>
        <sz val="12"/>
        <rFont val="Times New Roman"/>
        <family val="1"/>
        <charset val="204"/>
      </rPr>
      <t xml:space="preserve">По мероприятиям, реализуемым управлением физической культуры и спорта 
</t>
    </r>
    <r>
      <rPr>
        <sz val="12"/>
        <rFont val="Times New Roman"/>
        <family val="1"/>
        <charset val="204"/>
      </rPr>
      <t>Показатели мероприятий муниципальной программы рассчитываются один раз в год на основании государственного статистического наблюдения 5-ФК.</t>
    </r>
    <r>
      <rPr>
        <sz val="12"/>
        <color rgb="FFFF0000"/>
        <rFont val="Times New Roman"/>
        <family val="1"/>
        <charset val="204"/>
      </rPr>
      <t xml:space="preserve">
</t>
    </r>
    <r>
      <rPr>
        <sz val="12"/>
        <rFont val="Times New Roman"/>
        <family val="1"/>
        <charset val="204"/>
      </rPr>
      <t xml:space="preserve">В рамках реализации общественной инициативы-победителя «Посадка деревьев на территории спортивного комплекса с плавательным бассейном на 50 метров» заключено дополнительное соглашение к соглашению № 5-17/19 от 14.02.2019 г. о предоставлении субсидии на иные цели, не связанные с финансовым обеспечением выполнения им муниципального задания МАУ СП СШОР «Олимп» на 2019 год. Саженцы высажены в сентябре 2019 года.  </t>
    </r>
    <r>
      <rPr>
        <sz val="12"/>
        <color rgb="FFFF0000"/>
        <rFont val="Times New Roman"/>
        <family val="1"/>
        <charset val="204"/>
      </rPr>
      <t xml:space="preserve"> 
</t>
    </r>
    <r>
      <rPr>
        <sz val="12"/>
        <rFont val="Times New Roman"/>
        <family val="1"/>
        <charset val="204"/>
      </rPr>
      <t xml:space="preserve">В рамках реализации общественной инициативы-победителя «Устройство искусственного травяного покрытия футбольного поля на территории спортивного комплекса с плавательным бассейном на 50 метров» заключен договор от 27.06.2019 г. Работы выполнены и оплачены 16.08.2019 года.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МКУ "ДЭАЗиИС" осуществляет организацию эксплуатации инженерных систем и снабжения коммунальными ресурсами 18 объектов в 6-ти муниципальных бюджетных учреждениях культуры, осуществляющих развитие дополнительного образования в спортивных школах (МБУ СПСШ «Аверс», МБУ СПСШОР «Ермак», МБОУ СПСШ «Виктория», МБУ СПСШОР «Кедр», МБУ СПСШОР №1, МБУ СПСШОР «Югория»).                                                                                                                                                                             По состоянию на 01.10.2019 года:                                                                                                                                                                                                                                                                                                                          - оплачены работы по эксплуатации инженерных систем за период январь-август 2019 года;</t>
    </r>
    <r>
      <rPr>
        <sz val="12"/>
        <color rgb="FFFF0000"/>
        <rFont val="Times New Roman"/>
        <family val="1"/>
        <charset val="204"/>
      </rPr>
      <t xml:space="preserve">
</t>
    </r>
    <r>
      <rPr>
        <sz val="12"/>
        <rFont val="Times New Roman"/>
        <family val="1"/>
        <charset val="204"/>
      </rPr>
      <t>- оплачены услуги по составлению локальных сметных расчетов на ремонтные работы МБУ СП СШОР "Кедр", "Олимпия", п. Барсово, ул. Олимпийская, 2/5;</t>
    </r>
    <r>
      <rPr>
        <sz val="12"/>
        <color rgb="FFFF0000"/>
        <rFont val="Times New Roman"/>
        <family val="1"/>
        <charset val="204"/>
      </rPr>
      <t xml:space="preserve">
</t>
    </r>
    <r>
      <rPr>
        <sz val="12"/>
        <rFont val="Times New Roman"/>
        <family val="1"/>
        <charset val="204"/>
      </rPr>
      <t xml:space="preserve">- оплачены ремонтные работы помещений МБУ СП СШОР "Кедр", "Олимпия", п. Барсово, ул. Олимпийская, 2/5, работы по замене дверных блоков МБУ СП СШОР "Кедр", "Олимпия", п. Барсово, ул. Олимпийская, 2/5.                                                                                                                                                                                                                       </t>
    </r>
    <r>
      <rPr>
        <sz val="12"/>
        <color rgb="FFFF0000"/>
        <rFont val="Times New Roman"/>
        <family val="1"/>
        <charset val="204"/>
      </rPr>
      <t xml:space="preserve">
</t>
    </r>
  </si>
  <si>
    <r>
      <rPr>
        <sz val="12"/>
        <rFont val="Times New Roman"/>
        <family val="1"/>
        <charset val="204"/>
      </rPr>
      <t xml:space="preserve">Неисполнение кассового плана на сумму 24 712,86 тыс.руб., обусловлено:                                                                                                                                                                                     </t>
    </r>
    <r>
      <rPr>
        <sz val="12"/>
        <color rgb="FFFF0000"/>
        <rFont val="Times New Roman"/>
        <family val="1"/>
        <charset val="204"/>
      </rPr>
      <t xml:space="preserve">        </t>
    </r>
    <r>
      <rPr>
        <sz val="12"/>
        <rFont val="Times New Roman"/>
        <family val="1"/>
        <charset val="204"/>
      </rPr>
      <t xml:space="preserve">- снижением фактических затрат на заработную плату, отчислений в профсоюзный комитет и начисления на выплаты по оплате труда по причине внесения изменений в график отпусков и наличием периодов временной нетрудоспособности работников;      </t>
    </r>
    <r>
      <rPr>
        <sz val="12"/>
        <color rgb="FFFF0000"/>
        <rFont val="Times New Roman"/>
        <family val="1"/>
        <charset val="204"/>
      </rPr>
      <t xml:space="preserve">                                                                                                                                                                                     </t>
    </r>
    <r>
      <rPr>
        <sz val="12"/>
        <rFont val="Times New Roman"/>
        <family val="1"/>
        <charset val="204"/>
      </rPr>
      <t xml:space="preserve">- экономией по расходам на проверку сметной документации по текущему ремонту объектов подведомственных управлению физической культуры и спорта,  в связи с уменьшением стоимости работ;     </t>
    </r>
    <r>
      <rPr>
        <sz val="12"/>
        <color rgb="FFFF0000"/>
        <rFont val="Times New Roman"/>
        <family val="1"/>
        <charset val="204"/>
      </rPr>
      <t xml:space="preserve">      
</t>
    </r>
    <r>
      <rPr>
        <sz val="12"/>
        <rFont val="Times New Roman"/>
        <family val="1"/>
        <charset val="204"/>
      </rPr>
      <t xml:space="preserve">- экономией по текущему ремонту объекта МБУ СП СШОР по зимним видам спорта "Кедр", в связи с уточнением НМЦК согласно сметному расчету;        </t>
    </r>
    <r>
      <rPr>
        <sz val="12"/>
        <color rgb="FFFF0000"/>
        <rFont val="Times New Roman"/>
        <family val="1"/>
        <charset val="204"/>
      </rPr>
      <t xml:space="preserve">                                                                                                                                                                                                                                                                                                                                                                                                                                                                                                          </t>
    </r>
    <r>
      <rPr>
        <sz val="12"/>
        <rFont val="Times New Roman"/>
        <family val="1"/>
        <charset val="204"/>
      </rPr>
      <t xml:space="preserve">- переносом сроков оплаты расходов в соответствии с условиями заключенных договоров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t>
    </r>
  </si>
  <si>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уплачен земельный налог за земельный участок для строительства кладбища за 4 квартал 2018 года, 1 квартал 2019 года;
- заключен муниципальный контракт на строительство объектов "Новое кладбище "Чернореченское -2" в г. Сургут. 1 пусковой комплекс. 3 этап строительства", "Новое кладбище "Чернореченское -2 в г. Сургут. 1 пусковой комплекс. 4 этап строительства". Работы приняты и оплачены;
- заключен муниципальный контракт на оказание услуг по транспортировке тел умерших в медучреждения, срок оказания услуг до 31.12.2019. За 9 месяцев объем работ составил 6 552 часа;
- заключен договор на выполнение работ по изготовлению технического плана на сооружение "Новое кладбище "Чернореченское-2" в г.Сургуте I пусковой комплекс. 3 этап строительства. Работы выполнены и приняты, оплата в октябре 2019.
- оплачены услуги на проверку локального сметного расчета на выполнение работ по устройству цветника на объекте "Чернореченское" 1-2 этапы",  "Создание рекреационной зоны между стенами колумбария городского кладбища "Чернореченское I-II этапы", работы выполнены, оплата в октябре 2019 года.
</t>
    </r>
    <r>
      <rPr>
        <sz val="12"/>
        <color rgb="FFFF0000"/>
        <rFont val="Times New Roman"/>
        <family val="1"/>
        <charset val="204"/>
      </rPr>
      <t xml:space="preserve">
</t>
    </r>
  </si>
  <si>
    <r>
      <rPr>
        <sz val="12"/>
        <color theme="1"/>
        <rFont val="Times New Roman"/>
        <family val="1"/>
        <charset val="204"/>
      </rPr>
      <t>Неисполнение кассового плана на сумму 10 566,62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единовременное вознаграждение работникам учреждений при прекращении трудовых отношений в связи с выходом на пенсию по старости впервые;</t>
    </r>
    <r>
      <rPr>
        <sz val="12"/>
        <color rgb="FFFF0000"/>
        <rFont val="Times New Roman"/>
        <family val="1"/>
        <charset val="204"/>
      </rPr>
      <t xml:space="preserve">
</t>
    </r>
    <r>
      <rPr>
        <sz val="12"/>
        <rFont val="Times New Roman"/>
        <family val="1"/>
        <charset val="204"/>
      </rPr>
      <t>-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t>
    </r>
    <r>
      <rPr>
        <sz val="12"/>
        <color rgb="FFFF0000"/>
        <rFont val="Times New Roman"/>
        <family val="1"/>
        <charset val="204"/>
      </rPr>
      <t xml:space="preserve">
</t>
    </r>
    <r>
      <rPr>
        <sz val="12"/>
        <color theme="1"/>
        <rFont val="Times New Roman"/>
        <family val="1"/>
        <charset val="204"/>
      </rPr>
      <t xml:space="preserve">- оплатой "по факту" в соответствии с условиями заключенных договоров на заправку баллонов, уборке административных и бытовых помещений, вывозу ТБО, стрике мягкого инвентаря, дератизации (дезинсекции), на приобретение аварийно-спасательного оборудования, горюче-смазочных материалов, на приобретение альпинистского снаряжения, запасных частей для лодочных моторов и автотранспорту, хозяйственных товаров; </t>
    </r>
    <r>
      <rPr>
        <sz val="12"/>
        <rFont val="Times New Roman"/>
        <family val="1"/>
        <charset val="204"/>
      </rPr>
      <t xml:space="preserve">
- экономией в связи со снижением фактических затрат  по эксплуатации инженерных систем МКУ "Сургутский спасательный центр".</t>
    </r>
  </si>
  <si>
    <r>
      <rPr>
        <u/>
        <sz val="12"/>
        <rFont val="Times New Roman"/>
        <family val="1"/>
        <charset val="204"/>
      </rPr>
      <t xml:space="preserve">По мероприятиям программы, реализуемым  МКУ "Единая дежурно-диспетчерская служба города Сургута" </t>
    </r>
    <r>
      <rPr>
        <sz val="12"/>
        <rFont val="Times New Roman"/>
        <family val="1"/>
        <charset val="204"/>
      </rPr>
      <t xml:space="preserve"> 
- доля оборудования, по которому осуществлялось обслуживание, от общего количества оборудования, подлежащего обслуживанию, составляет 100% - показатель выполнен на 100 %.
 - количество сопровождаемых программных продуктов составляет 3 ед.от плановых 3-х., показатель выполнен на 100%.
  - степень соблюдения установленного графика работы составляет 100% .</t>
    </r>
    <r>
      <rPr>
        <sz val="12"/>
        <color rgb="FFFF0000"/>
        <rFont val="Times New Roman"/>
        <family val="1"/>
        <charset val="204"/>
      </rPr>
      <t xml:space="preserve">
</t>
    </r>
    <r>
      <rPr>
        <sz val="12"/>
        <rFont val="Times New Roman"/>
        <family val="1"/>
        <charset val="204"/>
      </rPr>
      <t xml:space="preserve"> - уровень звукового покрытия территории города электросиренами городской системы оповещения и информирования о чрезвычайных ситуациях составляет 88,1% от 94% запланированых. Работы по установке дополнительных электросирен запланирован на 4 квартал 2019 года;
 - по телефонам 112, 005 от физических и юридических лиц было принято и обработано 370 641 сообщений из 475 000 запланированных, показатель выполнен на 78,03 %.
  - количество обученных (переподготовленных) работников учреждения составляет 2 человек из запланированных 5,  показатель выполнен на 40%. Обучение остальных запланировано на 4 квартал 2019 года;
 - удовлетворённость населения качеством выполненных работ определяется посредством социологического опроса МКУ «Наш город» который будет осуществлен в конце 2019 года.</t>
    </r>
  </si>
  <si>
    <r>
      <rPr>
        <u/>
        <sz val="12"/>
        <rFont val="Times New Roman"/>
        <family val="1"/>
        <charset val="204"/>
      </rPr>
      <t>По мероприятиям программы, реализуемым  управлением по делам гражданской обороны и чрезвычайным ситуациям:</t>
    </r>
    <r>
      <rPr>
        <sz val="12"/>
        <rFont val="Times New Roman"/>
        <family val="1"/>
        <charset val="204"/>
      </rPr>
      <t xml:space="preserve">
- разработаны планы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 проведены заседания постоянной эвакуационной комиссии, комиссии по повышению устойчивости функционирования объектов города Сургута, комиссии по предупреждению и ликвидации чрезвычайных ситуаций и обеспечению пожарной безопасности города Сургута,  рабочей группы по вопросам пожарной безопасности;
 - количество приобретенных и установленных предупредительно-запрещающих знаков - 70 ед. из 30 запланированных, (дополнительная закупка 40 ед.знаков за счет экономии от проведенных конкурсных процедур); 
 - количество изданных и распространенных агитационных буклетов - 90 000 экз. из 90 000 экз. запланированных;
 - доля приобретённых (обновленных) запасов материальных средств резервного фонда от общего количества запланированных к приобретению (обновлению) материальных запасов - 100%;
- количество подготовленных видеороликов к прокату на телевидении  2 ед. из запланированных 3-х. Прокат видеороликов на светодиодных экранах запланирован в 4 квартале.
</t>
    </r>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количество приобретенных аккумуляторных батарей к бензиновым генераторам-  7 ед. из 7 запланированных;
 - на содержании МКУ "ДДТиЖКК" находятся 9 водопропускных канав; 
- на содержании и облуживании МКУ "КГХ" находятся 14 пожарных емкостей.
</t>
    </r>
  </si>
  <si>
    <r>
      <rPr>
        <u/>
        <sz val="12"/>
        <rFont val="Times New Roman"/>
        <family val="1"/>
        <charset val="204"/>
      </rPr>
      <t>По мероприятиям, реализуемым "МКУ "УИТС г. Сургута":</t>
    </r>
    <r>
      <rPr>
        <sz val="12"/>
        <rFont val="Times New Roman"/>
        <family val="1"/>
        <charset val="204"/>
      </rPr>
      <t xml:space="preserve">
  - модернизированы и внедрены 10 автоматизированных информационных систем;
- обновление технических средств в органах местного самоуправления в соответствии с утвержденными стандартами  за 9 месяцев 2019 г. 5,9%, при годовом плане 16,3%;
- количество технических средств в органах местного самоуправления и муниципальных учреждениях, подлежащих техническому обслуживанию соответствует плану 99%;
- количество действующих электронных сервисов взаимодействия органов местного самоуправления и муниципальных учреждений с населением и организациями соответствует плану (4 ед.);
</t>
    </r>
  </si>
  <si>
    <t>Обеспечение деятельности МКУ "УИТС" осуществляется в плановом режиме.</t>
  </si>
  <si>
    <r>
      <rPr>
        <sz val="12"/>
        <rFont val="Times New Roman"/>
        <family val="1"/>
        <charset val="204"/>
      </rPr>
      <t>Неисполнение кассового плана  в сумме 9 635,53 тыс.руб.обусловлено:</t>
    </r>
    <r>
      <rPr>
        <sz val="12"/>
        <color rgb="FFFF0000"/>
        <rFont val="Times New Roman"/>
        <family val="1"/>
        <charset val="204"/>
      </rPr>
      <t xml:space="preserve">
</t>
    </r>
    <r>
      <rPr>
        <sz val="12"/>
        <rFont val="Times New Roman"/>
        <family val="1"/>
        <charset val="204"/>
      </rPr>
      <t>-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xml:space="preserve"> - оплатой по "факту" за содержание имущества и поставку основных средств и материальных запасов;</t>
    </r>
    <r>
      <rPr>
        <sz val="12"/>
        <color rgb="FFFF0000"/>
        <rFont val="Times New Roman"/>
        <family val="1"/>
        <charset val="204"/>
      </rPr>
      <t xml:space="preserve">
</t>
    </r>
    <r>
      <rPr>
        <sz val="12"/>
        <rFont val="Times New Roman"/>
        <family val="1"/>
        <charset val="204"/>
      </rPr>
      <t xml:space="preserve"> - переносом сроков обучения граждан, желающих принять на воспитание в свою семью ребенка, оставшегося без попечения родителей на 4 квартал текущего года, в связи с этим перечисление субсидий некоммерческим организациям будет осуществлено на основании документов, подтверждающих окончание обучения.</t>
    </r>
    <r>
      <rPr>
        <sz val="12"/>
        <color rgb="FFFF0000"/>
        <rFont val="Times New Roman"/>
        <family val="1"/>
        <charset val="204"/>
      </rPr>
      <t xml:space="preserve">
</t>
    </r>
  </si>
  <si>
    <r>
      <rPr>
        <sz val="12"/>
        <rFont val="Times New Roman"/>
        <family val="1"/>
        <charset val="204"/>
      </rPr>
      <t>Неисполнение кассового плана на сумму 709 668,96 тыс. руб. обусловлено:</t>
    </r>
    <r>
      <rPr>
        <sz val="12"/>
        <color rgb="FFFF0000"/>
        <rFont val="Times New Roman"/>
        <family val="1"/>
        <charset val="204"/>
      </rPr>
      <t xml:space="preserve">
</t>
    </r>
    <r>
      <rPr>
        <sz val="12"/>
        <rFont val="Times New Roman"/>
        <family val="1"/>
        <charset val="204"/>
      </rPr>
      <t xml:space="preserve"> - снижением фактических затрат на заработную плату, по причине внесения изменений в график отпусков и наличием периодов временной нетрудоспособности работников муниципальных и частных организаций, наличием остатков неиспользованных средств по состоянию на 1 января 2019 года, направленных в отчетном периоде на оплату труда и начисления на выплаты по оплате труда;                      </t>
    </r>
    <r>
      <rPr>
        <sz val="12"/>
        <color rgb="FFFF0000"/>
        <rFont val="Times New Roman"/>
        <family val="1"/>
        <charset val="204"/>
      </rPr>
      <t xml:space="preserve">                                                                      
</t>
    </r>
    <r>
      <rPr>
        <sz val="12"/>
        <rFont val="Times New Roman"/>
        <family val="1"/>
        <charset val="204"/>
      </rPr>
      <t xml:space="preserve">- снижением фактических затрат на организацию питания обучающихся по причине уменьшения фактического количества дней посещения детьми общеобразовательных учреждений вследствие болезни, актированных дней, приостановления учебного процесса в общеобразовательных организациях с целью предупреждения эпидемического распространения гриппа и ОРВИ;  </t>
    </r>
    <r>
      <rPr>
        <sz val="12"/>
        <color rgb="FFFF0000"/>
        <rFont val="Times New Roman"/>
        <family val="1"/>
        <charset val="204"/>
      </rPr>
      <t xml:space="preserve">
 </t>
    </r>
    <r>
      <rPr>
        <sz val="12"/>
        <rFont val="Times New Roman"/>
        <family val="1"/>
        <charset val="204"/>
      </rPr>
      <t xml:space="preserve">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содержание имущества образовательных учреждений;        </t>
    </r>
    <r>
      <rPr>
        <sz val="12"/>
        <color rgb="FFFF0000"/>
        <rFont val="Times New Roman"/>
        <family val="1"/>
        <charset val="204"/>
      </rPr>
      <t xml:space="preserve">                                                                                                                      </t>
    </r>
    <r>
      <rPr>
        <sz val="12"/>
        <rFont val="Times New Roman"/>
        <family val="1"/>
        <charset val="204"/>
      </rPr>
      <t xml:space="preserve">- перечислением субсидий на финансовое обеспечение выполнения муниципального задания и на иные цели бюджетным и автономным учреждениям под фактическую потребность; 
 - поздним представлением документов на оплату выполненных работ по капитальному ремонту санитарных узлов образовательных учреждений, на оплату выполненных ПИР МБОУ СШ № 12, МБОУ СОШ № 4, на оплату работ по текущему ремонту МБОУ СОШ № 22;
- экономией на выполнение ПИР по капитальному ремонту  в связи с отсутствием претендентов на разработку ПИР по объекту: "Капитальный ремонт по перепрофилированию помещений МБОУ лицей имени генерал-майора Хисматуллина В.И.", на капитальный ремонт пищеблока МБОУ НШ "Перспектива" </t>
    </r>
    <r>
      <rPr>
        <sz val="12"/>
        <color rgb="FFFF0000"/>
        <rFont val="Times New Roman"/>
        <family val="1"/>
        <charset val="204"/>
      </rPr>
      <t xml:space="preserve"> 
</t>
    </r>
    <r>
      <rPr>
        <sz val="12"/>
        <rFont val="Times New Roman"/>
        <family val="1"/>
        <charset val="204"/>
      </rPr>
      <t xml:space="preserve">- экономией, сложившейся по результатам проведения аукциона на выполнение работ по ремонту помещений здания МБОУ СОШ № 45; 
- снижением фактических затрат на выполнение ПИР </t>
    </r>
    <r>
      <rPr>
        <sz val="12"/>
        <color rgb="FFFF0000"/>
        <rFont val="Times New Roman"/>
        <family val="1"/>
        <charset val="204"/>
      </rPr>
      <t xml:space="preserve"> </t>
    </r>
    <r>
      <rPr>
        <sz val="12"/>
        <rFont val="Times New Roman"/>
        <family val="1"/>
        <charset val="204"/>
      </rPr>
      <t>в связи с уточнением НМЦК согласно коммерческим предложениям;
- снижением фактических затрат на выполнение работ по текущему ремонту помещений здания МБОУ СОШ № 45 в связи с уменьшением НМЦК по причине уточнения сметной стоимости работ и объемов выполненных работ;</t>
    </r>
    <r>
      <rPr>
        <sz val="12"/>
        <color rgb="FFFF0000"/>
        <rFont val="Times New Roman"/>
        <family val="1"/>
        <charset val="204"/>
      </rPr>
      <t xml:space="preserve">
</t>
    </r>
    <r>
      <rPr>
        <sz val="12"/>
        <rFont val="Times New Roman"/>
        <family val="1"/>
        <charset val="204"/>
      </rPr>
      <t xml:space="preserve">- снижением фактических затрат по проверке сметной документации на выполнение работ по текущему ремонту объектов образовательных учреждений в связи с уточнением стоимости работ по ремонту, 
- снижением фактических затрат  на эксплуатацию инженерных систем объектов образовательных учреждений,  работы выполнены в полном объеме. </t>
    </r>
    <r>
      <rPr>
        <sz val="12"/>
        <color rgb="FFFF0000"/>
        <rFont val="Times New Roman"/>
        <family val="1"/>
        <charset val="204"/>
      </rPr>
      <t xml:space="preserve">
</t>
    </r>
    <r>
      <rPr>
        <sz val="12"/>
        <rFont val="Times New Roman"/>
        <family val="1"/>
        <charset val="204"/>
      </rPr>
      <t>- неисполнением подрядчиком графика производства работ по строительству объекта "Средняя общеобразовательная школа в микрорайоне 32 г. Сургута".  Работы будут приняты и оплачены в следующем отчетном периоде;</t>
    </r>
    <r>
      <rPr>
        <sz val="12"/>
        <color rgb="FFFF0000"/>
        <rFont val="Times New Roman"/>
        <family val="1"/>
        <charset val="204"/>
      </rPr>
      <t xml:space="preserve">
</t>
    </r>
  </si>
  <si>
    <r>
      <rPr>
        <u/>
        <sz val="12"/>
        <rFont val="Times New Roman"/>
        <family val="1"/>
        <charset val="204"/>
      </rPr>
      <t>По мероприятиям, реализуемым отделом молодежной политики:</t>
    </r>
    <r>
      <rPr>
        <sz val="12"/>
        <rFont val="Times New Roman"/>
        <family val="1"/>
        <charset val="204"/>
      </rPr>
      <t xml:space="preserve">
- количество мероприятий, проведенных учреждениями молодежной политики - 944 ед., что составляет 63,7% от плана, план  601 ед,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xml:space="preserve">- количество заключенных трудовых договоров с подростками и молодежью - 1 000 трудовых договора 52,6% от плана, план 1 900 ед.,значение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xml:space="preserve">- количество молодых людей, занимающихся военно-прикладными, экстремальными и техническими видами спорта - 427 человека 106,7% от плана, план 400 чел;         </t>
    </r>
    <r>
      <rPr>
        <sz val="12"/>
        <color rgb="FFFF0000"/>
        <rFont val="Times New Roman"/>
        <family val="1"/>
        <charset val="204"/>
      </rPr>
      <t xml:space="preserve">                                                                                                                                                                                                                                                                                                                                  </t>
    </r>
    <r>
      <rPr>
        <sz val="12"/>
        <rFont val="Times New Roman"/>
        <family val="1"/>
        <charset val="204"/>
      </rPr>
      <t xml:space="preserve">- количество детей и молодежи, занимающихся в молодежно-подростковых клубах и центрах по месту жительства - 2000 человек (100% от плана);   </t>
    </r>
    <r>
      <rPr>
        <sz val="12"/>
        <color rgb="FFFF0000"/>
        <rFont val="Times New Roman"/>
        <family val="1"/>
        <charset val="204"/>
      </rPr>
      <t xml:space="preserve">                                                                         
</t>
    </r>
    <r>
      <rPr>
        <sz val="12"/>
        <rFont val="Times New Roman"/>
        <family val="1"/>
        <charset val="204"/>
      </rPr>
      <t xml:space="preserve">- количество молодых людей, вовлеченных в городские проекты и мероприятия реализуемые подведомственными учреждениями - 28 148 человек (95% от плана, план 29 630 чел.), 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xml:space="preserve">- степень соблюдения стандарта качества оказываемых муниципальных услуг (работ) - 100%.  </t>
    </r>
    <r>
      <rPr>
        <sz val="12"/>
        <color rgb="FFFF0000"/>
        <rFont val="Times New Roman"/>
        <family val="1"/>
        <charset val="204"/>
      </rPr>
      <t xml:space="preserve">
</t>
    </r>
    <r>
      <rPr>
        <u/>
        <sz val="12"/>
        <rFont val="Times New Roman"/>
        <family val="1"/>
        <charset val="204"/>
      </rPr>
      <t xml:space="preserve">По мероприятиям, реализуемым департаментом городского хозяйства: </t>
    </r>
    <r>
      <rPr>
        <sz val="12"/>
        <color rgb="FFFF0000"/>
        <rFont val="Times New Roman"/>
        <family val="1"/>
        <charset val="204"/>
      </rPr>
      <t xml:space="preserve"> 
</t>
    </r>
    <r>
      <rPr>
        <sz val="12"/>
        <rFont val="Times New Roman"/>
        <family val="1"/>
        <charset val="204"/>
      </rPr>
      <t>- МКУ "ДЭАЗиИС" осуществляет организацию эксплуатации инженерных систем на 27 объектах 3 муниципальных учреждений молодежной политики.                                                                                                                                                                                                                             По состоянию на 01.10.2019 оплачены:                                                                                                                                                                                                                                                                                                   - работы по эксплуатации инженерных систем за январь - август 2019 года;</t>
    </r>
    <r>
      <rPr>
        <sz val="12"/>
        <color rgb="FFFF0000"/>
        <rFont val="Times New Roman"/>
        <family val="1"/>
        <charset val="204"/>
      </rPr>
      <t xml:space="preserve"> 
</t>
    </r>
    <r>
      <rPr>
        <sz val="12"/>
        <rFont val="Times New Roman"/>
        <family val="1"/>
        <charset val="204"/>
      </rPr>
      <t>- услуги по составлению сметной документации на текущий ремонт крыльца и помещений здания медиацентра (ул. Дзержинского, 7/1) и ремонтные работы объектов МАУ "Наше время", в том числе по видам работ:</t>
    </r>
    <r>
      <rPr>
        <sz val="12"/>
        <color rgb="FFFF0000"/>
        <rFont val="Times New Roman"/>
        <family val="1"/>
        <charset val="204"/>
      </rPr>
      <t xml:space="preserve">
</t>
    </r>
    <r>
      <rPr>
        <sz val="12"/>
        <rFont val="Times New Roman"/>
        <family val="1"/>
        <charset val="204"/>
      </rPr>
      <t>- замена оконных блоков и дверного блока (ул. Энергтиков, 45);
- замена дверного блока (ул. Каролинского, 13);
- ремонт внутренних помещений (ул. Просвещения, 35);</t>
    </r>
    <r>
      <rPr>
        <sz val="12"/>
        <color rgb="FFFF0000"/>
        <rFont val="Times New Roman"/>
        <family val="1"/>
        <charset val="204"/>
      </rPr>
      <t xml:space="preserve">
 </t>
    </r>
    <r>
      <rPr>
        <sz val="12"/>
        <rFont val="Times New Roman"/>
        <family val="1"/>
        <charset val="204"/>
      </rPr>
      <t>Запланирован текущий ремонт крыльца и помещений здания Медиацентра (ул. Дзержинского, 7/1).</t>
    </r>
    <r>
      <rPr>
        <sz val="12"/>
        <color rgb="FFFF0000"/>
        <rFont val="Times New Roman"/>
        <family val="1"/>
        <charset val="204"/>
      </rPr>
      <t xml:space="preserve">
</t>
    </r>
    <r>
      <rPr>
        <sz val="12"/>
        <rFont val="Times New Roman"/>
        <family val="1"/>
        <charset val="204"/>
      </rPr>
      <t>Оплачены услуги по обеспечению биотуалетами городские молодежные мероприятия. На мероприятия предоставлено 6 биотуалетов.</t>
    </r>
    <r>
      <rPr>
        <sz val="12"/>
        <color rgb="FFFF0000"/>
        <rFont val="Times New Roman"/>
        <family val="1"/>
        <charset val="204"/>
      </rPr>
      <t xml:space="preserve">
</t>
    </r>
  </si>
  <si>
    <r>
      <rPr>
        <sz val="12"/>
        <rFont val="Times New Roman"/>
        <family val="1"/>
        <charset val="204"/>
      </rPr>
      <t xml:space="preserve">Неисполнение кассового плана на сумму 9 135,03 тыс.руб. обусловлено:      </t>
    </r>
    <r>
      <rPr>
        <sz val="12"/>
        <color rgb="FFFF0000"/>
        <rFont val="Times New Roman"/>
        <family val="1"/>
        <charset val="204"/>
      </rPr>
      <t xml:space="preserve">                                                                                                                                                                                                  </t>
    </r>
    <r>
      <rPr>
        <sz val="12"/>
        <rFont val="Times New Roman"/>
        <family val="1"/>
        <charset val="204"/>
      </rPr>
      <t xml:space="preserve">- экономией по результатам проведенного аукциона по обслуживанию инженерных систем объектов отдела молодежной политики и по текущему ремонту объектов МАУ "Наше время;          </t>
    </r>
    <r>
      <rPr>
        <sz val="12"/>
        <color rgb="FFFF0000"/>
        <rFont val="Times New Roman"/>
        <family val="1"/>
        <charset val="204"/>
      </rPr>
      <t xml:space="preserve">                                                                                                                                                                                                                                                                                                                               </t>
    </r>
    <r>
      <rPr>
        <sz val="12"/>
        <rFont val="Times New Roman"/>
        <family val="1"/>
        <charset val="204"/>
      </rPr>
      <t xml:space="preserve">- экономией по текущему ремонту объекта МАУ "Наше время", в связи с уточнением НМЦК согласно сметному расчету;  </t>
    </r>
    <r>
      <rPr>
        <sz val="12"/>
        <color rgb="FFFF0000"/>
        <rFont val="Times New Roman"/>
        <family val="1"/>
        <charset val="204"/>
      </rPr>
      <t xml:space="preserve">                                                                                                                                                                                                     </t>
    </r>
    <r>
      <rPr>
        <sz val="12"/>
        <rFont val="Times New Roman"/>
        <family val="1"/>
        <charset val="204"/>
      </rPr>
      <t xml:space="preserve">- поздним предоставлением счетов на оплату по текущему ремонту объекта;                                                                                                                                                                                                                                                                                                                                                                                                                               - отсутствием  претендентов на выполнение работ по текущему ремонту крыльца МАУ "Наше время";                                                                                                                                                                                                                                                                                                              - отсутствием  необходимости в выполнении ПИР. По результатам обследования МБОУ Центр специальной подготовки "Сибирский легион" уточнен вид ремонта с капитального на текущий;    </t>
    </r>
    <r>
      <rPr>
        <sz val="12"/>
        <color rgb="FFFF0000"/>
        <rFont val="Times New Roman"/>
        <family val="1"/>
        <charset val="204"/>
      </rPr>
      <t xml:space="preserve">                                                                                                                                                                                                                                                                     </t>
    </r>
    <r>
      <rPr>
        <sz val="12"/>
        <rFont val="Times New Roman"/>
        <family val="1"/>
        <charset val="204"/>
      </rPr>
      <t xml:space="preserve">- экономией по фактически сложившимся расходам, предусмотренных на предоставление биотуалетов на  праздничные мероприятия, в связи с уточнением количества мероприятий; </t>
    </r>
    <r>
      <rPr>
        <sz val="12"/>
        <color rgb="FFFF0000"/>
        <rFont val="Times New Roman"/>
        <family val="1"/>
        <charset val="204"/>
      </rPr>
      <t xml:space="preserve">                                                                                                                                                                                                                                                                                     </t>
    </r>
    <r>
      <rPr>
        <sz val="12"/>
        <rFont val="Times New Roman"/>
        <family val="1"/>
        <charset val="204"/>
      </rPr>
      <t>- переносом сроков оплаты расходов в соответствии с условиями заключенных договоров на приобретение мебели,</t>
    </r>
    <r>
      <rPr>
        <sz val="12"/>
        <color rgb="FFFF0000"/>
        <rFont val="Times New Roman"/>
        <family val="1"/>
        <charset val="204"/>
      </rPr>
      <t xml:space="preserve"> </t>
    </r>
    <r>
      <rPr>
        <sz val="12"/>
        <rFont val="Times New Roman"/>
        <family val="1"/>
        <charset val="204"/>
      </rPr>
      <t>оргтехники МБУ "Вариант",  основных средств для обеспечения охраны объектов, работ по монтажу систем пожарной сигнализации, охранного телевидения, контроля и управления доступом на объектах МБУ «ЦСП «Сибирский легион».</t>
    </r>
    <r>
      <rPr>
        <sz val="12"/>
        <color rgb="FFFF0000"/>
        <rFont val="Times New Roman"/>
        <family val="1"/>
        <charset val="204"/>
      </rPr>
      <t xml:space="preserve">
                                                                                                               </t>
    </r>
  </si>
  <si>
    <r>
      <t xml:space="preserve">Неисполнение кассового плана в размере 448,27 тыс. руб. обусловлено:
- заявительным характером  субсидирования социально ориентированных некоммерческих организаций,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                                        
</t>
    </r>
    <r>
      <rPr>
        <sz val="12"/>
        <rFont val="Times New Roman"/>
        <family val="1"/>
        <charset val="204"/>
      </rPr>
      <t>- переносом проведения городской выставки социальных проектов некоммерческих организаций на 4 квартал 2019 г.</t>
    </r>
  </si>
  <si>
    <r>
      <rPr>
        <sz val="12"/>
        <color theme="1"/>
        <rFont val="Times New Roman"/>
        <family val="1"/>
        <charset val="204"/>
      </rPr>
      <t xml:space="preserve">Неисполнение кассового плана в размере 4 492,49 тыс. руб. обусловлено:
- отсутствием заявлений по  направлениям "возмещения части затрат на развитие товаропроводящей сети по реализации ремесленных товаров", "возмещения части затрат на реализацию программ по энергосбережению, включая затраты на приобретение и внедрение инновационных технологий, оборудования и материалов, проведение на объектах энергетических обследований". Средства данных направлений планируется перераспределить на направление "возмещение части затрат на аренду нежилых помещений"; </t>
    </r>
    <r>
      <rPr>
        <sz val="12"/>
        <color rgb="FF7030A0"/>
        <rFont val="Times New Roman"/>
        <family val="1"/>
        <charset val="204"/>
      </rPr>
      <t xml:space="preserve">
</t>
    </r>
    <r>
      <rPr>
        <sz val="12"/>
        <color theme="1"/>
        <rFont val="Times New Roman"/>
        <family val="1"/>
        <charset val="204"/>
      </rPr>
      <t>- продлением срока рассмотрения заявлений по направлению "возмещения части затрат связанных с созданием и (или) развитием центров (групп) времяпрепровождения детей";</t>
    </r>
    <r>
      <rPr>
        <sz val="12"/>
        <color rgb="FF7030A0"/>
        <rFont val="Times New Roman"/>
        <family val="1"/>
        <charset val="204"/>
      </rPr>
      <t xml:space="preserve">                                                                           
</t>
    </r>
    <r>
      <rPr>
        <sz val="12"/>
        <color theme="1"/>
        <rFont val="Times New Roman"/>
        <family val="1"/>
        <charset val="204"/>
      </rPr>
      <t xml:space="preserve">- проведением заседания комиссии по предоставлению финансовой поддержки центров молодежного инновационного творчества, инновационным компаниям, созданию коворкинг-центров в 4 квартале 2019 года;   </t>
    </r>
    <r>
      <rPr>
        <sz val="12"/>
        <color rgb="FF7030A0"/>
        <rFont val="Times New Roman"/>
        <family val="1"/>
        <charset val="204"/>
      </rPr>
      <t xml:space="preserve">                                                                                                                                         
</t>
    </r>
    <r>
      <rPr>
        <sz val="12"/>
        <color theme="1"/>
        <rFont val="Times New Roman"/>
        <family val="1"/>
        <charset val="204"/>
      </rPr>
      <t xml:space="preserve">- сроком оплаты за услуги по проведению курсов "Основы ведения предпринимательской деятельности" в соответствии с условиями заключенного муниципального контракта. </t>
    </r>
  </si>
  <si>
    <r>
      <rPr>
        <u/>
        <sz val="12"/>
        <rFont val="Times New Roman"/>
        <family val="1"/>
        <charset val="204"/>
      </rPr>
      <t>По мероприятиям, реализуемым управлением инвестиций и развития предпринимательства Администрации города:</t>
    </r>
    <r>
      <rPr>
        <sz val="12"/>
        <rFont val="Times New Roman"/>
        <family val="1"/>
        <charset val="204"/>
      </rPr>
      <t xml:space="preserve">
- проведен ежегодный городской конкурс «Предприниматель года»;
с 28.09.2019 организовано проведение курса «Основы ведения предпринимательской деятельности». Срок исполнения контракта 20.11.2019.
- С 27.06.2019 по 20.09.2019 осуществлялся прием заявлений от субъектов малого и среднего предпринимательства с целью оказания финансовой поддержки, по направлениям:                                     
- субсидии субъектам малого и среднего предпринимательства, осуществляющим социально значимые виды деятельности и деятельность в социальной сфере; 
-  субсидии субъектам малого и среднего предпринимательства на создание коворкинг-центров;
- субсидии инновационным компаниям. 
- субсидии, связанные с созданием и (или) обеспечением деятельности центров молодежного инновационного творчества.
По состоянию на 01.10.2019 принято 145 заявлений, из которых профинансировано 25 на сумму 4 607,4 тыс.руб.
Заседания комиссии по предоставлению финансовой поддержки в форме субсидии субъектам малого и среднего предпринимательства на создание коворкинг-центров, инновационным компаниям,  на создание и (или) обеспечение деятельности центров молодежного инновационного творчества запланировано на 4 квартал 2019 года.
</t>
    </r>
  </si>
  <si>
    <t xml:space="preserve">Неисполнение кассового плана на сумму 1 317,11 тыс.руб., обусловлено условиями заключенного муниципального контракта. Оплата будет произведена в следующем отчетном периоде. </t>
  </si>
  <si>
    <r>
      <rPr>
        <u/>
        <sz val="12"/>
        <rFont val="Times New Roman"/>
        <family val="1"/>
        <charset val="204"/>
      </rPr>
      <t xml:space="preserve">По мероприятиям, реализуемым комитетом культуры и туризма
</t>
    </r>
    <r>
      <rPr>
        <sz val="12"/>
        <rFont val="Times New Roman"/>
        <family val="1"/>
        <charset val="204"/>
      </rPr>
      <t>- по показателю "количество проведенных культурно-массовых мероприятий, концертов" при плане на год 1 232 ед. за 9 месяцев выполнено 1 180 ед, что составляет  95,8%, из них по показателю "количество проведенных мероприятий в сфере сохранения и развития народных художественных промыслов, местных традиций и обычаев" при плане на год 250 ед. выполнено за 9 месяцев 233 ед., что составляет  93,2%,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"количество клубных формирований" при плане на год 69 ед. за 9 месяцев выполнено 69 ед, что составляет  100%;</t>
    </r>
    <r>
      <rPr>
        <sz val="12"/>
        <color rgb="FFFF0000"/>
        <rFont val="Times New Roman"/>
        <family val="1"/>
        <charset val="204"/>
      </rPr>
      <t xml:space="preserve">
</t>
    </r>
    <r>
      <rPr>
        <sz val="12"/>
        <rFont val="Times New Roman"/>
        <family val="1"/>
        <charset val="204"/>
      </rPr>
      <t>- по показателю "количество участников проведенных культурно-массовых мероприятий, концертов" при плане на год 326 822 чел. за 9 месяцев исполнение показателя 276 807 чел., что составляет  84,7%,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"число участников клубных формирований, чел." при плане на год 1 465 чел. за 9 месяцев выполнено 1 357 чел., что составляет 92,6% в связи с окончанием творческого сезона, и будет достигнуто 100 % после набора новых участников в октябре;</t>
    </r>
    <r>
      <rPr>
        <sz val="12"/>
        <color rgb="FFFF0000"/>
        <rFont val="Times New Roman"/>
        <family val="1"/>
        <charset val="204"/>
      </rPr>
      <t xml:space="preserve">
</t>
    </r>
    <r>
      <rPr>
        <sz val="12"/>
        <rFont val="Times New Roman"/>
        <family val="1"/>
        <charset val="204"/>
      </rPr>
      <t xml:space="preserve">- по показателю "количество  публичных выступлений,  проведенных культурно-массовых мероприятий, ед.." при плане на год 638 ед. за 9 месяцев выполнено 450 ед, что составляет  70,5%, 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xml:space="preserve"> - по показателю "количество посещений театра, чел." при плане на год 41 450 чел. за 9 месяцев исполнение показателя составило 23 457 чел, 56,6% в связи с длительным периодом карантина в 1 и 3 кварталах,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"число зрителей публичных выступлений, количество участников проведенных культурно-массовых мероприятий, чел." при плане на год 119 300 чел. за 9 месяцев выполнено 66 889 чел., что составляет  56,1%,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xml:space="preserve">- по показателю "количество новых (капитально-возобновленных) концертов, постановок, ед." при плане на год 43 ед. за 9 месяцев выполнено 26 ед., что составляет 60,5%, 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по показателю "количество созданных виртуальных залов" при плане на год 2 ед. за 9 месяцев исполнение составляет 2 ед., 100 %.</t>
    </r>
    <r>
      <rPr>
        <sz val="12"/>
        <color rgb="FFFF0000"/>
        <rFont val="Times New Roman"/>
        <family val="1"/>
        <charset val="204"/>
      </rPr>
      <t xml:space="preserve">
</t>
    </r>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МКУ "ДДТиЖКК" является заказчиком установки и обслуживания временных мобильных туалетов при проведении городских массовых мероприятий. За отчетный период всего предоставлено 243  биотуалета, услуги оказываются по мере необходимости.</t>
    </r>
    <r>
      <rPr>
        <sz val="12"/>
        <color rgb="FFFF0000"/>
        <rFont val="Times New Roman"/>
        <family val="1"/>
        <charset val="204"/>
      </rPr>
      <t xml:space="preserve">
</t>
    </r>
    <r>
      <rPr>
        <sz val="12"/>
        <rFont val="Times New Roman"/>
        <family val="1"/>
        <charset val="204"/>
      </rPr>
      <t>- МКУ "ДЭАЗиИС" осуществляет организацию эксплуатации инженерных систем 21 объекта  4 муниципальных учреждений МБУ ИКЦ "Старый Сургут", МАУ "Многофункциональный культурно-досуговый центр", МАУ "Сургутская филармония", МАУ "Театр актера и куклы "Петрушка";</t>
    </r>
    <r>
      <rPr>
        <sz val="12"/>
        <color rgb="FFFF0000"/>
        <rFont val="Times New Roman"/>
        <family val="1"/>
        <charset val="204"/>
      </rPr>
      <t xml:space="preserve">
</t>
    </r>
    <r>
      <rPr>
        <sz val="12"/>
        <rFont val="Times New Roman"/>
        <family val="1"/>
        <charset val="204"/>
      </rPr>
      <t xml:space="preserve">- оплачены услуги на составление локальных сметных расчетов на ремонтные работы МБУ ИКЦ "Старый Сургут";                                                                                            - оплачены работы по ремонту электрощитовой на территории МБУ ИКЦ "Старый Сургут " и  ремонту чердачного перекрытия кровли Дома № 6 кафе "Трактир на Сайме" МБУ ИКЦ "Старый Сургут"; </t>
    </r>
    <r>
      <rPr>
        <sz val="12"/>
        <color rgb="FFFF0000"/>
        <rFont val="Times New Roman"/>
        <family val="1"/>
        <charset val="204"/>
      </rPr>
      <t xml:space="preserve">
</t>
    </r>
    <r>
      <rPr>
        <sz val="12"/>
        <rFont val="Times New Roman"/>
        <family val="1"/>
        <charset val="204"/>
      </rPr>
      <t>- оплачены услуги по составлению локального сметного расчета на ремонт конструктивных элементов здания МАУ "Сургутская филармония";
- оплачены работы по текущему ремонту цоколя МАУ "Сургутская филармония".</t>
    </r>
  </si>
  <si>
    <r>
      <rPr>
        <sz val="12"/>
        <rFont val="Times New Roman"/>
        <family val="1"/>
        <charset val="204"/>
      </rPr>
      <t xml:space="preserve">Неисполнение кассового плана на сумму 2 190,63 тыс.руб. обусловлено:     </t>
    </r>
    <r>
      <rPr>
        <sz val="12"/>
        <color rgb="FFFF0000"/>
        <rFont val="Times New Roman"/>
        <family val="1"/>
        <charset val="204"/>
      </rPr>
      <t xml:space="preserve">                                                                                                                                                                                       
</t>
    </r>
    <r>
      <rPr>
        <sz val="12"/>
        <rFont val="Times New Roman"/>
        <family val="1"/>
        <charset val="204"/>
      </rPr>
      <t>- отсутствием заключенного договора на выполнение ПИР по капитальному ремонту внутренних помещений МАУ "МКДЦ" галерея современного искусства «Стерх» по причине отсутствия претендентов;</t>
    </r>
    <r>
      <rPr>
        <sz val="12"/>
        <color rgb="FFFF0000"/>
        <rFont val="Times New Roman"/>
        <family val="1"/>
        <charset val="204"/>
      </rPr>
      <t xml:space="preserve">
</t>
    </r>
    <r>
      <rPr>
        <sz val="12"/>
        <rFont val="Times New Roman"/>
        <family val="1"/>
        <charset val="204"/>
      </rPr>
      <t xml:space="preserve">- планируемым зааключением договора на технологическое происоединение объекта к электрическим сетям по объекту  "Нежилое здание расположенное по адресу: г. Сургут, ул.Мелик-Карамова, 3 Реконструкция" в следующем отчетном периоде;   </t>
    </r>
    <r>
      <rPr>
        <sz val="12"/>
        <color rgb="FFFF0000"/>
        <rFont val="Times New Roman"/>
        <family val="1"/>
        <charset val="204"/>
      </rPr>
      <t xml:space="preserve">                                                                                                                                                                                                                                 </t>
    </r>
    <r>
      <rPr>
        <sz val="12"/>
        <rFont val="Times New Roman"/>
        <family val="1"/>
        <charset val="204"/>
      </rPr>
      <t xml:space="preserve">- неисполнением подрядчиком своих обязательств в рамках заключенного муниципального контракта на выполнение корректировки проектно-сметной документации по объекту "МБУК "Сургутский краеведческий музей по ул. 30 лет Победы, 21/2";  </t>
    </r>
    <r>
      <rPr>
        <sz val="12"/>
        <color rgb="FFFF0000"/>
        <rFont val="Times New Roman"/>
        <family val="1"/>
        <charset val="204"/>
      </rPr>
      <t xml:space="preserve">                                                                                                                                                 </t>
    </r>
    <r>
      <rPr>
        <sz val="12"/>
        <rFont val="Times New Roman"/>
        <family val="1"/>
        <charset val="204"/>
      </rPr>
      <t xml:space="preserve">- экономией  по итогам проведения конкурсных процедур по объекту "МБУК "Сургутский краеведческий музей по ул. 30 лет Победы, 21/2";    </t>
    </r>
    <r>
      <rPr>
        <sz val="12"/>
        <color rgb="FFFF0000"/>
        <rFont val="Times New Roman"/>
        <family val="1"/>
        <charset val="204"/>
      </rPr>
      <t xml:space="preserve">                                                                                                                          </t>
    </r>
    <r>
      <rPr>
        <sz val="12"/>
        <rFont val="Times New Roman"/>
        <family val="1"/>
        <charset val="204"/>
      </rPr>
      <t xml:space="preserve">- поздним предоставлением счетов на оплату по капитальному ремонту объекта МБУ ИКЦ "Старый Сургут";                                                                                                                                                                                                    - экономией по результатам проведенного аукциона по капитальному ремонту объекта МБУ ИКЦ "Старый Сургут";  </t>
    </r>
    <r>
      <rPr>
        <sz val="12"/>
        <color rgb="FFFF0000"/>
        <rFont val="Times New Roman"/>
        <family val="1"/>
        <charset val="204"/>
      </rPr>
      <t xml:space="preserve">          
</t>
    </r>
    <r>
      <rPr>
        <sz val="12"/>
        <rFont val="Times New Roman"/>
        <family val="1"/>
        <charset val="204"/>
      </rPr>
      <t xml:space="preserve"> - экономией на выполнение работ по капитальному ремонту кровли МАУ "МКДЦ", КЦ "Порт" в связи с уточнением НМЦК согласно сметному расчету;</t>
    </r>
    <r>
      <rPr>
        <sz val="12"/>
        <color rgb="FFFF0000"/>
        <rFont val="Times New Roman"/>
        <family val="1"/>
        <charset val="204"/>
      </rPr>
      <t xml:space="preserve">
</t>
    </r>
    <r>
      <rPr>
        <sz val="12"/>
        <rFont val="Times New Roman"/>
        <family val="1"/>
        <charset val="204"/>
      </rPr>
      <t>- отсутствием необходимости в выполнении ПИР по МБУ ИКЦ "Старый Сургут". По результатам обследования уточнен вид ремонта с капитального на текущий.</t>
    </r>
    <r>
      <rPr>
        <sz val="12"/>
        <color rgb="FFFF0000"/>
        <rFont val="Times New Roman"/>
        <family val="1"/>
        <charset val="204"/>
      </rPr>
      <t xml:space="preserve"> </t>
    </r>
    <r>
      <rPr>
        <sz val="12"/>
        <rFont val="Times New Roman"/>
        <family val="1"/>
        <charset val="204"/>
      </rPr>
      <t xml:space="preserve">Оплата будет произведена в следующем отчетном периоде.   
</t>
    </r>
  </si>
  <si>
    <t xml:space="preserve">Неисполнение кассового плана на сумму 13 648,86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 экономией в запланированных расходах на предоставление субсидии на возмещение недополученных доходов, возникающих в связи со снижением платы граждан за коммунальные услуги в целях соблюдения предельных (максимальных) индексов изменения размера вносимой гражданами платы за коммунальные услуги по причине несвоевременного предоставления управляющими организациями документов на оплату;
- экономией в запланированных расходах на предоставление субсидии на возмещение недополученных доходов, возникающих в связи со снижением размеров платы за содержание жилых помещений отдельным категориям граждан по причине несвоевременного предоставления управляющими организациями документов на оплату;
- экономией по фактически сложившимся расходам по предоставлению компенсации на оплату ЖКУ гражданам, проживающим в бесхозяйном жилищном фонде. 
</t>
  </si>
  <si>
    <t>Неисполнение кассового плана в сумме 15 188,25 тыс.руб. обусловлено:
- заявительным характером выплаты пособий и компенсаций по оплате стоимости проезда и провоза багажа к месту использования отпуска и обратно, выплаты произведены в пределах обращений;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оплатой работ по фактическим расходам на оказание услуг по оценке имущества, изымаемого для муниципальных нужд, на оказание услуг по страхованию, мойке, техническому обслуживанию и ремонту автотранспортных средств,  на проведение семинаров и курсов повышения квалификации; 
- отсутствием потребности приобретения запасных частей, расходных материалов к компьютерной технике, ГСМ.
- сроками выполнения проектно-изыскательских работ по определению границ зон затопления, подтопления на территории муниципального образования согласно заключенному муниципальному контракту.</t>
  </si>
  <si>
    <t>Неисполнение кассового плана на сумму 96 402,04 тыс.руб. обусловлено: 
-6,3 тыс.руб. по объекту "Ул.Киртбая от ул.1"З" до ул.3"З" принятием работ под факт выполнения. Строительство объекта завершено. Объект введен в эксплуатацию.  
- 86 188,35 тыс.руб по объекту "Улица Маяковского от ул. 30 лет Победы до ул. Университетская" отставанием подрядчика от графика выполнения работ. Работы будут выполнены в следующем отчетном периоде.  
- 5 537,35 тыс.руб. по объекту "Инженерные сети и внутриквартальные проезды Северного жилого района г. Сургута" непредоставлением подрядчиком к оплате выполненных работ. Работы будут переданы заказчику в полном объеме по итогам выполнения всех работ, предусмотренных контрактом  (5 528,35) тыс.руб. Срок выполнения работ - 10.12.2019г.; отсутствием технической возможности подключения к сетям электроснабжения (9 тыс.руб.), средства будут перераспределены. 
 - 1 506,3 тыс.руб. по объекту "Инженерные сети и подъездные пути к СОШ в мкр. 30 А"     непредоставлением подрядчиком выполненных проектно-изыскательских работ. Работы выполняются и будут предъявлены в следующем отчетном периоде согласно заключенного муниципального контракта. В соответствии с контрактом срок выполнения работ - 05.12.2019г                                                                                                                                                                      - 2 219,46 тыс.руб. по объекту "Подъездные пути и инженерные сети к СОШ в мкр.38"  отставанием подрядчика от графика выполнения проектно - изыскательских работ. В соответствии с контрактом срок выполнения работ - 30.11.2019г . Средства будут освоены в следующих отчетных периодах. 
- 934,78 тыс.руб. по объекту  "Магистральная улица с инженерными сетями для обеспечения транспортной и инженерной инфраструктурой  Северного жилого района г. Сургута" принятием и оплатой выполненных проектно - изыскательских работ под факт выполнения.                                                                                                                                              
- 9,5 тыс.руб по объекту "Водовод от ВК-50 в р-не кольца ГРЭС до ВК-15 по ул.Пионерная с устройством ПНС" заключением договора на подключение объекта к электрическим сетям в октябре 2019 года. Заявка направлена в СГЭС.</t>
  </si>
  <si>
    <r>
      <rPr>
        <sz val="12"/>
        <rFont val="Times New Roman"/>
        <family val="1"/>
        <charset val="204"/>
      </rPr>
      <t xml:space="preserve">Неисполнение кассового плана на сумму  47 006,23 тыс. руб. обусловлено: </t>
    </r>
    <r>
      <rPr>
        <sz val="12"/>
        <color rgb="FFFF0000"/>
        <rFont val="Times New Roman"/>
        <family val="1"/>
        <charset val="204"/>
      </rPr>
      <t xml:space="preserve">
</t>
    </r>
    <r>
      <rPr>
        <sz val="12"/>
        <rFont val="Times New Roman"/>
        <family val="1"/>
        <charset val="204"/>
      </rPr>
      <t xml:space="preserve">-поздним согласованием документации ДепЖКК ХМАО-Югры на оплату работ по объекту "Благоустройство в районе СурГУ в г. Сургуте";
- экономией, сложившейся в результате формирования начальной максимальной цены контракта по объекту "Благоустройство в районе СурГУ в г. сургуте";
-экономией, сложившейся в связи с оплатой по фактически выполненному объёму работ по акарицидной трёхкратной обработке; 
- переносом срока выполнения проектно-изыскательских работ по объекту "Сквер "Молодежный" (реновация)";
- отставанием подрядчика от графика выполнения работ по объектам "Реконструкция (реновация) рекреационных территрий общественных простарнств в западном жилом районе города Сургута", "Главная площадь города Сургута", "Сквер "Исторический парк "Россия - моя истроия".  Работы будут выполнены в следующем отчетном периоде; 
- отставанием подрядчика от графика выполнения работ по объекту "Благоустройство территории, прилегающей к Храму Преображения Господня в микрорайоне 23А" в части получения достоверности сметной стоимости;
-экономией, сложившейся по итогам проведения закупки на выполнение проектно-изыскательсткх работ по объекту "Благоустройство территории, прилегающей к Храму Преображения Господня в микрорайоне 23А"; 
 - уведомлением Министерства строительства жилищно-коммунального хозяйства о невозможности финансирования строительства объекта "Ппешеходный мост в сквере "Старожилов" за счет средств федеральной субсидии. Строительство объекта будет осуществляться за счет средств местного бюджета
- переносом срока выполнения работ по объекту "Обустройство многоцелевого террасного настила в в парке "За Саймой" на 4 кв.2019 года.
</t>
    </r>
    <r>
      <rPr>
        <sz val="12"/>
        <color rgb="FFFF0000"/>
        <rFont val="Times New Roman"/>
        <family val="1"/>
        <charset val="204"/>
      </rPr>
      <t xml:space="preserve">
</t>
    </r>
  </si>
  <si>
    <t xml:space="preserve">Неисполнение кассового плана на сумму  1 902,93 тыс. руб. обусловлено:
- оплатой по фактическим расходам на основании актов выполненных работ на оказание услуг связи, химчистки, периодический осмотр, поставка горючих-смазочных материалов;
- перенесом сроков размещения закупок на поставку средств индивидуальной защиты,  рабочих перчаток, рукавиц, спецобуви и спецодежды;  
- заявительным характером выплаты пособий и компенсаций по оплате льготного проезда;
- экономией, сложившейся по начислениям на выплаты по оплате труда в связи с уточнением количества рабочих зеленого хозяйства (выплаты произведены на 5 чел. (план 10).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</si>
</sst>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204"/>
      <scheme val="minor"/>
    </font>
    <font>
      <b/>
      <sz val="16"/>
      <name val="Times New Roman"/>
      <family val="1"/>
      <charset val="204"/>
    </font>
    <font>
      <sz val="11"/>
      <color rgb="FFFF0000"/>
      <name val="Times New Roman"/>
      <family val="1"/>
      <charset val="204"/>
    </font>
    <font>
      <b/>
      <sz val="16"/>
      <color rgb="FFFF0000"/>
      <name val="Times New Roman"/>
      <family val="1"/>
      <charset val="204"/>
    </font>
    <font>
      <sz val="11"/>
      <name val="Times New Roman"/>
      <family val="1"/>
      <charset val="204"/>
    </font>
    <font>
      <sz val="14"/>
      <name val="Times New Roman"/>
      <family val="1"/>
      <charset val="204"/>
    </font>
    <font>
      <sz val="12"/>
      <name val="Times New Roman"/>
      <family val="1"/>
      <charset val="204"/>
    </font>
    <font>
      <i/>
      <sz val="14"/>
      <color theme="1"/>
      <name val="Times New Roman"/>
      <family val="1"/>
      <charset val="204"/>
    </font>
    <font>
      <i/>
      <sz val="12"/>
      <color theme="1"/>
      <name val="Times New Roman"/>
      <family val="1"/>
      <charset val="204"/>
    </font>
    <font>
      <sz val="11"/>
      <color theme="1"/>
      <name val="Times New Roman"/>
      <family val="1"/>
      <charset val="204"/>
    </font>
    <font>
      <sz val="12"/>
      <color rgb="FFFF0000"/>
      <name val="Times New Roman"/>
      <family val="1"/>
      <charset val="204"/>
    </font>
    <font>
      <u/>
      <sz val="12"/>
      <color rgb="FFFF0000"/>
      <name val="Times New Roman"/>
      <family val="1"/>
      <charset val="204"/>
    </font>
    <font>
      <sz val="11"/>
      <color rgb="FFFF0000"/>
      <name val="Calibri"/>
      <family val="2"/>
      <scheme val="minor"/>
    </font>
    <font>
      <b/>
      <sz val="12"/>
      <color rgb="FFFF0000"/>
      <name val="Times New Roman"/>
      <family val="1"/>
      <charset val="204"/>
    </font>
    <font>
      <b/>
      <sz val="11"/>
      <color rgb="FFFF0000"/>
      <name val="Times New Roman"/>
      <family val="1"/>
      <charset val="204"/>
    </font>
    <font>
      <sz val="11"/>
      <color rgb="FFFF0000"/>
      <name val="Calibri"/>
      <family val="2"/>
      <charset val="204"/>
      <scheme val="minor"/>
    </font>
    <font>
      <u/>
      <sz val="12"/>
      <name val="Times New Roman"/>
      <family val="1"/>
      <charset val="204"/>
    </font>
    <font>
      <b/>
      <sz val="14"/>
      <name val="Times New Roman"/>
      <family val="1"/>
      <charset val="204"/>
    </font>
    <font>
      <b/>
      <sz val="12"/>
      <name val="Times New Roman"/>
      <family val="1"/>
      <charset val="204"/>
    </font>
    <font>
      <b/>
      <sz val="11"/>
      <name val="Times New Roman"/>
      <family val="1"/>
      <charset val="204"/>
    </font>
    <font>
      <sz val="11"/>
      <name val="Calibri"/>
      <family val="2"/>
      <scheme val="minor"/>
    </font>
    <font>
      <sz val="12"/>
      <color theme="1"/>
      <name val="Times New Roman"/>
      <family val="1"/>
      <charset val="204"/>
    </font>
    <font>
      <sz val="11"/>
      <name val="Calibri"/>
      <family val="2"/>
      <charset val="204"/>
      <scheme val="minor"/>
    </font>
    <font>
      <sz val="14"/>
      <color rgb="FFFF0000"/>
      <name val="Times New Roman"/>
      <family val="1"/>
      <charset val="204"/>
    </font>
    <font>
      <sz val="11"/>
      <color rgb="FFFF0000"/>
      <name val="Times New Roman"/>
      <family val="1"/>
      <charset val="204"/>
    </font>
    <font>
      <sz val="12"/>
      <color rgb="FF7030A0"/>
      <name val="Times New Roman"/>
      <family val="1"/>
      <charset val="204"/>
    </font>
    <font>
      <u/>
      <sz val="12"/>
      <color theme="1"/>
      <name val="Times New Roman"/>
      <family val="1"/>
      <charset val="204"/>
    </font>
    <font>
      <sz val="16"/>
      <name val="Times New Roman"/>
      <family val="1"/>
      <charset val="204"/>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51">
    <xf numFmtId="0" fontId="0" fillId="0" borderId="0" xfId="0"/>
    <xf numFmtId="0" fontId="2" fillId="0" borderId="0" xfId="0" applyFont="1"/>
    <xf numFmtId="0" fontId="3" fillId="0" borderId="0" xfId="0" quotePrefix="1" applyFont="1" applyAlignment="1">
      <alignment horizontal="center" vertical="top" wrapText="1"/>
    </xf>
    <xf numFmtId="0" fontId="4" fillId="0" borderId="0" xfId="0" applyFont="1" applyAlignment="1">
      <alignment vertical="top"/>
    </xf>
    <xf numFmtId="0" fontId="4" fillId="0" borderId="0" xfId="0" applyFont="1" applyAlignment="1">
      <alignment horizontal="right" vertical="top"/>
    </xf>
    <xf numFmtId="0" fontId="5" fillId="0" borderId="1" xfId="0" applyFont="1" applyFill="1" applyBorder="1" applyAlignment="1">
      <alignment horizontal="center" vertical="top" wrapText="1"/>
    </xf>
    <xf numFmtId="0" fontId="6"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1" fontId="7" fillId="0" borderId="1" xfId="0" applyNumberFormat="1" applyFont="1" applyFill="1" applyBorder="1" applyAlignment="1">
      <alignment horizontal="center" vertical="top" wrapText="1"/>
    </xf>
    <xf numFmtId="0" fontId="8" fillId="0" borderId="1" xfId="0" applyFont="1" applyBorder="1" applyAlignment="1">
      <alignment horizontal="center" vertical="top" wrapText="1"/>
    </xf>
    <xf numFmtId="0" fontId="9" fillId="0" borderId="0" xfId="0" applyFont="1"/>
    <xf numFmtId="0" fontId="10" fillId="2" borderId="1" xfId="0" applyFont="1" applyFill="1" applyBorder="1" applyAlignment="1">
      <alignment horizontal="justify" vertical="top" wrapText="1"/>
    </xf>
    <xf numFmtId="4" fontId="10" fillId="2" borderId="1" xfId="0" applyNumberFormat="1" applyFont="1" applyFill="1" applyBorder="1" applyAlignment="1">
      <alignment horizontal="center" vertical="top" wrapText="1"/>
    </xf>
    <xf numFmtId="0" fontId="2" fillId="2" borderId="1" xfId="0" applyFont="1" applyFill="1" applyBorder="1" applyAlignment="1">
      <alignment vertical="top"/>
    </xf>
    <xf numFmtId="0" fontId="2" fillId="0" borderId="1" xfId="0" applyFont="1" applyBorder="1" applyAlignment="1">
      <alignment vertical="top"/>
    </xf>
    <xf numFmtId="4" fontId="10" fillId="0" borderId="1" xfId="0" applyNumberFormat="1" applyFont="1" applyBorder="1" applyAlignment="1">
      <alignment horizontal="center" vertical="top" wrapText="1"/>
    </xf>
    <xf numFmtId="0" fontId="2" fillId="2" borderId="1" xfId="0" applyFont="1" applyFill="1" applyBorder="1" applyAlignment="1">
      <alignment horizontal="justify" vertical="top"/>
    </xf>
    <xf numFmtId="49" fontId="12" fillId="3" borderId="1" xfId="0" applyNumberFormat="1" applyFont="1" applyFill="1" applyBorder="1" applyAlignment="1">
      <alignment horizontal="justify" vertical="top" wrapText="1"/>
    </xf>
    <xf numFmtId="4" fontId="2" fillId="0" borderId="0" xfId="0" applyNumberFormat="1" applyFont="1"/>
    <xf numFmtId="0" fontId="10" fillId="0" borderId="1" xfId="0" applyFont="1" applyBorder="1" applyAlignment="1">
      <alignment horizontal="left" vertical="top" wrapText="1"/>
    </xf>
    <xf numFmtId="0" fontId="2" fillId="0" borderId="0" xfId="0" applyFont="1" applyAlignment="1">
      <alignment vertical="top"/>
    </xf>
    <xf numFmtId="0" fontId="13" fillId="0" borderId="1" xfId="0" applyFont="1" applyBorder="1" applyAlignment="1">
      <alignment horizontal="justify" vertical="top" wrapText="1"/>
    </xf>
    <xf numFmtId="0" fontId="14" fillId="0" borderId="0" xfId="0" applyFont="1" applyAlignment="1">
      <alignment horizontal="center"/>
    </xf>
    <xf numFmtId="0" fontId="14" fillId="0" borderId="1" xfId="0" applyFont="1" applyBorder="1" applyAlignment="1">
      <alignment horizontal="center" vertical="top"/>
    </xf>
    <xf numFmtId="0" fontId="13" fillId="2" borderId="1" xfId="0" applyFont="1" applyFill="1" applyBorder="1" applyAlignment="1">
      <alignment horizontal="justify" vertical="top" wrapText="1"/>
    </xf>
    <xf numFmtId="0" fontId="14" fillId="2" borderId="1" xfId="0" applyFont="1" applyFill="1" applyBorder="1" applyAlignment="1">
      <alignment horizontal="justify" vertical="top" wrapText="1"/>
    </xf>
    <xf numFmtId="0" fontId="14" fillId="0" borderId="0" xfId="0" applyFont="1"/>
    <xf numFmtId="0" fontId="14" fillId="2" borderId="1" xfId="0" applyFont="1" applyFill="1" applyBorder="1" applyAlignment="1">
      <alignment horizontal="justify" vertical="top"/>
    </xf>
    <xf numFmtId="0" fontId="10" fillId="0" borderId="2" xfId="0" applyFont="1" applyFill="1" applyBorder="1" applyAlignment="1">
      <alignment horizontal="justify" vertical="top"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10" fillId="0" borderId="1" xfId="0" applyFont="1" applyBorder="1" applyAlignment="1">
      <alignment horizontal="justify" vertical="top" wrapText="1"/>
    </xf>
    <xf numFmtId="0" fontId="10" fillId="0" borderId="1" xfId="0" applyFont="1" applyFill="1" applyBorder="1" applyAlignment="1">
      <alignment horizontal="justify" vertical="top" wrapText="1"/>
    </xf>
    <xf numFmtId="0" fontId="12" fillId="0" borderId="1" xfId="0" applyFont="1" applyBorder="1" applyAlignment="1">
      <alignment horizontal="justify" vertical="top" wrapText="1"/>
    </xf>
    <xf numFmtId="0" fontId="12" fillId="0" borderId="1" xfId="0" applyFont="1" applyBorder="1" applyAlignment="1">
      <alignment vertical="top" wrapText="1"/>
    </xf>
    <xf numFmtId="0" fontId="17" fillId="2" borderId="1" xfId="0" applyFont="1" applyFill="1" applyBorder="1" applyAlignment="1">
      <alignment horizontal="center" vertical="top"/>
    </xf>
    <xf numFmtId="0" fontId="18" fillId="2" borderId="1" xfId="0" applyFont="1" applyFill="1" applyBorder="1" applyAlignment="1">
      <alignment vertical="top" wrapText="1"/>
    </xf>
    <xf numFmtId="4" fontId="18" fillId="2" borderId="1" xfId="0" applyNumberFormat="1" applyFont="1" applyFill="1" applyBorder="1" applyAlignment="1">
      <alignment horizontal="center" vertical="top" wrapText="1"/>
    </xf>
    <xf numFmtId="0" fontId="4" fillId="0" borderId="1" xfId="0" applyFont="1" applyBorder="1" applyAlignment="1">
      <alignment vertical="top"/>
    </xf>
    <xf numFmtId="0" fontId="6" fillId="0" borderId="1" xfId="0" applyFont="1" applyBorder="1" applyAlignment="1">
      <alignment vertical="top" wrapText="1"/>
    </xf>
    <xf numFmtId="4" fontId="6" fillId="0" borderId="1" xfId="0" applyNumberFormat="1" applyFont="1" applyBorder="1" applyAlignment="1">
      <alignment horizontal="center" vertical="top" wrapText="1"/>
    </xf>
    <xf numFmtId="0" fontId="4" fillId="0" borderId="1" xfId="0" applyFont="1" applyBorder="1" applyAlignment="1">
      <alignment horizontal="center" vertical="top"/>
    </xf>
    <xf numFmtId="4" fontId="6" fillId="2" borderId="1" xfId="0" applyNumberFormat="1" applyFont="1" applyFill="1" applyBorder="1" applyAlignment="1">
      <alignment horizontal="center" vertical="top" wrapText="1"/>
    </xf>
    <xf numFmtId="0" fontId="18" fillId="0" borderId="1" xfId="0" applyFont="1" applyBorder="1" applyAlignment="1">
      <alignment vertical="top" wrapText="1"/>
    </xf>
    <xf numFmtId="0" fontId="19" fillId="0" borderId="1" xfId="0" applyFont="1" applyBorder="1" applyAlignment="1">
      <alignment horizontal="center" vertical="top"/>
    </xf>
    <xf numFmtId="49" fontId="18" fillId="3" borderId="1" xfId="0" applyNumberFormat="1" applyFont="1" applyFill="1" applyBorder="1" applyAlignment="1">
      <alignment horizontal="left" vertical="center" wrapText="1"/>
    </xf>
    <xf numFmtId="4" fontId="6" fillId="3"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0" fontId="6" fillId="3" borderId="1" xfId="0" applyFont="1" applyFill="1" applyBorder="1" applyAlignment="1">
      <alignment vertical="center" wrapText="1"/>
    </xf>
    <xf numFmtId="0" fontId="6" fillId="0" borderId="1" xfId="0" applyFont="1" applyFill="1" applyBorder="1" applyAlignment="1">
      <alignment vertical="top" wrapText="1"/>
    </xf>
    <xf numFmtId="10" fontId="6" fillId="2" borderId="1" xfId="0" applyNumberFormat="1" applyFont="1" applyFill="1" applyBorder="1" applyAlignment="1">
      <alignment horizontal="center" vertical="center" wrapText="1"/>
    </xf>
    <xf numFmtId="0" fontId="18" fillId="2" borderId="1" xfId="0" applyFont="1" applyFill="1" applyBorder="1" applyAlignment="1">
      <alignment horizontal="left" vertical="top" wrapText="1"/>
    </xf>
    <xf numFmtId="0" fontId="18" fillId="0" borderId="1" xfId="0" applyFont="1" applyBorder="1" applyAlignment="1">
      <alignment horizontal="left" vertical="top" wrapText="1"/>
    </xf>
    <xf numFmtId="4" fontId="18" fillId="0" borderId="1" xfId="0" applyNumberFormat="1" applyFont="1" applyBorder="1" applyAlignment="1">
      <alignment horizontal="center" vertical="top" wrapText="1"/>
    </xf>
    <xf numFmtId="4" fontId="6" fillId="3" borderId="1" xfId="0" applyNumberFormat="1" applyFont="1" applyFill="1" applyBorder="1" applyAlignment="1">
      <alignment horizontal="center" vertical="top" wrapText="1"/>
    </xf>
    <xf numFmtId="4" fontId="5" fillId="0" borderId="0" xfId="0" applyNumberFormat="1" applyFont="1"/>
    <xf numFmtId="4" fontId="10" fillId="0" borderId="1" xfId="0" applyNumberFormat="1" applyFont="1" applyBorder="1" applyAlignment="1">
      <alignment horizontal="justify" vertical="top" wrapText="1"/>
    </xf>
    <xf numFmtId="4" fontId="12" fillId="0" borderId="1" xfId="0" applyNumberFormat="1" applyFont="1" applyBorder="1" applyAlignment="1">
      <alignment horizontal="justify" vertical="top" wrapText="1"/>
    </xf>
    <xf numFmtId="4" fontId="4" fillId="0" borderId="0" xfId="0" applyNumberFormat="1" applyFont="1"/>
    <xf numFmtId="0" fontId="4" fillId="0" borderId="0" xfId="0" applyFont="1"/>
    <xf numFmtId="0" fontId="18" fillId="2" borderId="1" xfId="0" applyFont="1" applyFill="1" applyBorder="1" applyAlignment="1">
      <alignment horizontal="justify" vertical="top" wrapText="1"/>
    </xf>
    <xf numFmtId="0" fontId="19" fillId="2" borderId="1" xfId="0" applyFont="1" applyFill="1" applyBorder="1" applyAlignment="1">
      <alignment vertical="top"/>
    </xf>
    <xf numFmtId="0" fontId="19" fillId="0" borderId="0" xfId="0" applyFont="1"/>
    <xf numFmtId="4" fontId="23" fillId="0" borderId="0" xfId="0" applyNumberFormat="1" applyFont="1"/>
    <xf numFmtId="4" fontId="24" fillId="0" borderId="0" xfId="0" applyNumberFormat="1" applyFont="1"/>
    <xf numFmtId="4" fontId="24" fillId="0" borderId="0" xfId="0" applyNumberFormat="1" applyFont="1" applyAlignment="1"/>
    <xf numFmtId="4" fontId="6" fillId="0" borderId="1" xfId="0" applyNumberFormat="1" applyFont="1" applyFill="1" applyBorder="1" applyAlignment="1">
      <alignment horizontal="center" vertical="top" wrapText="1"/>
    </xf>
    <xf numFmtId="0" fontId="27" fillId="0" borderId="0" xfId="0" applyFont="1" applyBorder="1" applyAlignment="1">
      <alignment horizontal="justify" vertical="center" wrapText="1"/>
    </xf>
    <xf numFmtId="0" fontId="10" fillId="0" borderId="4" xfId="0" applyFont="1" applyBorder="1" applyAlignment="1">
      <alignment vertical="top" wrapText="1"/>
    </xf>
    <xf numFmtId="0" fontId="17" fillId="2" borderId="1" xfId="0" applyFont="1" applyFill="1" applyBorder="1" applyAlignment="1">
      <alignment horizontal="center" vertical="top" wrapText="1"/>
    </xf>
    <xf numFmtId="0" fontId="6" fillId="2" borderId="1" xfId="0" applyFont="1" applyFill="1" applyBorder="1" applyAlignment="1">
      <alignment horizontal="justify" vertical="top" wrapText="1"/>
    </xf>
    <xf numFmtId="0" fontId="6" fillId="2" borderId="1" xfId="0" applyFont="1" applyFill="1" applyBorder="1" applyAlignment="1">
      <alignment vertical="top" wrapText="1"/>
    </xf>
    <xf numFmtId="0" fontId="4" fillId="2" borderId="1" xfId="0" applyFont="1" applyFill="1" applyBorder="1" applyAlignment="1">
      <alignment vertical="top"/>
    </xf>
    <xf numFmtId="0" fontId="10" fillId="0" borderId="1" xfId="0" applyFont="1" applyBorder="1" applyAlignment="1">
      <alignment horizontal="justify" vertical="top" wrapText="1"/>
    </xf>
    <xf numFmtId="0" fontId="10" fillId="0" borderId="3" xfId="0" applyFont="1" applyBorder="1" applyAlignment="1">
      <alignment horizontal="justify" vertical="top" wrapText="1"/>
    </xf>
    <xf numFmtId="0" fontId="10" fillId="0" borderId="4" xfId="0" applyFont="1" applyBorder="1" applyAlignment="1">
      <alignment horizontal="justify" vertical="top" wrapText="1"/>
    </xf>
    <xf numFmtId="0" fontId="2" fillId="2" borderId="4" xfId="0" applyFont="1" applyFill="1" applyBorder="1" applyAlignment="1">
      <alignment horizontal="justify" vertical="top"/>
    </xf>
    <xf numFmtId="0" fontId="10" fillId="2" borderId="4" xfId="0" applyFont="1" applyFill="1" applyBorder="1" applyAlignment="1">
      <alignment horizontal="justify" vertical="top" wrapText="1"/>
    </xf>
    <xf numFmtId="0" fontId="2" fillId="0" borderId="5" xfId="0" applyFont="1" applyBorder="1" applyAlignment="1">
      <alignment horizontal="justify" vertical="top"/>
    </xf>
    <xf numFmtId="0" fontId="6" fillId="0" borderId="2" xfId="0" quotePrefix="1" applyFont="1" applyBorder="1" applyAlignment="1">
      <alignment horizontal="justify" vertical="top" wrapText="1"/>
    </xf>
    <xf numFmtId="0" fontId="10" fillId="0" borderId="3" xfId="0" quotePrefix="1" applyFont="1" applyBorder="1" applyAlignment="1">
      <alignment horizontal="justify" vertical="top" wrapText="1"/>
    </xf>
    <xf numFmtId="0" fontId="10" fillId="0" borderId="4" xfId="0" quotePrefix="1" applyFont="1" applyBorder="1" applyAlignment="1">
      <alignment horizontal="justify" vertical="top" wrapText="1"/>
    </xf>
    <xf numFmtId="0" fontId="10" fillId="0" borderId="2" xfId="0" applyFont="1" applyBorder="1" applyAlignment="1">
      <alignment horizontal="justify" vertical="top" wrapText="1"/>
    </xf>
    <xf numFmtId="0" fontId="10" fillId="0" borderId="3" xfId="0" applyFont="1" applyBorder="1" applyAlignment="1">
      <alignment horizontal="justify" vertical="top" wrapText="1"/>
    </xf>
    <xf numFmtId="0" fontId="10" fillId="0" borderId="4" xfId="0" applyFont="1" applyBorder="1" applyAlignment="1">
      <alignment horizontal="justify" vertical="top" wrapText="1"/>
    </xf>
    <xf numFmtId="0" fontId="21" fillId="3" borderId="2" xfId="0" applyFont="1" applyFill="1" applyBorder="1" applyAlignment="1">
      <alignment horizontal="justify" vertical="top" wrapText="1"/>
    </xf>
    <xf numFmtId="0" fontId="21" fillId="3" borderId="3" xfId="0" applyFont="1" applyFill="1" applyBorder="1" applyAlignment="1">
      <alignment horizontal="justify" vertical="top" wrapText="1"/>
    </xf>
    <xf numFmtId="0" fontId="21" fillId="3" borderId="4" xfId="0" applyFont="1" applyFill="1" applyBorder="1" applyAlignment="1">
      <alignment horizontal="justify" vertical="top" wrapText="1"/>
    </xf>
    <xf numFmtId="0" fontId="6" fillId="0" borderId="1" xfId="0" applyFont="1" applyBorder="1" applyAlignment="1">
      <alignment horizontal="justify" vertical="top" wrapText="1"/>
    </xf>
    <xf numFmtId="0" fontId="6" fillId="0" borderId="3" xfId="0" quotePrefix="1" applyFont="1" applyBorder="1" applyAlignment="1">
      <alignment horizontal="justify" vertical="top" wrapText="1"/>
    </xf>
    <xf numFmtId="0" fontId="6" fillId="0" borderId="4" xfId="0" quotePrefix="1" applyFont="1" applyBorder="1" applyAlignment="1">
      <alignment horizontal="justify" vertical="top" wrapText="1"/>
    </xf>
    <xf numFmtId="0" fontId="6" fillId="0" borderId="2"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3" borderId="1"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10" fillId="3" borderId="1" xfId="0" applyFont="1" applyFill="1" applyBorder="1" applyAlignment="1">
      <alignment horizontal="justify" vertical="top" wrapText="1"/>
    </xf>
    <xf numFmtId="0" fontId="15" fillId="3" borderId="1" xfId="0" applyFont="1" applyFill="1" applyBorder="1" applyAlignment="1">
      <alignment horizontal="justify" vertical="top" wrapText="1"/>
    </xf>
    <xf numFmtId="0" fontId="11" fillId="3" borderId="1" xfId="0" applyFont="1" applyFill="1" applyBorder="1" applyAlignment="1">
      <alignment horizontal="justify" vertical="top" wrapText="1"/>
    </xf>
    <xf numFmtId="0" fontId="12" fillId="3" borderId="1" xfId="0" applyFont="1" applyFill="1" applyBorder="1" applyAlignment="1">
      <alignment horizontal="justify" vertical="top" wrapText="1"/>
    </xf>
    <xf numFmtId="0" fontId="20" fillId="3" borderId="1" xfId="0" applyFont="1" applyFill="1" applyBorder="1" applyAlignment="1">
      <alignment horizontal="justify" vertical="top" wrapText="1"/>
    </xf>
    <xf numFmtId="0" fontId="10" fillId="0" borderId="1" xfId="0" applyFont="1" applyBorder="1" applyAlignment="1">
      <alignment horizontal="justify" vertical="top" wrapText="1"/>
    </xf>
    <xf numFmtId="0" fontId="10" fillId="0" borderId="1" xfId="0" applyFont="1" applyFill="1" applyBorder="1" applyAlignment="1">
      <alignment horizontal="justify" vertical="top" wrapText="1"/>
    </xf>
    <xf numFmtId="49" fontId="6" fillId="0" borderId="2" xfId="0" quotePrefix="1" applyNumberFormat="1" applyFont="1" applyFill="1" applyBorder="1" applyAlignment="1">
      <alignment horizontal="justify" vertical="top" wrapText="1"/>
    </xf>
    <xf numFmtId="49" fontId="10" fillId="0" borderId="3" xfId="0" quotePrefix="1" applyNumberFormat="1" applyFont="1" applyFill="1" applyBorder="1" applyAlignment="1">
      <alignment horizontal="justify" vertical="top" wrapText="1"/>
    </xf>
    <xf numFmtId="49" fontId="10" fillId="0" borderId="4" xfId="0" quotePrefix="1" applyNumberFormat="1" applyFont="1" applyFill="1" applyBorder="1" applyAlignment="1">
      <alignment horizontal="justify" vertical="top" wrapText="1"/>
    </xf>
    <xf numFmtId="0" fontId="6" fillId="0" borderId="1" xfId="0" applyFont="1" applyFill="1" applyBorder="1" applyAlignment="1">
      <alignment horizontal="justify" vertical="top" wrapText="1"/>
    </xf>
    <xf numFmtId="2" fontId="10" fillId="0" borderId="1" xfId="0" applyNumberFormat="1" applyFont="1" applyFill="1" applyBorder="1" applyAlignment="1">
      <alignment horizontal="justify" vertical="top"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1" fillId="0" borderId="1" xfId="0" applyFont="1" applyBorder="1" applyAlignment="1">
      <alignment horizontal="justify"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3" borderId="2" xfId="0" applyFont="1" applyFill="1" applyBorder="1" applyAlignment="1">
      <alignment horizontal="justify" vertical="top" wrapText="1"/>
    </xf>
    <xf numFmtId="0" fontId="6" fillId="3" borderId="3" xfId="0" applyFont="1" applyFill="1" applyBorder="1" applyAlignment="1">
      <alignment horizontal="justify" vertical="top" wrapText="1"/>
    </xf>
    <xf numFmtId="0" fontId="6" fillId="3" borderId="4" xfId="0" applyFont="1" applyFill="1" applyBorder="1" applyAlignment="1">
      <alignment horizontal="justify" vertical="top" wrapText="1"/>
    </xf>
    <xf numFmtId="0" fontId="10" fillId="0" borderId="5" xfId="0" applyFont="1" applyFill="1" applyBorder="1" applyAlignment="1">
      <alignment horizontal="justify" vertical="top" wrapText="1"/>
    </xf>
    <xf numFmtId="0" fontId="12" fillId="0" borderId="1" xfId="0" applyFont="1" applyBorder="1" applyAlignment="1">
      <alignment horizontal="justify"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49" fontId="10" fillId="3" borderId="2" xfId="0" applyNumberFormat="1" applyFont="1" applyFill="1" applyBorder="1" applyAlignment="1">
      <alignment vertical="top" wrapText="1"/>
    </xf>
    <xf numFmtId="49" fontId="10" fillId="3" borderId="3" xfId="0" applyNumberFormat="1" applyFont="1" applyFill="1" applyBorder="1" applyAlignment="1">
      <alignment vertical="top" wrapText="1"/>
    </xf>
    <xf numFmtId="49" fontId="10" fillId="3" borderId="4" xfId="0" applyNumberFormat="1" applyFont="1" applyFill="1" applyBorder="1" applyAlignment="1">
      <alignment vertical="top" wrapText="1"/>
    </xf>
    <xf numFmtId="49" fontId="12" fillId="3" borderId="2" xfId="0" applyNumberFormat="1" applyFont="1" applyFill="1" applyBorder="1" applyAlignment="1">
      <alignment horizontal="justify" vertical="top" wrapText="1"/>
    </xf>
    <xf numFmtId="49" fontId="12" fillId="3" borderId="3" xfId="0" applyNumberFormat="1" applyFont="1" applyFill="1" applyBorder="1" applyAlignment="1">
      <alignment horizontal="justify" vertical="top" wrapText="1"/>
    </xf>
    <xf numFmtId="49" fontId="12" fillId="3" borderId="4" xfId="0" applyNumberFormat="1" applyFont="1" applyFill="1" applyBorder="1" applyAlignment="1">
      <alignment horizontal="justify" vertical="top" wrapText="1"/>
    </xf>
    <xf numFmtId="0" fontId="10" fillId="0" borderId="1" xfId="0" applyFont="1" applyBorder="1" applyAlignment="1">
      <alignment vertical="top" wrapText="1"/>
    </xf>
    <xf numFmtId="0" fontId="12" fillId="0" borderId="1" xfId="0" applyFont="1" applyBorder="1" applyAlignment="1">
      <alignment vertical="top" wrapText="1"/>
    </xf>
    <xf numFmtId="0" fontId="22" fillId="3" borderId="1" xfId="0" applyFont="1" applyFill="1" applyBorder="1" applyAlignment="1">
      <alignment horizontal="justify" vertical="top" wrapText="1"/>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5" fillId="0" borderId="1" xfId="0" applyFont="1" applyBorder="1" applyAlignment="1">
      <alignmen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2" fillId="0" borderId="1" xfId="0" applyFont="1" applyFill="1" applyBorder="1" applyAlignment="1">
      <alignment horizontal="justify"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0" fillId="3" borderId="1" xfId="0" applyFont="1" applyFill="1" applyBorder="1" applyAlignment="1">
      <alignment vertical="top" wrapText="1"/>
    </xf>
    <xf numFmtId="0" fontId="10" fillId="0" borderId="1" xfId="0" applyFont="1" applyBorder="1" applyAlignment="1">
      <alignment horizontal="left" vertical="top" wrapText="1"/>
    </xf>
    <xf numFmtId="0" fontId="12" fillId="0" borderId="1" xfId="0" applyFont="1" applyBorder="1" applyAlignment="1">
      <alignment horizontal="lef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20" fillId="0" borderId="1" xfId="0" applyFont="1" applyBorder="1" applyAlignment="1">
      <alignment horizontal="justify" vertical="top" wrapText="1"/>
    </xf>
    <xf numFmtId="0" fontId="1" fillId="0" borderId="0" xfId="0" quotePrefix="1" applyFont="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usernames" Target="revisions/userNames1.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9" Type="http://schemas.openxmlformats.org/officeDocument/2006/relationships/revisionLog" Target="revisionLog39.xml"/><Relationship Id="rId21" Type="http://schemas.openxmlformats.org/officeDocument/2006/relationships/revisionLog" Target="revisionLog21.xml"/><Relationship Id="rId34" Type="http://schemas.openxmlformats.org/officeDocument/2006/relationships/revisionLog" Target="revisionLog34.xml"/><Relationship Id="rId42" Type="http://schemas.openxmlformats.org/officeDocument/2006/relationships/revisionLog" Target="revisionLog42.xml"/><Relationship Id="rId47" Type="http://schemas.openxmlformats.org/officeDocument/2006/relationships/revisionLog" Target="revisionLog47.xml"/><Relationship Id="rId50" Type="http://schemas.openxmlformats.org/officeDocument/2006/relationships/revisionLog" Target="revisionLog50.xml"/><Relationship Id="rId55" Type="http://schemas.openxmlformats.org/officeDocument/2006/relationships/revisionLog" Target="revisionLog55.xml"/><Relationship Id="rId63" Type="http://schemas.openxmlformats.org/officeDocument/2006/relationships/revisionLog" Target="revisionLog63.xml"/><Relationship Id="rId7" Type="http://schemas.openxmlformats.org/officeDocument/2006/relationships/revisionLog" Target="revisionLog7.xml"/><Relationship Id="rId2" Type="http://schemas.openxmlformats.org/officeDocument/2006/relationships/revisionLog" Target="revisionLog2.xml"/><Relationship Id="rId16" Type="http://schemas.openxmlformats.org/officeDocument/2006/relationships/revisionLog" Target="revisionLog16.xml"/><Relationship Id="rId29" Type="http://schemas.openxmlformats.org/officeDocument/2006/relationships/revisionLog" Target="revisionLog29.xml"/><Relationship Id="rId20" Type="http://schemas.openxmlformats.org/officeDocument/2006/relationships/revisionLog" Target="revisionLog20.xml"/><Relationship Id="rId41" Type="http://schemas.openxmlformats.org/officeDocument/2006/relationships/revisionLog" Target="revisionLog41.xml"/><Relationship Id="rId54" Type="http://schemas.openxmlformats.org/officeDocument/2006/relationships/revisionLog" Target="revisionLog54.xml"/><Relationship Id="rId62" Type="http://schemas.openxmlformats.org/officeDocument/2006/relationships/revisionLog" Target="revisionLog62.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0" Type="http://schemas.openxmlformats.org/officeDocument/2006/relationships/revisionLog" Target="revisionLog40.xml"/><Relationship Id="rId45" Type="http://schemas.openxmlformats.org/officeDocument/2006/relationships/revisionLog" Target="revisionLog45.xml"/><Relationship Id="rId53" Type="http://schemas.openxmlformats.org/officeDocument/2006/relationships/revisionLog" Target="revisionLog53.xml"/><Relationship Id="rId58" Type="http://schemas.openxmlformats.org/officeDocument/2006/relationships/revisionLog" Target="revisionLog58.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61" Type="http://schemas.openxmlformats.org/officeDocument/2006/relationships/revisionLog" Target="revisionLog61.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49" Type="http://schemas.openxmlformats.org/officeDocument/2006/relationships/revisionLog" Target="revisionLog49.xml"/><Relationship Id="rId57" Type="http://schemas.openxmlformats.org/officeDocument/2006/relationships/revisionLog" Target="revisionLog57.xml"/><Relationship Id="rId19" Type="http://schemas.openxmlformats.org/officeDocument/2006/relationships/revisionLog" Target="revisionLog19.xml"/><Relationship Id="rId10" Type="http://schemas.openxmlformats.org/officeDocument/2006/relationships/revisionLog" Target="revisionLog10.xml"/><Relationship Id="rId31" Type="http://schemas.openxmlformats.org/officeDocument/2006/relationships/revisionLog" Target="revisionLog31.xml"/><Relationship Id="rId44" Type="http://schemas.openxmlformats.org/officeDocument/2006/relationships/revisionLog" Target="revisionLog44.xml"/><Relationship Id="rId52" Type="http://schemas.openxmlformats.org/officeDocument/2006/relationships/revisionLog" Target="revisionLog52.xml"/><Relationship Id="rId60" Type="http://schemas.openxmlformats.org/officeDocument/2006/relationships/revisionLog" Target="revisionLog60.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43" Type="http://schemas.openxmlformats.org/officeDocument/2006/relationships/revisionLog" Target="revisionLog43.xml"/><Relationship Id="rId48" Type="http://schemas.openxmlformats.org/officeDocument/2006/relationships/revisionLog" Target="revisionLog48.xml"/><Relationship Id="rId56" Type="http://schemas.openxmlformats.org/officeDocument/2006/relationships/revisionLog" Target="revisionLog56.xml"/><Relationship Id="rId4" Type="http://schemas.openxmlformats.org/officeDocument/2006/relationships/revisionLog" Target="revisionLog4.xml"/><Relationship Id="rId9" Type="http://schemas.openxmlformats.org/officeDocument/2006/relationships/revisionLog" Target="revisionLog9.xml"/><Relationship Id="rId64" Type="http://schemas.openxmlformats.org/officeDocument/2006/relationships/revisionLog" Target="revisionLog64.xml"/><Relationship Id="rId8" Type="http://schemas.openxmlformats.org/officeDocument/2006/relationships/revisionLog" Target="revisionLog8.xml"/><Relationship Id="rId51" Type="http://schemas.openxmlformats.org/officeDocument/2006/relationships/revisionLog" Target="revisionLog51.xml"/><Relationship Id="rId3" Type="http://schemas.openxmlformats.org/officeDocument/2006/relationships/revisionLog" Target="revisionLog3.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46" Type="http://schemas.openxmlformats.org/officeDocument/2006/relationships/revisionLog" Target="revisionLog46.xml"/><Relationship Id="rId59" Type="http://schemas.openxmlformats.org/officeDocument/2006/relationships/revisionLog" Target="revisionLog5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FDF7218-6C41-4572-9A15-F6E77A773710}" diskRevisions="1" revisionId="84" version="64">
  <header guid="{D287D63D-9A21-4C20-A57A-03DB2EC65B92}" dateTime="2019-10-28T15:03:09" maxSheetId="3" userName="Рогожина Ольга Сергеевна" r:id="rId1">
    <sheetIdMap count="2">
      <sheetId val="1"/>
      <sheetId val="2"/>
    </sheetIdMap>
  </header>
  <header guid="{4996AE65-FEBD-47FF-9699-769C04E2BD78}" dateTime="2019-10-28T15:03:47" maxSheetId="3" userName="Рогожина Ольга Сергеевна" r:id="rId2" minRId="1">
    <sheetIdMap count="2">
      <sheetId val="1"/>
      <sheetId val="2"/>
    </sheetIdMap>
  </header>
  <header guid="{963216BA-1609-4405-B868-97EE94604A00}" dateTime="2019-10-28T15:03:57" maxSheetId="3" userName="Перевощикова Анна Васильевна" r:id="rId3" minRId="2" maxRId="3">
    <sheetIdMap count="2">
      <sheetId val="1"/>
      <sheetId val="2"/>
    </sheetIdMap>
  </header>
  <header guid="{524C2D32-58BE-4C5C-AA7E-FDB801098A43}" dateTime="2019-10-28T15:04:37" maxSheetId="3" userName="Перевощикова Анна Васильевна" r:id="rId4">
    <sheetIdMap count="2">
      <sheetId val="1"/>
      <sheetId val="2"/>
    </sheetIdMap>
  </header>
  <header guid="{67ED9DC4-5275-4F1D-BD34-116567323052}" dateTime="2019-10-28T15:05:02" maxSheetId="3" userName="Перевощикова Анна Васильевна" r:id="rId5">
    <sheetIdMap count="2">
      <sheetId val="1"/>
      <sheetId val="2"/>
    </sheetIdMap>
  </header>
  <header guid="{5D32A3AE-068B-49D8-A039-00C265D1F224}" dateTime="2019-10-28T15:06:07" maxSheetId="3" userName="Перевощикова Анна Васильевна" r:id="rId6" minRId="6" maxRId="7">
    <sheetIdMap count="2">
      <sheetId val="1"/>
      <sheetId val="2"/>
    </sheetIdMap>
  </header>
  <header guid="{6A465D37-BDC9-4E1B-8A1F-881F66ABA273}" dateTime="2019-10-28T15:06:17" maxSheetId="3" userName="Рогожина Ольга Сергеевна" r:id="rId7" minRId="8">
    <sheetIdMap count="2">
      <sheetId val="1"/>
      <sheetId val="2"/>
    </sheetIdMap>
  </header>
  <header guid="{2B40EE4D-28E2-4012-9C2C-5BFA34E50D6E}" dateTime="2019-10-28T15:06:50" maxSheetId="3" userName="Перевощикова Анна Васильевна" r:id="rId8" minRId="9">
    <sheetIdMap count="2">
      <sheetId val="1"/>
      <sheetId val="2"/>
    </sheetIdMap>
  </header>
  <header guid="{8322E48F-8F21-441E-B649-B1805975731D}" dateTime="2019-10-28T15:06:51" maxSheetId="3" userName="Рогожина Ольга Сергеевна" r:id="rId9" minRId="10">
    <sheetIdMap count="2">
      <sheetId val="1"/>
      <sheetId val="2"/>
    </sheetIdMap>
  </header>
  <header guid="{B94F414D-F3DF-42C6-B0DE-B144D9E8470D}" dateTime="2019-10-28T15:07:43" maxSheetId="3" userName="Рогожина Ольга Сергеевна" r:id="rId10" minRId="11">
    <sheetIdMap count="2">
      <sheetId val="1"/>
      <sheetId val="2"/>
    </sheetIdMap>
  </header>
  <header guid="{63244E03-9047-4A9A-B87D-5997DE3EDF6F}" dateTime="2019-10-28T15:08:13" maxSheetId="3" userName="Рогожина Ольга Сергеевна" r:id="rId11" minRId="12">
    <sheetIdMap count="2">
      <sheetId val="1"/>
      <sheetId val="2"/>
    </sheetIdMap>
  </header>
  <header guid="{0ABAE3BA-F76C-4B31-8908-47033282429A}" dateTime="2019-10-28T15:08:59" maxSheetId="3" userName="Рогожина Ольга Сергеевна" r:id="rId12" minRId="13">
    <sheetIdMap count="2">
      <sheetId val="1"/>
      <sheetId val="2"/>
    </sheetIdMap>
  </header>
  <header guid="{24F39935-BEF1-4020-B032-DBBD119FBAC2}" dateTime="2019-10-28T15:09:17" maxSheetId="3" userName="Рогожина Ольга Сергеевна" r:id="rId13" minRId="14">
    <sheetIdMap count="2">
      <sheetId val="1"/>
      <sheetId val="2"/>
    </sheetIdMap>
  </header>
  <header guid="{8EB610A5-F9D6-44A3-A121-222749AEE178}" dateTime="2019-10-28T15:09:42" maxSheetId="3" userName="Рогожина Ольга Сергеевна" r:id="rId14" minRId="15">
    <sheetIdMap count="2">
      <sheetId val="1"/>
      <sheetId val="2"/>
    </sheetIdMap>
  </header>
  <header guid="{8D309705-9957-4C09-B705-75D9158FE547}" dateTime="2019-10-28T15:09:50" maxSheetId="3" userName="Перевощикова Анна Васильевна" r:id="rId15" minRId="16" maxRId="20">
    <sheetIdMap count="2">
      <sheetId val="1"/>
      <sheetId val="2"/>
    </sheetIdMap>
  </header>
  <header guid="{39B067AF-7F77-4021-8E26-D1CDE6A96077}" dateTime="2019-10-28T15:10:19" maxSheetId="3" userName="Рогожина Ольга Сергеевна" r:id="rId16" minRId="21">
    <sheetIdMap count="2">
      <sheetId val="1"/>
      <sheetId val="2"/>
    </sheetIdMap>
  </header>
  <header guid="{42FC7A80-C2E0-40A5-AA81-1E963933F44C}" dateTime="2019-10-28T15:10:42" maxSheetId="3" userName="Рогожина Ольга Сергеевна" r:id="rId17" minRId="22">
    <sheetIdMap count="2">
      <sheetId val="1"/>
      <sheetId val="2"/>
    </sheetIdMap>
  </header>
  <header guid="{309125C7-7D4D-47C3-8D50-3528BDFB5244}" dateTime="2019-10-28T15:11:56" maxSheetId="3" userName="Рогожина Ольга Сергеевна" r:id="rId18" minRId="23">
    <sheetIdMap count="2">
      <sheetId val="1"/>
      <sheetId val="2"/>
    </sheetIdMap>
  </header>
  <header guid="{389B1E4B-F6D8-4BB7-A4C5-B47CACDAAB57}" dateTime="2019-10-28T15:12:32" maxSheetId="3" userName="Рогожина Ольга Сергеевна" r:id="rId19" minRId="24">
    <sheetIdMap count="2">
      <sheetId val="1"/>
      <sheetId val="2"/>
    </sheetIdMap>
  </header>
  <header guid="{8D4BA690-8177-42FB-9FE5-408460FDF325}" dateTime="2019-10-28T15:13:11" maxSheetId="3" userName="Рогожина Ольга Сергеевна" r:id="rId20" minRId="25">
    <sheetIdMap count="2">
      <sheetId val="1"/>
      <sheetId val="2"/>
    </sheetIdMap>
  </header>
  <header guid="{BCD45D08-CCE2-47EC-9341-B33B9647BAE8}" dateTime="2019-10-28T15:14:33" maxSheetId="3" userName="Рогожина Ольга Сергеевна" r:id="rId21" minRId="26">
    <sheetIdMap count="2">
      <sheetId val="1"/>
      <sheetId val="2"/>
    </sheetIdMap>
  </header>
  <header guid="{194932A4-A47C-4DEA-9192-111A3B51FB8A}" dateTime="2019-10-28T15:14:41" maxSheetId="3" userName="Рогожина Ольга Сергеевна" r:id="rId22" minRId="27">
    <sheetIdMap count="2">
      <sheetId val="1"/>
      <sheetId val="2"/>
    </sheetIdMap>
  </header>
  <header guid="{A0809886-5BE2-4FCA-9644-26E85511355D}" dateTime="2019-10-28T15:14:48" maxSheetId="3" userName="Перевощикова Анна Васильевна" r:id="rId23" minRId="28">
    <sheetIdMap count="2">
      <sheetId val="1"/>
      <sheetId val="2"/>
    </sheetIdMap>
  </header>
  <header guid="{C7DA861B-24C6-41D9-B207-2E97CB6F49E9}" dateTime="2019-10-28T15:15:35" maxSheetId="3" userName="Перевощикова Анна Васильевна" r:id="rId24" minRId="29">
    <sheetIdMap count="2">
      <sheetId val="1"/>
      <sheetId val="2"/>
    </sheetIdMap>
  </header>
  <header guid="{2EC8DE22-5714-4A4D-B872-B0E54E32ADBB}" dateTime="2019-10-28T15:16:08" maxSheetId="3" userName="Перевощикова Анна Васильевна" r:id="rId25" minRId="30">
    <sheetIdMap count="2">
      <sheetId val="1"/>
      <sheetId val="2"/>
    </sheetIdMap>
  </header>
  <header guid="{F330E497-4E8D-4A9C-8551-86BDBA354393}" dateTime="2019-10-28T15:17:02" maxSheetId="3" userName="Рогожина Ольга Сергеевна" r:id="rId26" minRId="31">
    <sheetIdMap count="2">
      <sheetId val="1"/>
      <sheetId val="2"/>
    </sheetIdMap>
  </header>
  <header guid="{F6C69E8A-9864-4744-9485-44868E714DFD}" dateTime="2019-10-28T15:17:58" maxSheetId="3" userName="Рогожина Ольга Сергеевна" r:id="rId27" minRId="32">
    <sheetIdMap count="2">
      <sheetId val="1"/>
      <sheetId val="2"/>
    </sheetIdMap>
  </header>
  <header guid="{2F26256B-CB2C-48CE-9323-E9DE9A1A012B}" dateTime="2019-10-28T15:18:52" maxSheetId="3" userName="Рогожина Ольга Сергеевна" r:id="rId28" minRId="33">
    <sheetIdMap count="2">
      <sheetId val="1"/>
      <sheetId val="2"/>
    </sheetIdMap>
  </header>
  <header guid="{2E97148A-CD15-4E33-AAFD-50B75EEE5255}" dateTime="2019-10-28T15:19:13" maxSheetId="3" userName="Рогожина Ольга Сергеевна" r:id="rId29" minRId="34">
    <sheetIdMap count="2">
      <sheetId val="1"/>
      <sheetId val="2"/>
    </sheetIdMap>
  </header>
  <header guid="{7FA13F2D-73A6-40AF-A623-C3D12C57A482}" dateTime="2019-10-28T15:19:53" maxSheetId="3" userName="Рогожина Ольга Сергеевна" r:id="rId30" minRId="35">
    <sheetIdMap count="2">
      <sheetId val="1"/>
      <sheetId val="2"/>
    </sheetIdMap>
  </header>
  <header guid="{DD7B4B98-F416-479C-81FE-B600861D9750}" dateTime="2019-10-28T15:20:18" maxSheetId="3" userName="Рогожина Ольга Сергеевна" r:id="rId31" minRId="36">
    <sheetIdMap count="2">
      <sheetId val="1"/>
      <sheetId val="2"/>
    </sheetIdMap>
  </header>
  <header guid="{7C940174-1113-4FD6-B7AA-8DF629577B18}" dateTime="2019-10-28T15:21:04" maxSheetId="3" userName="Рогожина Ольга Сергеевна" r:id="rId32" minRId="37" maxRId="38">
    <sheetIdMap count="2">
      <sheetId val="1"/>
      <sheetId val="2"/>
    </sheetIdMap>
  </header>
  <header guid="{3FE6B685-677E-45C9-A8CD-96BACA50BCE2}" dateTime="2019-10-28T15:21:12" maxSheetId="3" userName="Рогожина Ольга Сергеевна" r:id="rId33" minRId="39">
    <sheetIdMap count="2">
      <sheetId val="1"/>
      <sheetId val="2"/>
    </sheetIdMap>
  </header>
  <header guid="{CCF59FE6-CCDA-47D2-92A9-2F9F51F8E9FC}" dateTime="2019-10-28T15:21:27" maxSheetId="3" userName="Рогожина Ольга Сергеевна" r:id="rId34" minRId="40">
    <sheetIdMap count="2">
      <sheetId val="1"/>
      <sheetId val="2"/>
    </sheetIdMap>
  </header>
  <header guid="{F2B8CC1C-1568-46C6-A2AE-E300C68E3B32}" dateTime="2019-10-28T15:23:27" maxSheetId="3" userName="Рогожина Ольга Сергеевна" r:id="rId35" minRId="41">
    <sheetIdMap count="2">
      <sheetId val="1"/>
      <sheetId val="2"/>
    </sheetIdMap>
  </header>
  <header guid="{249332CD-27CC-4881-B917-1E68B59E6366}" dateTime="2019-10-28T15:24:33" maxSheetId="3" userName="Рогожина Ольга Сергеевна" r:id="rId36" minRId="42">
    <sheetIdMap count="2">
      <sheetId val="1"/>
      <sheetId val="2"/>
    </sheetIdMap>
  </header>
  <header guid="{B9097328-5A03-4926-B347-B8D1751D8952}" dateTime="2019-10-28T15:25:17" maxSheetId="3" userName="Рогожина Ольга Сергеевна" r:id="rId37" minRId="43">
    <sheetIdMap count="2">
      <sheetId val="1"/>
      <sheetId val="2"/>
    </sheetIdMap>
  </header>
  <header guid="{1BDFA055-4654-4D85-8140-9076A56C59F2}" dateTime="2019-10-28T15:25:53" maxSheetId="3" userName="Рогожина Ольга Сергеевна" r:id="rId38" minRId="44">
    <sheetIdMap count="2">
      <sheetId val="1"/>
      <sheetId val="2"/>
    </sheetIdMap>
  </header>
  <header guid="{8722AD19-2E6D-4F21-82B9-2521FFC9361B}" dateTime="2019-10-28T15:26:20" maxSheetId="3" userName="Рогожина Ольга Сергеевна" r:id="rId39" minRId="45">
    <sheetIdMap count="2">
      <sheetId val="1"/>
      <sheetId val="2"/>
    </sheetIdMap>
  </header>
  <header guid="{891199C9-3C52-4CE8-88A7-D0EA87896F60}" dateTime="2019-10-28T15:28:08" maxSheetId="3" userName="Рогожина Ольга Сергеевна" r:id="rId40" minRId="46">
    <sheetIdMap count="2">
      <sheetId val="1"/>
      <sheetId val="2"/>
    </sheetIdMap>
  </header>
  <header guid="{5C7385D5-DEE4-4FCE-AB78-588829F35FD6}" dateTime="2019-10-28T15:28:27" maxSheetId="3" userName="Рогожина Ольга Сергеевна" r:id="rId41" minRId="47">
    <sheetIdMap count="2">
      <sheetId val="1"/>
      <sheetId val="2"/>
    </sheetIdMap>
  </header>
  <header guid="{1822043B-590F-453C-99F0-5CDB196349DC}" dateTime="2019-10-28T15:34:38" maxSheetId="3" userName="Перевощикова Анна Васильевна" r:id="rId42">
    <sheetIdMap count="2">
      <sheetId val="1"/>
      <sheetId val="2"/>
    </sheetIdMap>
  </header>
  <header guid="{289CBC7F-E381-4905-9F0E-11CEF1DD15CE}" dateTime="2019-10-28T15:35:48" maxSheetId="3" userName="Перевощикова Анна Васильевна" r:id="rId43" minRId="50">
    <sheetIdMap count="2">
      <sheetId val="1"/>
      <sheetId val="2"/>
    </sheetIdMap>
  </header>
  <header guid="{E4E29915-67C4-492A-8216-3C64A52A4A29}" dateTime="2019-10-28T15:36:28" maxSheetId="3" userName="Перевощикова Анна Васильевна" r:id="rId44">
    <sheetIdMap count="2">
      <sheetId val="1"/>
      <sheetId val="2"/>
    </sheetIdMap>
  </header>
  <header guid="{14BE683D-FFB7-4153-84B0-C2CFA6578DB9}" dateTime="2019-10-28T15:42:55" maxSheetId="3" userName="Перевощикова Анна Васильевна" r:id="rId45" minRId="51">
    <sheetIdMap count="2">
      <sheetId val="1"/>
      <sheetId val="2"/>
    </sheetIdMap>
  </header>
  <header guid="{18259F88-7E5B-49F8-ABFE-AB94444A4788}" dateTime="2019-10-28T15:45:38" maxSheetId="3" userName="Фесик Светлана Викторовна" r:id="rId46" minRId="52">
    <sheetIdMap count="2">
      <sheetId val="1"/>
      <sheetId val="2"/>
    </sheetIdMap>
  </header>
  <header guid="{B1CA23E6-ED0B-46D2-839C-50A870BA207A}" dateTime="2019-10-28T15:46:27" maxSheetId="3" userName="Перевощикова Анна Васильевна" r:id="rId47" minRId="54">
    <sheetIdMap count="2">
      <sheetId val="1"/>
      <sheetId val="2"/>
    </sheetIdMap>
  </header>
  <header guid="{662E88AB-CF72-4027-961A-7AB5FA774A01}" dateTime="2019-10-28T15:46:58" maxSheetId="3" userName="Перевощикова Анна Васильевна" r:id="rId48">
    <sheetIdMap count="2">
      <sheetId val="1"/>
      <sheetId val="2"/>
    </sheetIdMap>
  </header>
  <header guid="{61148A7F-3F37-473C-A241-F8772094BE00}" dateTime="2019-10-28T15:47:18" maxSheetId="3" userName="Фесик Светлана Викторовна" r:id="rId49" minRId="55" maxRId="58">
    <sheetIdMap count="2">
      <sheetId val="1"/>
      <sheetId val="2"/>
    </sheetIdMap>
  </header>
  <header guid="{CB6B00E2-D832-44B5-AB83-B0880B5F96AD}" dateTime="2019-10-28T15:47:56" maxSheetId="3" userName="Перевощикова Анна Васильевна" r:id="rId50" minRId="59">
    <sheetIdMap count="2">
      <sheetId val="1"/>
      <sheetId val="2"/>
    </sheetIdMap>
  </header>
  <header guid="{6C9E86B4-B71B-47E6-9AA7-1495FC7D47E7}" dateTime="2019-10-28T15:52:14" maxSheetId="3" userName="Фесик Светлана Викторовна" r:id="rId51" minRId="60">
    <sheetIdMap count="2">
      <sheetId val="1"/>
      <sheetId val="2"/>
    </sheetIdMap>
  </header>
  <header guid="{A920B591-83FB-4A22-853E-D91640AEDCBC}" dateTime="2019-10-28T15:55:30" maxSheetId="3" userName="Перевощикова Анна Васильевна" r:id="rId52" minRId="61">
    <sheetIdMap count="2">
      <sheetId val="1"/>
      <sheetId val="2"/>
    </sheetIdMap>
  </header>
  <header guid="{C53F47DE-0B0C-4BD6-9D25-25B851C017F6}" dateTime="2019-10-28T15:55:41" maxSheetId="3" userName="Перевощикова Анна Васильевна" r:id="rId53" minRId="62">
    <sheetIdMap count="2">
      <sheetId val="1"/>
      <sheetId val="2"/>
    </sheetIdMap>
  </header>
  <header guid="{03195ED5-6AE7-47A0-BE4A-FF6B9599C402}" dateTime="2019-10-28T15:57:52" maxSheetId="3" userName="Перевощикова Анна Васильевна" r:id="rId54" minRId="63">
    <sheetIdMap count="2">
      <sheetId val="1"/>
      <sheetId val="2"/>
    </sheetIdMap>
  </header>
  <header guid="{080EF471-ACC8-491F-AACB-FF6B868AF312}" dateTime="2019-10-28T16:03:10" maxSheetId="3" userName="Перевощикова Анна Васильевна" r:id="rId55" minRId="66" maxRId="67">
    <sheetIdMap count="2">
      <sheetId val="1"/>
      <sheetId val="2"/>
    </sheetIdMap>
  </header>
  <header guid="{406298EC-8736-4BD2-BD0B-5E0B928033EE}" dateTime="2019-10-28T16:03:33" maxSheetId="3" userName="Перевощикова Анна Васильевна" r:id="rId56" minRId="68">
    <sheetIdMap count="2">
      <sheetId val="1"/>
      <sheetId val="2"/>
    </sheetIdMap>
  </header>
  <header guid="{B33DA149-6893-45E9-9FF0-CDDC0711ABF8}" dateTime="2019-10-28T16:04:18" maxSheetId="3" userName="Перевощикова Анна Васильевна" r:id="rId57">
    <sheetIdMap count="2">
      <sheetId val="1"/>
      <sheetId val="2"/>
    </sheetIdMap>
  </header>
  <header guid="{9D87680F-D5ED-4DB1-B11F-C35A810E2D0A}" dateTime="2019-10-28T16:06:46" maxSheetId="3" userName="Перевощикова Анна Васильевна" r:id="rId58" minRId="69">
    <sheetIdMap count="2">
      <sheetId val="1"/>
      <sheetId val="2"/>
    </sheetIdMap>
  </header>
  <header guid="{01E0A682-96BB-41E2-9C7E-8656D0CA2253}" dateTime="2019-10-28T16:07:54" maxSheetId="3" userName="Перевощикова Анна Васильевна" r:id="rId59" minRId="70" maxRId="71">
    <sheetIdMap count="2">
      <sheetId val="1"/>
      <sheetId val="2"/>
    </sheetIdMap>
  </header>
  <header guid="{5D5DB931-7A52-4EC2-B48A-E71D75F4A0BB}" dateTime="2019-10-28T16:08:06" maxSheetId="3" userName="Перевощикова Анна Васильевна" r:id="rId60" minRId="72">
    <sheetIdMap count="2">
      <sheetId val="1"/>
      <sheetId val="2"/>
    </sheetIdMap>
  </header>
  <header guid="{DBAB2DE4-4868-47CF-A996-F7DC6800DB5F}" dateTime="2019-10-28T16:09:56" maxSheetId="3" userName="Перевощикова Анна Васильевна" r:id="rId61" minRId="73">
    <sheetIdMap count="2">
      <sheetId val="1"/>
      <sheetId val="2"/>
    </sheetIdMap>
  </header>
  <header guid="{10259B46-278E-4BB0-B811-D518B9ADF1A9}" dateTime="2019-10-28T16:58:45" maxSheetId="3" userName="Шулепова Ольга Анатольевна" r:id="rId62" minRId="74" maxRId="79">
    <sheetIdMap count="2">
      <sheetId val="1"/>
      <sheetId val="2"/>
    </sheetIdMap>
  </header>
  <header guid="{F13C5A4C-9764-41E6-BAC3-153E6B210391}" dateTime="2019-10-28T16:59:26" maxSheetId="3" userName="Шулепова Ольга Анатольевна" r:id="rId63" minRId="82">
    <sheetIdMap count="2">
      <sheetId val="1"/>
      <sheetId val="2"/>
    </sheetIdMap>
  </header>
  <header guid="{7FDF7218-6C41-4572-9A15-F6E77A773710}" dateTime="2019-10-28T17:35:40" maxSheetId="3" userName="Рогожина Ольга Сергеевна" r:id="rId64">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 sId="1">
    <oc r="H27" t="inlineStr">
      <is>
        <r>
          <rPr>
            <sz val="12"/>
            <rFont val="Times New Roman"/>
            <family val="1"/>
            <charset val="204"/>
          </rPr>
          <t>Неисполнение кассового плана на сумму 709 668,96 тыс. руб. обусловлено:</t>
        </r>
        <r>
          <rPr>
            <sz val="12"/>
            <color rgb="FFFF0000"/>
            <rFont val="Times New Roman"/>
            <family val="1"/>
            <charset val="204"/>
          </rPr>
          <t xml:space="preserve">
</t>
        </r>
        <r>
          <rPr>
            <sz val="12"/>
            <rFont val="Times New Roman"/>
            <family val="1"/>
            <charset val="204"/>
          </rPr>
          <t xml:space="preserve"> - снижением фактических затрат на заработную плату, по причине внесения изменений в график отпусков и наличием периодов временной нетрудоспособности работников муниципальных и частных организаций, наличием остатков неиспользованных средств по состоянию на 1 января 2019 года, направленных в отчетном периоде на оплату труда и начисления на выплаты по оплате труда;                      </t>
        </r>
        <r>
          <rPr>
            <sz val="12"/>
            <color rgb="FFFF0000"/>
            <rFont val="Times New Roman"/>
            <family val="1"/>
            <charset val="204"/>
          </rPr>
          <t xml:space="preserve">                                                                      
</t>
        </r>
        <r>
          <rPr>
            <sz val="12"/>
            <rFont val="Times New Roman"/>
            <family val="1"/>
            <charset val="204"/>
          </rPr>
          <t xml:space="preserve">- снижением фактических затрат на организацию питания обучающихся по причине уменьшения фактического количества дней посещения детьми общеобразовательных учреждений вследствие болезни, актированных дней, приостановления учебного процесса в общеобразовательных организациях с целью предупреждения эпидемического распространения гриппа и ОРВИ;  </t>
        </r>
        <r>
          <rPr>
            <sz val="12"/>
            <color rgb="FFFF0000"/>
            <rFont val="Times New Roman"/>
            <family val="1"/>
            <charset val="204"/>
          </rPr>
          <t xml:space="preserve">
 </t>
        </r>
        <r>
          <rPr>
            <sz val="12"/>
            <rFont val="Times New Roman"/>
            <family val="1"/>
            <charset val="204"/>
          </rPr>
          <t xml:space="preserve">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содержание имущества образовательных учреждений;        </t>
        </r>
        <r>
          <rPr>
            <sz val="12"/>
            <color rgb="FFFF0000"/>
            <rFont val="Times New Roman"/>
            <family val="1"/>
            <charset val="204"/>
          </rPr>
          <t xml:space="preserve">                                                                                                                      </t>
        </r>
        <r>
          <rPr>
            <sz val="12"/>
            <rFont val="Times New Roman"/>
            <family val="1"/>
            <charset val="204"/>
          </rPr>
          <t xml:space="preserve">- перечислением субсидий на финансовое обеспечение выполнения муниципального задания и на иные цели бюджетным и автономным учреждениям под фактическую потребность; 
 - поздним представлением документов на оплату выполненных работ по капитальному ремонту санитарных узлов образовательных учреждений, на оплату выполненных ПИР МБОУ СШ № 12, МБОУ СОШ № 4, на оплату работ по текущему ремонту МБОУ СОШ № 22;
- экономией на выполнение ПИР по капитальному ремонту  в связи с отсутствием претендентов на разработку ПИР по объекту: "Капитальный ремонт по перепрофилированию помещений МБОУ лицей имени генерал-майора Хисматуллина В.И.", на капитальный ремонт пищеблока МБОУ НШ "Перспектива" </t>
        </r>
        <r>
          <rPr>
            <sz val="12"/>
            <color rgb="FFFF0000"/>
            <rFont val="Times New Roman"/>
            <family val="1"/>
            <charset val="204"/>
          </rPr>
          <t xml:space="preserve"> 
</t>
        </r>
        <r>
          <rPr>
            <sz val="12"/>
            <rFont val="Times New Roman"/>
            <family val="1"/>
            <charset val="204"/>
          </rPr>
          <t xml:space="preserve">- снижением фактических затрат на выполнение работ по текущему ремонту  МБОУ СОШ № 22,   ремонту помещений здания МБОУ СОШ № 45 по результатам аукционов; 
- снижением фактических затрат на выполнение ПИР </t>
        </r>
        <r>
          <rPr>
            <sz val="12"/>
            <color rgb="FFFF0000"/>
            <rFont val="Times New Roman"/>
            <family val="1"/>
            <charset val="204"/>
          </rPr>
          <t xml:space="preserve"> </t>
        </r>
        <r>
          <rPr>
            <sz val="12"/>
            <rFont val="Times New Roman"/>
            <family val="1"/>
            <charset val="204"/>
          </rPr>
          <t>в связи с уточнением НМЦК согласно коммерческих предложений;
- снижением фактических затрат на выполнение работ по текущему ремонту помещений здания МБОУ СОШ № 45 в связи с уменьшением НМЦК по причине уточнения сметной стоимости работ и объемов выполненных работ;</t>
        </r>
        <r>
          <rPr>
            <sz val="12"/>
            <color rgb="FFFF0000"/>
            <rFont val="Times New Roman"/>
            <family val="1"/>
            <charset val="204"/>
          </rPr>
          <t xml:space="preserve">
</t>
        </r>
        <r>
          <rPr>
            <sz val="12"/>
            <rFont val="Times New Roman"/>
            <family val="1"/>
            <charset val="204"/>
          </rPr>
          <t xml:space="preserve">- снижением фактических затрат по проверке сметной документации на выполнение работ по текущему ремонту объектов образовательных учреждений в связи с уточнением стоимости работ по ремонту, 
</t>
        </r>
        <r>
          <rPr>
            <sz val="12"/>
            <rFont val="Times New Roman"/>
            <family val="1"/>
            <charset val="204"/>
          </rPr>
          <t xml:space="preserve">- снижением фактических затрат  на эксплуатацию инженерных систем объектов образовательных учреждений,  работы выполнены в полном объеме. </t>
        </r>
        <r>
          <rPr>
            <sz val="12"/>
            <color rgb="FFFF0000"/>
            <rFont val="Times New Roman"/>
            <family val="1"/>
            <charset val="204"/>
          </rPr>
          <t xml:space="preserve">
</t>
        </r>
        <r>
          <rPr>
            <sz val="12"/>
            <rFont val="Times New Roman"/>
            <family val="1"/>
            <charset val="204"/>
          </rPr>
          <t>- неисполнением подрядчиком графика производства работ по строительству объекта "Средняя общеобразовательная школа в микрорайоне 32 г. Сургута".  Работы будут приняты и оплачены в следующем отчетном периоде;</t>
        </r>
        <r>
          <rPr>
            <sz val="12"/>
            <color rgb="FFFF0000"/>
            <rFont val="Times New Roman"/>
            <family val="1"/>
            <charset val="204"/>
          </rPr>
          <t xml:space="preserve">
</t>
        </r>
      </is>
    </oc>
    <nc r="H27" t="inlineStr">
      <is>
        <r>
          <rPr>
            <sz val="12"/>
            <rFont val="Times New Roman"/>
            <family val="1"/>
            <charset val="204"/>
          </rPr>
          <t>Неисполнение кассового плана на сумму 709 668,96 тыс. руб. обусловлено:</t>
        </r>
        <r>
          <rPr>
            <sz val="12"/>
            <color rgb="FFFF0000"/>
            <rFont val="Times New Roman"/>
            <family val="1"/>
            <charset val="204"/>
          </rPr>
          <t xml:space="preserve">
</t>
        </r>
        <r>
          <rPr>
            <sz val="12"/>
            <rFont val="Times New Roman"/>
            <family val="1"/>
            <charset val="204"/>
          </rPr>
          <t xml:space="preserve"> - снижением фактических затрат на заработную плату, по причине внесения изменений в график отпусков и наличием периодов временной нетрудоспособности работников муниципальных и частных организаций, наличием остатков неиспользованных средств по состоянию на 1 января 2019 года, направленных в отчетном периоде на оплату труда и начисления на выплаты по оплате труда;                      </t>
        </r>
        <r>
          <rPr>
            <sz val="12"/>
            <color rgb="FFFF0000"/>
            <rFont val="Times New Roman"/>
            <family val="1"/>
            <charset val="204"/>
          </rPr>
          <t xml:space="preserve">                                                                      
</t>
        </r>
        <r>
          <rPr>
            <sz val="12"/>
            <rFont val="Times New Roman"/>
            <family val="1"/>
            <charset val="204"/>
          </rPr>
          <t xml:space="preserve">- снижением фактических затрат на организацию питания обучающихся по причине уменьшения фактического количества дней посещения детьми общеобразовательных учреждений вследствие болезни, актированных дней, приостановления учебного процесса в общеобразовательных организациях с целью предупреждения эпидемического распространения гриппа и ОРВИ;  </t>
        </r>
        <r>
          <rPr>
            <sz val="12"/>
            <color rgb="FFFF0000"/>
            <rFont val="Times New Roman"/>
            <family val="1"/>
            <charset val="204"/>
          </rPr>
          <t xml:space="preserve">
 </t>
        </r>
        <r>
          <rPr>
            <sz val="12"/>
            <rFont val="Times New Roman"/>
            <family val="1"/>
            <charset val="204"/>
          </rPr>
          <t xml:space="preserve">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содержание имущества образовательных учреждений;        </t>
        </r>
        <r>
          <rPr>
            <sz val="12"/>
            <color rgb="FFFF0000"/>
            <rFont val="Times New Roman"/>
            <family val="1"/>
            <charset val="204"/>
          </rPr>
          <t xml:space="preserve">                                                                                                                      </t>
        </r>
        <r>
          <rPr>
            <sz val="12"/>
            <rFont val="Times New Roman"/>
            <family val="1"/>
            <charset val="204"/>
          </rPr>
          <t xml:space="preserve">- перечислением субсидий на финансовое обеспечение выполнения муниципального задания и на иные цели бюджетным и автономным учреждениям под фактическую потребность; 
 - поздним представлением документов на оплату выполненных работ по капитальному ремонту санитарных узлов образовательных учреждений, на оплату выполненных ПИР МБОУ СШ № 12, МБОУ СОШ № 4, на оплату работ по текущему ремонту МБОУ СОШ № 22;
- экономией на выполнение ПИР по капитальному ремонту  в связи с отсутствием претендентов на разработку ПИР по объекту: "Капитальный ремонт по перепрофилированию помещений МБОУ лицей имени генерал-майора Хисматуллина В.И.", на капитальный ремонт пищеблока МБОУ НШ "Перспектива" </t>
        </r>
        <r>
          <rPr>
            <sz val="12"/>
            <color rgb="FFFF0000"/>
            <rFont val="Times New Roman"/>
            <family val="1"/>
            <charset val="204"/>
          </rPr>
          <t xml:space="preserve"> 
</t>
        </r>
        <r>
          <rPr>
            <sz val="12"/>
            <rFont val="Times New Roman"/>
            <family val="1"/>
            <charset val="204"/>
          </rPr>
          <t xml:space="preserve">- снижением фактических затрат на выполнение работ по текущему ремонту  МБОУ СОШ № 22,   ремонту помещений здания МБОУ СОШ № 45 по результатам аукционов; 
- снижением фактических затрат на выполнение ПИР </t>
        </r>
        <r>
          <rPr>
            <sz val="12"/>
            <color rgb="FFFF0000"/>
            <rFont val="Times New Roman"/>
            <family val="1"/>
            <charset val="204"/>
          </rPr>
          <t xml:space="preserve"> </t>
        </r>
        <r>
          <rPr>
            <sz val="12"/>
            <rFont val="Times New Roman"/>
            <family val="1"/>
            <charset val="204"/>
          </rPr>
          <t>в связи с уточнением НМЦК согласно коммерческим предложениям;
- снижением фактических затрат на выполнение работ по текущему ремонту помещений здания МБОУ СОШ № 45 в связи с уменьшением НМЦК по причине уточнения сметной стоимости работ и объемов выполненных работ;</t>
        </r>
        <r>
          <rPr>
            <sz val="12"/>
            <color rgb="FFFF0000"/>
            <rFont val="Times New Roman"/>
            <family val="1"/>
            <charset val="204"/>
          </rPr>
          <t xml:space="preserve">
</t>
        </r>
        <r>
          <rPr>
            <sz val="12"/>
            <rFont val="Times New Roman"/>
            <family val="1"/>
            <charset val="204"/>
          </rPr>
          <t xml:space="preserve">- снижением фактических затрат по проверке сметной документации на выполнение работ по текущему ремонту объектов образовательных учреждений в связи с уточнением стоимости работ по ремонту, 
- снижением фактических затрат  на эксплуатацию инженерных систем объектов образовательных учреждений,  работы выполнены в полном объеме. </t>
        </r>
        <r>
          <rPr>
            <sz val="12"/>
            <color rgb="FFFF0000"/>
            <rFont val="Times New Roman"/>
            <family val="1"/>
            <charset val="204"/>
          </rPr>
          <t xml:space="preserve">
</t>
        </r>
        <r>
          <rPr>
            <sz val="12"/>
            <rFont val="Times New Roman"/>
            <family val="1"/>
            <charset val="204"/>
          </rPr>
          <t>- неисполнением подрядчиком графика производства работ по строительству объекта "Средняя общеобразовательная школа в микрорайоне 32 г. Сургута".  Работы будут приняты и оплачены в следующем отчетном периоде;</t>
        </r>
        <r>
          <rPr>
            <sz val="12"/>
            <color rgb="FFFF0000"/>
            <rFont val="Times New Roman"/>
            <family val="1"/>
            <charset val="204"/>
          </rPr>
          <t xml:space="preserve">
</t>
        </r>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1">
    <oc r="H31" t="inlineStr">
      <is>
        <r>
          <rPr>
            <sz val="12"/>
            <rFont val="Times New Roman"/>
            <family val="1"/>
            <charset val="204"/>
          </rPr>
          <t xml:space="preserve">Неисполнение кассового плана на сумму 13 492,82 тыс. руб. обусловлено:
 - снижением фактических затрат на заработную плату, по причине внесения изменений в график отпусков и наличием периодов временной нетрудоспособности работников муниципальных организаций; </t>
        </r>
        <r>
          <rPr>
            <sz val="12"/>
            <color rgb="FFFF0000"/>
            <rFont val="Times New Roman"/>
            <family val="1"/>
            <charset val="204"/>
          </rPr>
          <t xml:space="preserve">
</t>
        </r>
        <r>
          <rPr>
            <sz val="12"/>
            <rFont val="Times New Roman"/>
            <family val="1"/>
            <charset val="204"/>
          </rPr>
          <t>- поздним заключением контракта на выполнение ПИР по капитальному ремонту помещений МАОУ ДО "Технополис" в связи с отсутствием претендентов. Контракт заключен 01.10.2019 года. Плановая оплата работ наступает в следующем отчетном периоде;</t>
        </r>
        <r>
          <rPr>
            <sz val="12"/>
            <color rgb="FFFF0000"/>
            <rFont val="Times New Roman"/>
            <family val="1"/>
            <charset val="204"/>
          </rPr>
          <t xml:space="preserve">
</t>
        </r>
        <r>
          <rPr>
            <sz val="12"/>
            <rFont val="Times New Roman"/>
            <family val="1"/>
            <charset val="204"/>
          </rPr>
          <t xml:space="preserve">- снижением фактических затрат  на эксплуатацию инженерных систем  объектов учреждений дополнительного образования,  работы выполнены в полном объеме.
- снижением фактических затрат  по текущему ремонту  объектов муниципальных учреждений дополнительного образования в связи с уменьшением НМЦК согласно сметного расчета;
- снижением фактических затрат  по текущему ремонту  объектов муниципальных учреждений дополнительного образования по результатам проведенного аукциона.
</t>
        </r>
        <r>
          <rPr>
            <sz val="12"/>
            <color rgb="FFFF0000"/>
            <rFont val="Times New Roman"/>
            <family val="1"/>
            <charset val="204"/>
          </rPr>
          <t xml:space="preserve">
                                                                                                                                                                                                                                                                                                                                                                                                                                                                                                             </t>
        </r>
      </is>
    </oc>
    <nc r="H31" t="inlineStr">
      <is>
        <r>
          <rPr>
            <sz val="12"/>
            <rFont val="Times New Roman"/>
            <family val="1"/>
            <charset val="204"/>
          </rPr>
          <t xml:space="preserve">Неисполнение кассового плана на сумму 13 492,82 тыс. руб. обусловлено:
 - снижением фактических затрат на заработную плату, по причине внесения изменений в график отпусков и наличием периодов временной нетрудоспособности работников муниципальных организаций; </t>
        </r>
        <r>
          <rPr>
            <sz val="12"/>
            <color rgb="FFFF0000"/>
            <rFont val="Times New Roman"/>
            <family val="1"/>
            <charset val="204"/>
          </rPr>
          <t xml:space="preserve">
</t>
        </r>
        <r>
          <rPr>
            <sz val="12"/>
            <rFont val="Times New Roman"/>
            <family val="1"/>
            <charset val="204"/>
          </rPr>
          <t>- поздним заключением контракта на выполнение ПИР по капитальному ремонту помещений МАОУ ДО "Технополис" в связи с отсутствием претендентов. Контракт заключен 01.10.2019 года. Плановая оплата работ наступает в следующем отчетном периоде;</t>
        </r>
        <r>
          <rPr>
            <sz val="12"/>
            <color rgb="FFFF0000"/>
            <rFont val="Times New Roman"/>
            <family val="1"/>
            <charset val="204"/>
          </rPr>
          <t xml:space="preserve">
</t>
        </r>
        <r>
          <rPr>
            <sz val="12"/>
            <rFont val="Times New Roman"/>
            <family val="1"/>
            <charset val="204"/>
          </rPr>
          <t xml:space="preserve">- снижением фактических затрат  на эксплуатацию инженерных систем  объектов учреждений дополнительного образования,  работы выполнены в полном объеме.
- снижением фактических затрат  по текущему ремонту  объектов муниципальных учреждений дополнительного образования в связи с уменьшением НМЦК согласно сметному расчету;
- снижением фактических затрат  по текущему ремонту  объектов муниципальных учреждений дополнительного образования по результатам проведенного аукциона.
</t>
        </r>
        <r>
          <rPr>
            <sz val="12"/>
            <color rgb="FFFF0000"/>
            <rFont val="Times New Roman"/>
            <family val="1"/>
            <charset val="204"/>
          </rPr>
          <t xml:space="preserve">
                                                                                                                                                                                                                                                                                                                                                                                                                                                                                                             </t>
        </r>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 sId="1">
    <oc r="H35" t="inlineStr">
      <is>
        <r>
          <rPr>
            <sz val="12"/>
            <rFont val="Times New Roman"/>
            <family val="1"/>
            <charset val="204"/>
          </rPr>
          <t>Неисполнение кассового плана на сумму 1 681,72 тыс. руб. обусловлено:</t>
        </r>
        <r>
          <rPr>
            <sz val="12"/>
            <color rgb="FFFF0000"/>
            <rFont val="Times New Roman"/>
            <family val="1"/>
            <charset val="204"/>
          </rPr>
          <t xml:space="preserve">
</t>
        </r>
        <r>
          <rPr>
            <sz val="12"/>
            <rFont val="Times New Roman"/>
            <family val="1"/>
            <charset val="204"/>
          </rPr>
          <t xml:space="preserve"> - снижением фактических расходов на оплату оказанных услуг по организации горячего питания в период функционирования летних лагерей с дневным пребыванием детей  (по факту оказания услуг);</t>
        </r>
        <r>
          <rPr>
            <sz val="12"/>
            <color rgb="FFFF0000"/>
            <rFont val="Times New Roman"/>
            <family val="1"/>
            <charset val="204"/>
          </rPr>
          <t xml:space="preserve">
</t>
        </r>
        <r>
          <rPr>
            <sz val="12"/>
            <rFont val="Times New Roman"/>
            <family val="1"/>
            <charset val="204"/>
          </rPr>
          <t xml:space="preserve">- экономией, сложившейся по итогам заключения договоров на оказание услуг начальника смены лагеря с дневным пребыванием детей по подготовке к открытию смены лагеря.                                                                                                                                                                                                                                                                                                   
</t>
        </r>
      </is>
    </oc>
    <nc r="H35" t="inlineStr">
      <is>
        <r>
          <rPr>
            <sz val="12"/>
            <rFont val="Times New Roman"/>
            <family val="1"/>
            <charset val="204"/>
          </rPr>
          <t>Неисполнение кассового плана на сумму 1 681,72 тыс. руб. обусловлено:</t>
        </r>
        <r>
          <rPr>
            <sz val="12"/>
            <color rgb="FFFF0000"/>
            <rFont val="Times New Roman"/>
            <family val="1"/>
            <charset val="204"/>
          </rPr>
          <t xml:space="preserve">
</t>
        </r>
        <r>
          <rPr>
            <sz val="12"/>
            <rFont val="Times New Roman"/>
            <family val="1"/>
            <charset val="204"/>
          </rPr>
          <t xml:space="preserve"> - снижением фактических расходов на оказание услуг по организации горячего питания в период функционирования летних лагерей с дневным пребыванием детей  (по факту оказания услуг);</t>
        </r>
        <r>
          <rPr>
            <sz val="12"/>
            <color rgb="FFFF0000"/>
            <rFont val="Times New Roman"/>
            <family val="1"/>
            <charset val="204"/>
          </rPr>
          <t xml:space="preserve">
</t>
        </r>
        <r>
          <rPr>
            <sz val="12"/>
            <rFont val="Times New Roman"/>
            <family val="1"/>
            <charset val="204"/>
          </rPr>
          <t xml:space="preserve">- экономией, сложившейся по итогам заключения договоров на оказание услуг начальника смены лагеря с дневным пребыванием детей по подготовке к открытию смены лагеря.                                                                                                                                                                                                                                                                                                   
</t>
        </r>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1">
    <oc r="H39" t="inlineStr">
      <is>
        <r>
          <rPr>
            <sz val="12"/>
            <rFont val="Times New Roman"/>
            <family val="1"/>
            <charset val="204"/>
          </rPr>
          <t>Неисполнение кассового плана  на сумму 106 298,56 тыс. руб. обусловлено:                                                                                                                                                                - снижением фактических затрат на заработную плату и начисления на выплаты по оплате труда по причине внесения изменений в график отпусков и наличием периодов временной нетрудоспособности работников;
- экономией в связи со снижением фактических затрат на оказание услуг по организации и обеспечению отдыха и оздоровление детей, в том числе в этнической среде, по результатам условий заключенного контракта. Подлежит освоению в следующем отчетном периоде;</t>
        </r>
        <r>
          <rPr>
            <sz val="12"/>
            <color rgb="FFFF0000"/>
            <rFont val="Times New Roman"/>
            <family val="1"/>
            <charset val="204"/>
          </rPr>
          <t xml:space="preserve">
</t>
        </r>
        <r>
          <rPr>
            <sz val="12"/>
            <rFont val="Times New Roman"/>
            <family val="1"/>
            <charset val="204"/>
          </rPr>
          <t xml:space="preserve"> - уменьшением планируемого объема начисленной родительской платы вследствие уменьшения фактического количества дней посещения детьми образовательных учреждений. 
 - снижением фактических затрат на оказание услуг по организации питания учащихся по причине уменьшения количества дней посещения детьми общеобразовательных учреждений в связи с болезнями детей, актированными днями, приостановлением учебного процесса в общеобразовательных организациях с целью предупреждения эпидемического распространения гриппа и ОРВИ;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t>
        </r>
        <r>
          <rPr>
            <sz val="12"/>
            <color rgb="FFFF0000"/>
            <rFont val="Times New Roman"/>
            <family val="1"/>
            <charset val="204"/>
          </rPr>
          <t xml:space="preserve">
</t>
        </r>
        <r>
          <rPr>
            <sz val="12"/>
            <rFont val="Times New Roman"/>
            <family val="1"/>
            <charset val="204"/>
          </rPr>
          <t>- перечислением субсидий на финансовое обеспечение выполнения муниципального задания и на иные цели автономному учреждению под фактическую потребность;</t>
        </r>
        <r>
          <rPr>
            <sz val="12"/>
            <color rgb="FFFF0000"/>
            <rFont val="Times New Roman"/>
            <family val="1"/>
            <charset val="204"/>
          </rPr>
          <t xml:space="preserve">
</t>
        </r>
        <r>
          <rPr>
            <sz val="12"/>
            <rFont val="Times New Roman"/>
            <family val="1"/>
            <charset val="204"/>
          </rPr>
          <t>-  поздним представлением счетов на оплату ПИР по ремонту помещений МКУ "УДОУ";
-  уточнением НМЦК на выполнение ПИР согласно коммерческих предложений;
-  снижением фактических затрат по разовым работам по эксплуатации инженерных систем объектов функционирования образования.</t>
        </r>
      </is>
    </oc>
    <nc r="H39" t="inlineStr">
      <is>
        <r>
          <rPr>
            <sz val="12"/>
            <rFont val="Times New Roman"/>
            <family val="1"/>
            <charset val="204"/>
          </rPr>
          <t>Неисполнение кассового плана  на сумму 106 298,56 тыс. руб. обусловлено:                                                                                                                                                                - снижением фактических затрат на заработную плату и начисления на выплаты по оплате труда по причине внесения изменений в график отпусков и наличием периодов временной нетрудоспособности работников;
- экономией в связи со снижением фактических затрат на оказание услуг по организации и обеспечению отдыха и оздоровление детей, в том числе в этнической среде, по результатам условий заключенного контракта. Подлежит освоению в следующем отчетном периоде;</t>
        </r>
        <r>
          <rPr>
            <sz val="12"/>
            <color rgb="FFFF0000"/>
            <rFont val="Times New Roman"/>
            <family val="1"/>
            <charset val="204"/>
          </rPr>
          <t xml:space="preserve">
</t>
        </r>
        <r>
          <rPr>
            <sz val="12"/>
            <rFont val="Times New Roman"/>
            <family val="1"/>
            <charset val="204"/>
          </rPr>
          <t xml:space="preserve"> - уменьшением планируемого объема начисленной родительской платы вследствие уменьшения фактического количества дней посещения детьми образовательных учреждений. 
 - снижением фактических затрат на оказание услуг по организации питания учащихся по причине уменьшения количества дней посещения детьми общеобразовательных учреждений в связи с болезнями детей, актированными днями, приостановлением учебного процесса в общеобразовательных организациях с целью предупреждения эпидемического распространения гриппа и ОРВИ;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t>
        </r>
        <r>
          <rPr>
            <sz val="12"/>
            <color rgb="FFFF0000"/>
            <rFont val="Times New Roman"/>
            <family val="1"/>
            <charset val="204"/>
          </rPr>
          <t xml:space="preserve">
</t>
        </r>
        <r>
          <rPr>
            <sz val="12"/>
            <rFont val="Times New Roman"/>
            <family val="1"/>
            <charset val="204"/>
          </rPr>
          <t>- перечислением субсидий на финансовое обеспечение выполнения муниципального задания и на иные цели автономному учреждению под фактическую потребность;</t>
        </r>
        <r>
          <rPr>
            <sz val="12"/>
            <color rgb="FFFF0000"/>
            <rFont val="Times New Roman"/>
            <family val="1"/>
            <charset val="204"/>
          </rPr>
          <t xml:space="preserve">
</t>
        </r>
        <r>
          <rPr>
            <sz val="12"/>
            <rFont val="Times New Roman"/>
            <family val="1"/>
            <charset val="204"/>
          </rPr>
          <t>-  поздним представлением счетов на оплату ПИР по ремонту помещений МКУ "УДОУ";
-  уточнением НМЦК на выполнение ПИР согласно коммерческим предложениям;
-  снижением фактических затрат по разовым работам по эксплуатации инженерных систем объектов функционирования образования.</t>
        </r>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 sId="1">
    <oc r="H51" t="inlineStr">
      <is>
        <r>
          <rPr>
            <sz val="12"/>
            <rFont val="Times New Roman"/>
            <family val="1"/>
            <charset val="204"/>
          </rPr>
          <t xml:space="preserve">Неисполнение кассового плана на сумму 10 111,89 тыс.руб. обусловлено: </t>
        </r>
        <r>
          <rPr>
            <sz val="12"/>
            <color rgb="FFFF0000"/>
            <rFont val="Times New Roman"/>
            <family val="1"/>
            <charset val="204"/>
          </rPr>
          <t xml:space="preserve">
 </t>
        </r>
        <r>
          <rPr>
            <sz val="12"/>
            <rFont val="Times New Roman"/>
            <family val="1"/>
            <charset val="204"/>
          </rPr>
          <t>-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внесения изменений в график отпусков;</t>
        </r>
        <r>
          <rPr>
            <sz val="12"/>
            <color rgb="FFFF0000"/>
            <rFont val="Times New Roman"/>
            <family val="1"/>
            <charset val="204"/>
          </rPr>
          <t xml:space="preserve">
</t>
        </r>
        <r>
          <rPr>
            <sz val="12"/>
            <rFont val="Times New Roman"/>
            <family val="1"/>
            <charset val="204"/>
          </rPr>
          <t>- снижением фактических затрат  на эксплуатацию инженерных систем на основании актов выполненных работ МБУК "Сургутский краеведческий музей";</t>
        </r>
        <r>
          <rPr>
            <sz val="12"/>
            <color rgb="FFFF0000"/>
            <rFont val="Times New Roman"/>
            <family val="1"/>
            <charset val="204"/>
          </rPr>
          <t xml:space="preserve">
</t>
        </r>
        <r>
          <rPr>
            <sz val="12"/>
            <rFont val="Times New Roman"/>
            <family val="1"/>
            <charset val="204"/>
          </rPr>
          <t>- экономией по текущему ремонту отмостки МБУ "Сургутский краеведческий музей" Дом Клепикова, в связи с уточнением НМЦК согласно сметного расчета.</t>
        </r>
      </is>
    </oc>
    <nc r="H51" t="inlineStr">
      <is>
        <r>
          <rPr>
            <sz val="12"/>
            <rFont val="Times New Roman"/>
            <family val="1"/>
            <charset val="204"/>
          </rPr>
          <t xml:space="preserve">Неисполнение кассового плана на сумму 10 111,89 тыс.руб. обусловлено: </t>
        </r>
        <r>
          <rPr>
            <sz val="12"/>
            <color rgb="FFFF0000"/>
            <rFont val="Times New Roman"/>
            <family val="1"/>
            <charset val="204"/>
          </rPr>
          <t xml:space="preserve">
 </t>
        </r>
        <r>
          <rPr>
            <sz val="12"/>
            <rFont val="Times New Roman"/>
            <family val="1"/>
            <charset val="204"/>
          </rPr>
          <t>-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внесения изменений в график отпусков;</t>
        </r>
        <r>
          <rPr>
            <sz val="12"/>
            <color rgb="FFFF0000"/>
            <rFont val="Times New Roman"/>
            <family val="1"/>
            <charset val="204"/>
          </rPr>
          <t xml:space="preserve">
</t>
        </r>
        <r>
          <rPr>
            <sz val="12"/>
            <rFont val="Times New Roman"/>
            <family val="1"/>
            <charset val="204"/>
          </rPr>
          <t>- снижением фактических затрат  на эксплуатацию инженерных систем на основании актов выполненных работ МБУК "Сургутский краеведческий музей";</t>
        </r>
        <r>
          <rPr>
            <sz val="12"/>
            <color rgb="FFFF0000"/>
            <rFont val="Times New Roman"/>
            <family val="1"/>
            <charset val="204"/>
          </rPr>
          <t xml:space="preserve">
</t>
        </r>
        <r>
          <rPr>
            <sz val="12"/>
            <rFont val="Times New Roman"/>
            <family val="1"/>
            <charset val="204"/>
          </rPr>
          <t>- экономией по текущему ремонту отмостки МБУ "Сургутский краеведческий музей" Дом Клепикова, в связи с уточнением НМЦК согласно сметному расчету.</t>
        </r>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 sId="1">
    <oc r="H135" t="inlineStr">
      <is>
        <t xml:space="preserve">Неисполнение кассового плана на сумму  4 264,57 тыс. руб. обусловлено:
- экономией, сложившейся в связи с уточнением сметной стоимости на разработку проектной документации на выполнение работ по замене АУРТЭ согласно коммерческим предложениям;
- экономией по расходам на проверку сметной документации на выполнение работ по замене светильников объектов образовательных учреждений в связи с уточнением стоимости работ;
- поздним представлением счетов на оплату выполненных работ по капитальному ремонту МБДОУ № 65 "Фестивальный";
- поздним предоставлением счетов на оплату выполненных работ по  замене светильников в связи;
- экономией по фактически сложившимся расходам по замене оконных блоков МБОУ СОШ № 8.
</t>
      </is>
    </oc>
    <nc r="H135" t="inlineStr">
      <is>
        <t xml:space="preserve">Неисполнение кассового плана на сумму  4 264,57 тыс. руб. обусловлено:
- экономией, сложившейся в связи с уточнением сметной стоимости на разработку проектной документации на выполнение работ по замене АУРТЭ согласно коммерческим предложениям;
- экономией по расходам на проверку сметной документации на выполнение работ по замене светильников объектов образовательных учреждений в связи с уточнением стоимости работ;
- поздним представлением счетов на оплату выполненных работ по капитальному ремонту МБДОУ № 65 "Фестивальный";
- поздним предоставлением счетов на оплату выполненных работ по  замене светильников;
- экономией по фактически сложившимся расходам по замене оконных блоков МБОУ СОШ № 8.
</t>
      </is>
    </nc>
  </rcc>
  <rcc rId="17" sId="1">
    <oc r="G143" t="inlineStr">
      <is>
        <r>
          <rPr>
            <u/>
            <sz val="12"/>
            <rFont val="Times New Roman"/>
            <family val="1"/>
            <charset val="204"/>
          </rPr>
          <t xml:space="preserve">По мероприятиям, реализуемым департаментом архитектуры и градостроительства: </t>
        </r>
        <r>
          <rPr>
            <sz val="12"/>
            <rFont val="Times New Roman"/>
            <family val="1"/>
            <charset val="204"/>
          </rPr>
          <t xml:space="preserve">
- по объекту "Улица Маяковского от ул. 30 лет Победы до ул. Университетская" - заключен МК от 31.05.19 № 9/2019 с ООО «ЮВиС» на выполнение работ по строительству объекта. Срок выполнения работ по 31.10.2019 г. Готовность объекта -15,2 %. Выполнены работы по устройству дренирующего слоя из песка при устройстве дорожных одежд, по устройству основания (нижний и верхний слой) из черного щебня, демонтажные работы, дождевая канализация. Ведутся работы по переустройству сетей связи, работы по переврезке инженерных сетей тепловодоснабжения.  Ввод объекта в эксплуатацию планируется в 2020 году.</t>
        </r>
        <r>
          <rPr>
            <sz val="12"/>
            <color rgb="FFFF0000"/>
            <rFont val="Times New Roman"/>
            <family val="1"/>
            <charset val="204"/>
          </rPr>
          <t xml:space="preserve">
</t>
        </r>
        <r>
          <rPr>
            <sz val="12"/>
            <rFont val="Times New Roman"/>
            <family val="1"/>
            <charset val="204"/>
          </rPr>
          <t>- по объекту "Объездная автомобильная дорога г.Сургута (объездная автомобильная дорога 1"З", VII пусковой комплекс, съезд на ул. Геологическую)"- заключен муниципальный контракт от 23.08.2019 №22/2019 с ООО СК «ЮВиС». Выполнены подготовительные работы по выносу и определению границ красных линий на местности.</t>
        </r>
        <r>
          <rPr>
            <sz val="12"/>
            <color rgb="FFFF0000"/>
            <rFont val="Times New Roman"/>
            <family val="1"/>
            <charset val="204"/>
          </rPr>
          <t xml:space="preserve">
</t>
        </r>
        <r>
          <rPr>
            <sz val="12"/>
            <rFont val="Times New Roman"/>
            <family val="1"/>
            <charset val="204"/>
          </rPr>
          <t xml:space="preserve">- объект "Улица Киртбая от ул. 1"З" до ул. 3"З" введен в эксплуатацию. 
- по объекту "Подъезд к школе в мкр.ПИКС" работы завершены с нарушением графика, ведется претензионная работа. 
- по объекту "Автомобильная парковка БУ ХМАО-Югры "СГКП №5", ул.Островского,15, г.Сургут" Заключен муниципальный контракт на строительство объекта 02.09.2019. Срок выполнения работ по контракту - 31.10.2019 года. Средства будут освоены в следующем отчетном периоде.       
- по объекту "Автомобильная парковка №2 БУ ХМАО-Югры "ОКД"ЦДиССХ" г.Сургут"
Заключен муниципальный контракт на строительство объекта 10.09.2019. Срок выполнения работ по контракту - 31.10.2019 года. Средства будут освоены в следующем отчетном периоде.     
- по объекту "Автомобильная парковка вблизи мед.учреждений по ул.Губкина,г.Сургут" -ведутся работы по уточнению точки доступа для подключения объекта к электрическим сетям. Средства будут освоены в 4 квартале по факту заключения договора на подключение объекта. 
- по объекту "Автостоянка для объекта социальной сферы по ул.Рабочая в мкр.19" -строительство автостоянки завершено. 
- по объектам "Транспортная развязка на пересечении ул.Маяковского и Нефтеюганского шоссе в г.Сургуте, "Транспортная развязка на пересечении ул.Островского и Нефтеюганского шоссе в г.Сургуте" - плата за подключение объектов к электрическим сетям будет осуществлена по факту заключения договора в 4 квартале 2019 года.
- произведен выкуп земельного участка и нежилых помещений в целях реконструкции дороги Энгельса.
</t>
        </r>
        <r>
          <rPr>
            <u/>
            <sz val="12"/>
            <rFont val="Times New Roman"/>
            <family val="1"/>
            <charset val="204"/>
          </rPr>
          <t>По мероприятиям, реализуемым департаментом городского хозяйства:
МКУ "ДДТиЖКК:</t>
        </r>
        <r>
          <rPr>
            <sz val="12"/>
            <rFont val="Times New Roman"/>
            <family val="1"/>
            <charset val="204"/>
          </rPr>
          <t xml:space="preserve">
‒ заключены муниципальные контракты на выполнение капитального ремонта и ремонта автомобильных дорог. 
По состоянию на 01.10.2019 степень выполнения работ по 10 объектам составляет 100%, по 4 объектам:
- улица Сибирская (план - 6,786  тыс.кв.м.) - 95%;
- улица Рабочая (план - 9,11 тыс.кв.м.) -83%;
- улица Гагарина (план - 30,27 тыс.кв.м.) - 92%;
- улица Республики (план - 19,312 тыс.кв.м) - 76%.</t>
        </r>
        <r>
          <rPr>
            <sz val="12"/>
            <color rgb="FFFF0000"/>
            <rFont val="Times New Roman"/>
            <family val="1"/>
            <charset val="204"/>
          </rPr>
          <t xml:space="preserve">
</t>
        </r>
        <r>
          <rPr>
            <sz val="12"/>
            <rFont val="Times New Roman"/>
            <family val="1"/>
            <charset val="204"/>
          </rPr>
          <t xml:space="preserve">‒ заключены муниципальные контракты на строительство тротуаров по ул. Саянская, по ул. Рационализаторов, срок выполнения работ – 30.09.2019. Работы выполнены с нарушением сроков, ведется  претензионная работа.
-работы по содержанию объектов дорожного хозяйства  выполняются в соотвествии с графиком производства работ  по мере необходимости.
-в рамках реализации общественных инициатив-победителей в рамках проекта "Бюджет Сургута Online" заключен договор с ООО "Городской институт проектирования домов" на выполнение проектных работ "Покраска и монтаж архитектурной подсветки моста, соединяющего полуостров СурГУ и историко-культурный центр "Старый Сургут", срок выполнения работ 02.12.2019.
</t>
        </r>
        <r>
          <rPr>
            <u/>
            <sz val="12"/>
            <rFont val="Times New Roman"/>
            <family val="1"/>
            <charset val="204"/>
          </rPr>
          <t>УГОиЧС (МКУ "ЕДДС города Сургута"):</t>
        </r>
        <r>
          <rPr>
            <sz val="12"/>
            <rFont val="Times New Roman"/>
            <family val="1"/>
            <charset val="204"/>
          </rPr>
          <t xml:space="preserve">
- заключены контракты на рассылку постановлений по делам об административных правонарушениях в области обеспечения безопасности дорожного движения на 2 полугодие 2019 года;
- заключен контракт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Срок сдачи объекта 08.10.2019.
</t>
        </r>
      </is>
    </oc>
    <nc r="G143" t="inlineStr">
      <is>
        <r>
          <rPr>
            <u/>
            <sz val="12"/>
            <rFont val="Times New Roman"/>
            <family val="1"/>
            <charset val="204"/>
          </rPr>
          <t xml:space="preserve">По мероприятиям, реализуемым департаментом архитектуры и градостроительства: </t>
        </r>
        <r>
          <rPr>
            <sz val="12"/>
            <rFont val="Times New Roman"/>
            <family val="1"/>
            <charset val="204"/>
          </rPr>
          <t xml:space="preserve">
- по объекту "Улица Маяковского от ул. 30 лет Победы до ул. Университетская" - заключен МК от 31.05.19 № 9/2019 с ООО «ЮВиС» на выполнение работ по строительству объекта. Срок выполнения работ по 31.10.2019 г. Готовность объекта -15,2 %. Выполнены работы по устройству дренирующего слоя из песка при устройстве дорожных одежд, по устройству основания (нижний и верхний слой) из черного щебня, демонтажные работы, дождевая канализация. Ведутся работы по переустройству сетей связи, работы по переврезке инженерных сетей тепловодоснабжения.  Ввод объекта в эксплуатацию планируется в 2020 году.</t>
        </r>
        <r>
          <rPr>
            <sz val="12"/>
            <color rgb="FFFF0000"/>
            <rFont val="Times New Roman"/>
            <family val="1"/>
            <charset val="204"/>
          </rPr>
          <t xml:space="preserve">
</t>
        </r>
        <r>
          <rPr>
            <sz val="12"/>
            <rFont val="Times New Roman"/>
            <family val="1"/>
            <charset val="204"/>
          </rPr>
          <t>- по объекту "Объездная автомобильная дорога г.Сургута (объездная автомобильная дорога 1"З", VII пусковой комплекс, съезд на ул. Геологическую)"- заключен муниципальный контракт от 23.08.2019 №22/2019 с ООО СК «ЮВиС». Выполнены подготовительные работы по выносу и определению границ красных линий на местности.</t>
        </r>
        <r>
          <rPr>
            <sz val="12"/>
            <color rgb="FFFF0000"/>
            <rFont val="Times New Roman"/>
            <family val="1"/>
            <charset val="204"/>
          </rPr>
          <t xml:space="preserve">
</t>
        </r>
        <r>
          <rPr>
            <sz val="12"/>
            <rFont val="Times New Roman"/>
            <family val="1"/>
            <charset val="204"/>
          </rPr>
          <t xml:space="preserve">- объект "Улица Киртбая от ул. 1"З" до ул. 3"З" введен в эксплуатацию. 
- по объекту "Подъезд к школе в мкр.ПИКС" работы завершены с нарушением графика, ведется претензионная работа. 
- по объекту "Автомобильная парковка БУ ХМАО-Югры "СГКП №5", ул.Островского,15, г.Сургут" Заключен муниципальный контракт на строительство объекта 02.09.2019. Срок выполнения работ по контракту - 31.10.2019 года. Средства будут освоены в следующем отчетном периоде.       
- по объекту "Автомобильная парковка №2 БУ ХМАО-Югры "ОКД"ЦДиССХ" г.Сургут"
Заключен муниципальный контракт на строительство объекта 10.09.2019. Срок выполнения работ по контракту - 31.10.2019 года. Средства будут освоены в следующем отчетном периоде.     
- по объекту "Автомобильная парковка вблизи мед.учреждений по ул.Губкина,г.Сургут" -ведутся работы по уточнению точки доступа для подключения объекта к электрическим сетям. Средства будут освоены в 4 квартале по факту заключения договора на подключение объекта. 
- по объекту "Автостоянка для объекта социальной сферы по ул.Рабочая в мкр.19" -строительство автостоянки завершено. 
- по объектам "Транспортная развязка на пересечении ул.Маяковского и Нефтеюганского шоссе в г.Сургуте, "Транспортная развязка на пересечении ул.Островского и Нефтеюганского шоссе в г.Сургуте" - плата за подключение объектов к электрическим сетям будет осуществлена по факту заключения договора в 4 квартале 2019 года.
- произведен выкуп земельного участка и нежилых помещений в целях реконструкции дороги Энгельса.
</t>
        </r>
        <r>
          <rPr>
            <u/>
            <sz val="12"/>
            <rFont val="Times New Roman"/>
            <family val="1"/>
            <charset val="204"/>
          </rPr>
          <t>По мероприятиям, реализуемым департаментом городского хозяйства:
МКУ "ДДТиЖКК:</t>
        </r>
        <r>
          <rPr>
            <sz val="12"/>
            <rFont val="Times New Roman"/>
            <family val="1"/>
            <charset val="204"/>
          </rPr>
          <t xml:space="preserve">
‒ заключены муниципальные контракты на выполнение капитального ремонта и ремонта автомобильных дорог. 
По состоянию на 01.10.2019 степень выполнения работ по 10 объектам составляет 100%, по 4 объектам:
- улица Сибирская (план - 6,786  тыс.кв.м.) - 95%;
- улица Рабочая (план - 9,11 тыс.кв.м.) -83%;
- улица Гагарина (план - 30,27 тыс.кв.м.) - 92%;
- улица Республики (план - 19,312 тыс.кв.м) - 76%.</t>
        </r>
        <r>
          <rPr>
            <sz val="12"/>
            <color rgb="FFFF0000"/>
            <rFont val="Times New Roman"/>
            <family val="1"/>
            <charset val="204"/>
          </rPr>
          <t xml:space="preserve">
</t>
        </r>
        <r>
          <rPr>
            <sz val="12"/>
            <rFont val="Times New Roman"/>
            <family val="1"/>
            <charset val="204"/>
          </rPr>
          <t xml:space="preserve">‒ заключены муниципальные контракты на строительство тротуаров по ул. Саянская, по ул. Рационализаторов, срок выполнения работ – 30.09.2019. Работы выполнены с нарушением сроков, ведется  претензионная работа.
-работы по содержанию объектов дорожного хозяйства  выполняются в соотвествии с графиком производства работ  по мере необходимости.
-в рамках реализации общественных инициатив-победителей в рамках проекта "Бюджет Сургута Online" заключен договор с ООО "Городской институт проектирования домов" на выполнение проектных работ "Покраска и монтаж архитектурной подсветки моста, соединяющего полуостров СурГУ и историко-культурный центр "Старый Сургут", срок выполнения работ 02.12.2019.
</t>
        </r>
        <r>
          <rPr>
            <u/>
            <sz val="12"/>
            <rFont val="Times New Roman"/>
            <family val="1"/>
            <charset val="204"/>
          </rPr>
          <t>УГОиЧС (МКУ "ЕДДС города Сургута"):</t>
        </r>
        <r>
          <rPr>
            <sz val="12"/>
            <rFont val="Times New Roman"/>
            <family val="1"/>
            <charset val="204"/>
          </rPr>
          <t xml:space="preserve">
- заключены контракты на рассылку постановлений по делам об административных правонарушениях в области обеспечения безопасности дорожного движения на 2 полугодие 2019 года;
- заключен контракт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Срок выполнения работ 08.10.2019.
</t>
        </r>
      </is>
    </nc>
  </rcc>
  <rcc rId="18" sId="1">
    <oc r="H147" t="inlineStr">
      <is>
        <t>Неисполнение кассового плана на сумму 9 517,76 тыс.руб. обусловлено:
 - предоставленной  рассрочкой на оплату исполнительного листа № 030768871 от 27.02.2019;
 - экономией по фактически сложившимся расходам по городским пассажирским перевозкам в связи с невыполнением производственной программы. Программа не выполнена в полном объеме в связи со сходом автобусов с линии по причинам технических неисправностей.</t>
      </is>
    </oc>
    <nc r="H147" t="inlineStr">
      <is>
        <t>Неисполнение кассового плана на сумму 9 517,76 тыс.руб. обусловлено экономией по фактически сложившимся расходам по городским пассажирским перевозкам в связи с невыполнением производственной программы. Программа не выполнена в полном объеме в связи со сходом автобусов с линии по причинам технических неисправностей.</t>
      </is>
    </nc>
  </rcc>
  <rcc rId="19" sId="1">
    <oc r="H163" t="inlineStr">
      <is>
        <t>Неисполнение кассового плана на сумму  2 154,7 тыс.руб. обусловлено:   
- нарушением подрядной организацией сроков выполнения работ по сносу строений. Работы будут приняты с применением штрафных санкций;
- экономией по сносу строений, сложившейся от уточнения начальной максимальной цены контракта согласно коммерческих предложений.</t>
      </is>
    </oc>
    <nc r="H163" t="inlineStr">
      <is>
        <t>Неисполнение кассового плана на сумму  2 154,7 тыс.руб. обусловлено:   
- нарушением подрядной организацией сроков выполнения работ по сносу строений. Работы будут приняты с применением штрафных санкций;
- экономией по сносу строений, сложившейся от уточнения начальной максимальной цены контракта согласно коммерческим предложениям.</t>
      </is>
    </nc>
  </rcc>
  <rfmt sheetId="1" sqref="G155:G157">
    <dxf>
      <fill>
        <patternFill patternType="solid">
          <bgColor rgb="FFFFFF00"/>
        </patternFill>
      </fill>
    </dxf>
  </rfmt>
  <rcc rId="20" sId="1">
    <oc r="H179" t="inlineStr">
      <is>
        <t>Неисполнение кассового плана на сумму 2 974,65 тыс. руб. обусловлено:
- экономией по фактически сложившимся расходам по регулированию численности (эвтаназия) и утилизации безнадзорных и бродячих животных (выполнение по эвтаназии составило 4% и утилизации - 24%);
- наступлением плановой оплаты работ по содержанию безнадзорных домашних животных в следующем отчетном периоде;
- экономией по подбору трупов животных в связи с отсутствием потребности. Расходы носят не прогнозный характер, осуществляются по мере необходимости.</t>
      </is>
    </oc>
    <nc r="H179" t="inlineStr">
      <is>
        <t>Неисполнение кассового плана на сумму 2 974,65 тыс. руб. обусловлено:
- экономией по фактически сложившимся расходам по регулированию численности (эвтаназия) и утилизации безнадзорных и бродячих животных (выполнение по эвтаназии составило 4% и утилизации - 24%);
- оплатой работ по содержанию безнадзорных домашних животных в следующем отчетном периоде согласно условиям заключенного контракта;
- экономией по подбору трупов животных в связи с отсутствием потребности. Расходы носят не прогнозный характер, осуществляются по мере необходимости.</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 sId="1">
    <oc r="H55" t="inlineStr">
      <is>
        <r>
          <rPr>
            <sz val="12"/>
            <rFont val="Times New Roman"/>
            <family val="1"/>
            <charset val="204"/>
          </rPr>
          <t xml:space="preserve">Неисполнение кассового плана на сумму 28 129,48 тыс.руб. обусловлено:       </t>
        </r>
        <r>
          <rPr>
            <sz val="12"/>
            <color rgb="FFFF0000"/>
            <rFont val="Times New Roman"/>
            <family val="1"/>
            <charset val="204"/>
          </rPr>
          <t xml:space="preserve">                                                                                  </t>
        </r>
        <r>
          <rPr>
            <sz val="12"/>
            <rFont val="Times New Roman"/>
            <family val="1"/>
            <charset val="204"/>
          </rPr>
          <t xml:space="preserve">-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внесения изменений в график отпусков;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t>
        </r>
        <r>
          <rPr>
            <sz val="12"/>
            <color rgb="FFFF0000"/>
            <rFont val="Times New Roman"/>
            <family val="1"/>
            <charset val="204"/>
          </rPr>
          <t xml:space="preserve">
</t>
        </r>
        <r>
          <rPr>
            <sz val="12"/>
            <rFont val="Times New Roman"/>
            <family val="1"/>
            <charset val="204"/>
          </rPr>
          <t xml:space="preserve">- поздним предоставлением документов на оплату работ по техническому обслуживанию элементов зданий и сооружений, оплата планируется в следующем отчетном периоде; </t>
        </r>
        <r>
          <rPr>
            <sz val="12"/>
            <color rgb="FFFF0000"/>
            <rFont val="Times New Roman"/>
            <family val="1"/>
            <charset val="204"/>
          </rPr>
          <t xml:space="preserve">
</t>
        </r>
        <r>
          <rPr>
            <sz val="12"/>
            <rFont val="Times New Roman"/>
            <family val="1"/>
            <charset val="204"/>
          </rPr>
          <t xml:space="preserve">- экономией по расходам на проверку сметной документации по текущему ремонту объектов подведомственных комитету культуры и туризма, в связи с уточнением стоимости работ;         </t>
        </r>
        <r>
          <rPr>
            <sz val="12"/>
            <color rgb="FFFF0000"/>
            <rFont val="Times New Roman"/>
            <family val="1"/>
            <charset val="204"/>
          </rPr>
          <t xml:space="preserve">                                                                                                                                                  
</t>
        </r>
        <r>
          <rPr>
            <sz val="12"/>
            <rFont val="Times New Roman"/>
            <family val="1"/>
            <charset val="204"/>
          </rPr>
          <t xml:space="preserve">- экономией по текущему ремонту объектов подведомственных комитету культуры и туризма, в связи с уточнением НМЦК согласно сметного расчета;      </t>
        </r>
        <r>
          <rPr>
            <sz val="12"/>
            <color rgb="FFFF0000"/>
            <rFont val="Times New Roman"/>
            <family val="1"/>
            <charset val="204"/>
          </rPr>
          <t xml:space="preserve">                                                                                                                                                                                           </t>
        </r>
        <r>
          <rPr>
            <sz val="12"/>
            <rFont val="Times New Roman"/>
            <family val="1"/>
            <charset val="204"/>
          </rPr>
          <t>- поздним заключением контракта на выполнение текущего ремонта (установка дверного блока) МБУДО "ДШИ №1" по причине отсутствия претендентов. Контракт находится на подписании, плановая оплата наступает в следующем отчетном периоде.</t>
        </r>
      </is>
    </oc>
    <nc r="H55" t="inlineStr">
      <is>
        <r>
          <rPr>
            <sz val="12"/>
            <rFont val="Times New Roman"/>
            <family val="1"/>
            <charset val="204"/>
          </rPr>
          <t xml:space="preserve">Неисполнение кассового плана на сумму 28 129,48 тыс.руб. обусловлено:       </t>
        </r>
        <r>
          <rPr>
            <sz val="12"/>
            <color rgb="FFFF0000"/>
            <rFont val="Times New Roman"/>
            <family val="1"/>
            <charset val="204"/>
          </rPr>
          <t xml:space="preserve">                                                                                  </t>
        </r>
        <r>
          <rPr>
            <sz val="12"/>
            <rFont val="Times New Roman"/>
            <family val="1"/>
            <charset val="204"/>
          </rPr>
          <t xml:space="preserve">-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внесения изменений в график отпусков;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t>
        </r>
        <r>
          <rPr>
            <sz val="12"/>
            <color rgb="FFFF0000"/>
            <rFont val="Times New Roman"/>
            <family val="1"/>
            <charset val="204"/>
          </rPr>
          <t xml:space="preserve">
</t>
        </r>
        <r>
          <rPr>
            <sz val="12"/>
            <rFont val="Times New Roman"/>
            <family val="1"/>
            <charset val="204"/>
          </rPr>
          <t xml:space="preserve">- поздним предоставлением документов на оплату работ по техническому обслуживанию элементов зданий и сооружений, оплата планируется в следующем отчетном периоде; </t>
        </r>
        <r>
          <rPr>
            <sz val="12"/>
            <color rgb="FFFF0000"/>
            <rFont val="Times New Roman"/>
            <family val="1"/>
            <charset val="204"/>
          </rPr>
          <t xml:space="preserve">
</t>
        </r>
        <r>
          <rPr>
            <sz val="12"/>
            <rFont val="Times New Roman"/>
            <family val="1"/>
            <charset val="204"/>
          </rPr>
          <t xml:space="preserve">- экономией по расходам на проверку сметной документации по текущему ремонту объектов подведомственных комитету культуры и туризма, в связи с уточнением стоимости работ;         </t>
        </r>
        <r>
          <rPr>
            <sz val="12"/>
            <color rgb="FFFF0000"/>
            <rFont val="Times New Roman"/>
            <family val="1"/>
            <charset val="204"/>
          </rPr>
          <t xml:space="preserve">                                                                                                                                                  
</t>
        </r>
        <r>
          <rPr>
            <sz val="12"/>
            <rFont val="Times New Roman"/>
            <family val="1"/>
            <charset val="204"/>
          </rPr>
          <t xml:space="preserve">- экономией по текущему ремонту объектов подведомственных комитету культуры и туризма, в связи с уточнением НМЦК согласно сметному расчету;      </t>
        </r>
        <r>
          <rPr>
            <sz val="12"/>
            <color rgb="FFFF0000"/>
            <rFont val="Times New Roman"/>
            <family val="1"/>
            <charset val="204"/>
          </rPr>
          <t xml:space="preserve">                                                                                                                                                                                           </t>
        </r>
        <r>
          <rPr>
            <sz val="12"/>
            <rFont val="Times New Roman"/>
            <family val="1"/>
            <charset val="204"/>
          </rPr>
          <t>- поздним заключением контракта на выполнение текущего ремонта (установка дверного блока) МБУДО "ДШИ №1" по причине отсутствия претендентов. Контракт находится на подписании.</t>
        </r>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 sId="1">
    <oc r="G51" t="inlineStr">
      <is>
        <r>
          <rPr>
            <u/>
            <sz val="12"/>
            <rFont val="Times New Roman"/>
            <family val="1"/>
            <charset val="204"/>
          </rPr>
          <t>По мероприятиям, реализуемым  комитетом культуры и туризма:</t>
        </r>
        <r>
          <rPr>
            <sz val="12"/>
            <rFont val="Times New Roman"/>
            <family val="1"/>
            <charset val="204"/>
          </rPr>
          <t xml:space="preserve">                                                                                                                                                                       - количество проведенных выставок составило 45 ед. или 76,3% от утвержденного плана (59 ед.),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количество проведенных просветительских мероприятий составило 1 091 ед. или 79,6% от утвержденного плана (1 371 ед.),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xml:space="preserve">- количество потребителей услуги – 27 276 человек, включая посетителей выставок и экспозиций музеев, участников просветительских мероприятий, или 75,9% от утвержденного плана (35 947 чел.), значение планового показателя будет  достигнуто до конца 2019 года.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 МКУ "ДЭАЗиИС" осуществляет организацию эксплуатации инженерных систем 4 объектов МБУК "Сургутский краеведческий музей". 
Оплачены услуги по составлению сметной документации МБУ "Сургутский краеведческий музей" Дом Клепикова (ремонт отмостки), ул. Просвещения, 7. Оплачен текущий ремонт отмостки МБУ "Сургутский краеведческий музей" Дом Клепикова.</t>
        </r>
        <r>
          <rPr>
            <sz val="12"/>
            <color rgb="FFFF0000"/>
            <rFont val="Times New Roman"/>
            <family val="1"/>
            <charset val="204"/>
          </rPr>
          <t xml:space="preserve">
</t>
        </r>
      </is>
    </oc>
    <nc r="G51" t="inlineStr">
      <is>
        <r>
          <rPr>
            <u/>
            <sz val="12"/>
            <rFont val="Times New Roman"/>
            <family val="1"/>
            <charset val="204"/>
          </rPr>
          <t xml:space="preserve">По мероприятиям, реализуемым  комитетом культуры и туризма:
</t>
        </r>
        <r>
          <rPr>
            <sz val="12"/>
            <rFont val="Times New Roman"/>
            <family val="1"/>
            <charset val="204"/>
          </rPr>
          <t>- количество проведенных выставок составило 45 ед. или 76,3% от утвержденного плана (59 ед.),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количество проведенных просветительских мероприятий составило 1 091 ед. или 79,6% от утвержденного плана (1 371 ед.),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xml:space="preserve">- количество потребителей услуги – 27 276 человек, включая посетителей выставок и экспозиций музеев, участников просветительских мероприятий, или 75,9% от утвержденного плана (35 947 чел.), значение планового показателя будет  достигнуто до конца 2019 года.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 МКУ "ДЭАЗиИС" осуществляет организацию эксплуатации инженерных систем 4 объектов МБУК "Сургутский краеведческий музей". 
Оплачены услуги по составлению сметной документации МБУ "Сургутский краеведческий музей" Дом Клепикова (ремонт отмостки), ул. Просвещения, 7. Оплачен текущий ремонт отмостки МБУ "Сургутский краеведческий музей" Дом Клепикова.</t>
        </r>
        <r>
          <rPr>
            <sz val="12"/>
            <color rgb="FFFF0000"/>
            <rFont val="Times New Roman"/>
            <family val="1"/>
            <charset val="204"/>
          </rPr>
          <t xml:space="preserve">
</t>
        </r>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1">
    <oc r="G55" t="inlineStr">
      <is>
        <r>
          <rPr>
            <u/>
            <sz val="12"/>
            <rFont val="Times New Roman"/>
            <family val="1"/>
            <charset val="204"/>
          </rPr>
          <t>По мероприятиям, реализуемым  комитетом культуры и туризма</t>
        </r>
        <r>
          <rPr>
            <sz val="12"/>
            <rFont val="Times New Roman"/>
            <family val="1"/>
            <charset val="204"/>
          </rPr>
          <t xml:space="preserve">                                                                                                                                                                                                                       - численность детей, обучающихся в муниципальных детских школах искусств (по видам искусств ) по дополнительным образовательным программам в области искусств в рамках муниципального задания, составила 2 994 человек, что составило 100% от планового показателя (2 994 чел.);                                                                                                                                                            - доля детей в возрасте от 5 до 18 лет, охваченных дополнительным образованием  в отрасли "культура"за счёт бюджетных средств (на основе данных демографического прогноза),  составляет 4,6% от общего числа детей данного возраста. Плановое значение - 4,5%. Превышение показателя  обусловлено изменением расчётных значенй по демографии в соответсвии с данными соцпрогноза;                                                                                                                                                                                                                                                                                                                                                                                                                                                                                                  - доля обновленного парка музыкальных инструментов от общего количества музыкальных инструментов - значение показателя планируется достигнуть по итогам года в связи с осуществлением закупок в 4-м квартале 2019 года;                                                                                                                                                                                       - количество мероприятий, направленных на выявление, сопровождение и поддержку одарённых детей 24 ед., что составило 75% от планового показателя (32 ед.)</t>
        </r>
        <r>
          <rPr>
            <sz val="12"/>
            <color rgb="FFFF0000"/>
            <rFont val="Times New Roman"/>
            <family val="1"/>
            <charset val="204"/>
          </rPr>
          <t xml:space="preserve">.
</t>
        </r>
        <r>
          <rPr>
            <u/>
            <sz val="12"/>
            <rFont val="Times New Roman"/>
            <family val="1"/>
            <charset val="204"/>
          </rPr>
          <t xml:space="preserve">По мероприятию департамента городского хозяйства:   </t>
        </r>
        <r>
          <rPr>
            <sz val="12"/>
            <rFont val="Times New Roman"/>
            <family val="1"/>
            <charset val="204"/>
          </rPr>
          <t xml:space="preserve">   </t>
        </r>
        <r>
          <rPr>
            <sz val="12"/>
            <color rgb="FFFF0000"/>
            <rFont val="Times New Roman"/>
            <family val="1"/>
            <charset val="204"/>
          </rPr>
          <t xml:space="preserve">                                                                                                                                                                                                                     </t>
        </r>
        <r>
          <rPr>
            <sz val="12"/>
            <rFont val="Times New Roman"/>
            <family val="1"/>
            <charset val="204"/>
          </rPr>
          <t xml:space="preserve">- МКУ "ДЭАЗиИС"  осуществляет организацию эксплуатации инженерных систем 11 объектов в 6-ти муниципальных бюджетных учреждениях культуры, осуществляющих развитие дополнительного образования детей в детских школах искусств. </t>
        </r>
        <r>
          <rPr>
            <sz val="12"/>
            <color rgb="FFFF0000"/>
            <rFont val="Times New Roman"/>
            <family val="1"/>
            <charset val="204"/>
          </rPr>
          <t xml:space="preserve">
</t>
        </r>
        <r>
          <rPr>
            <sz val="12"/>
            <rFont val="Times New Roman"/>
            <family val="1"/>
            <charset val="204"/>
          </rPr>
          <t>Оплачены услуги на составление локальных сметных расчетов на ремонтные работы МБУ ДО "ДШИ №1". Оплачены отделочные работы помещений цокольного этажа МБУ ДО "ДШИ №1".</t>
        </r>
      </is>
    </oc>
    <nc r="G55" t="inlineStr">
      <is>
        <r>
          <rPr>
            <u/>
            <sz val="12"/>
            <rFont val="Times New Roman"/>
            <family val="1"/>
            <charset val="204"/>
          </rPr>
          <t xml:space="preserve">По мероприятиям, реализуемым  комитетом культуры и туризма
</t>
        </r>
        <r>
          <rPr>
            <sz val="12"/>
            <rFont val="Times New Roman"/>
            <family val="1"/>
            <charset val="204"/>
          </rPr>
          <t>- численность детей, обучающихся в муниципальных детских школах искусств (по видам искусств ) по дополнительным образовательным программам в области искусств в рамках муниципального задания, составила 2 994 человек, что составило 100% от планового показателя (2 994 чел.);                                                                                                                                                            - доля детей в возрасте от 5 до 18 лет, охваченных дополнительным образованием  в отрасли "культура"за счёт бюджетных средств (на основе данных демографического прогноза),  составляет 4,6% от общего числа детей данного возраста. Плановое значение - 4,5%. Превышение показателя  обусловлено изменением расчётных значенй по демографии в соответсвии с данными соцпрогноза;                                                                                                                                                                                                                                                                                                                                                                                                                                                                                                  - доля обновленного парка музыкальных инструментов от общего количества музыкальных инструментов - значение показателя планируется достигнуть по итогам года в связи с осуществлением закупок в 4-м квартале 2019 года;                                                                                                                                                                                       - количество мероприятий, направленных на выявление, сопровождение и поддержку одарённых детей 24 ед., что составило 75% от планового показателя (32 ед.)</t>
        </r>
        <r>
          <rPr>
            <sz val="12"/>
            <color rgb="FFFF0000"/>
            <rFont val="Times New Roman"/>
            <family val="1"/>
            <charset val="204"/>
          </rPr>
          <t xml:space="preserve">.
</t>
        </r>
        <r>
          <rPr>
            <u/>
            <sz val="12"/>
            <rFont val="Times New Roman"/>
            <family val="1"/>
            <charset val="204"/>
          </rPr>
          <t xml:space="preserve">По мероприятию департамента городского хозяйства:
</t>
        </r>
        <r>
          <rPr>
            <sz val="12"/>
            <rFont val="Times New Roman"/>
            <family val="1"/>
            <charset val="204"/>
          </rPr>
          <t xml:space="preserve">- МКУ "ДЭАЗиИС"  осуществляет организацию эксплуатации инженерных систем 11 объектов в 6-ти муниципальных бюджетных учреждениях культуры, осуществляющих развитие дополнительного образования детей в детских школах искусств. </t>
        </r>
        <r>
          <rPr>
            <sz val="12"/>
            <color rgb="FFFF0000"/>
            <rFont val="Times New Roman"/>
            <family val="1"/>
            <charset val="204"/>
          </rPr>
          <t xml:space="preserve">
</t>
        </r>
        <r>
          <rPr>
            <sz val="12"/>
            <rFont val="Times New Roman"/>
            <family val="1"/>
            <charset val="204"/>
          </rPr>
          <t>Оплачены услуги на составление локальных сметных расчетов на ремонтные работы МБУ ДО "ДШИ №1". Оплачены отделочные работы помещений цокольного этажа МБУ ДО "ДШИ №1".</t>
        </r>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 sId="1">
    <oc r="G59" t="inlineStr">
      <is>
        <r>
          <rPr>
            <u/>
            <sz val="12"/>
            <rFont val="Times New Roman"/>
            <family val="1"/>
            <charset val="204"/>
          </rPr>
          <t>По мероприятиям, реализуемым комитетом культуры и туризма</t>
        </r>
        <r>
          <rPr>
            <sz val="12"/>
            <rFont val="Times New Roman"/>
            <family val="1"/>
            <charset val="204"/>
          </rPr>
          <t xml:space="preserve">                                                                                                                                                                                                                                          - по показателю "количество проведенных культурно-массовых мероприятий, концертов" при плане на год 1 232 ед. за 9 месяцев выполнено 1 180 ед, что составляет  95,8%, из них по показателю "количество проведенных мероприятий в сфере сохранения и развития народных художественных промыслов, местных традиций и обычаев" при плане на год 250 ед. выполнено за 9 месяцев 233 ед., что составляет  93,2%,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"количество клубных формирований" при плане на год 69 ед. за 9 месяцев выполнено 69 ед, что составляет  100%;</t>
        </r>
        <r>
          <rPr>
            <sz val="12"/>
            <color rgb="FFFF0000"/>
            <rFont val="Times New Roman"/>
            <family val="1"/>
            <charset val="204"/>
          </rPr>
          <t xml:space="preserve">
</t>
        </r>
        <r>
          <rPr>
            <sz val="12"/>
            <rFont val="Times New Roman"/>
            <family val="1"/>
            <charset val="204"/>
          </rPr>
          <t>- по показателю "количество участников проведенных культурно-массовых мероприятий, концертов" при плане на год 326 822 чел. за 9 месяцев исполнение показателя 276 807 чел., что составляет  84,7%,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"число участников клубных формирований, чел." при плане на год 1 465 чел. за 9 месяцев выполнено 1 357 чел., что составляет 92,6%в связи с окончанием творческого сезона, и будет достигнуто 100 % после набора новых участников в октябре;</t>
        </r>
        <r>
          <rPr>
            <sz val="12"/>
            <color rgb="FFFF0000"/>
            <rFont val="Times New Roman"/>
            <family val="1"/>
            <charset val="204"/>
          </rPr>
          <t xml:space="preserve">
</t>
        </r>
        <r>
          <rPr>
            <sz val="12"/>
            <rFont val="Times New Roman"/>
            <family val="1"/>
            <charset val="204"/>
          </rPr>
          <t xml:space="preserve">- по показателю "количество  публичных выступлений,  проведенных культурно-массовых мероприятий, ед.." при плане на год 638 ед. за 9 месяцев выполнено 450 ед, что составляет  70,5%, 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xml:space="preserve"> - по показателю "количество посещений театра, чел." при плане на год 41 450 чел. за 9 месяцев исполнение показателя составило 23 457 чел, 56,6% в связи с длительным периодом карантина в 1 и 3 кварталах,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"число зрителей публичных выступлений, количество участников проведенных культурно-массовых мероприятий, чел." при плане на год 119 300 чел. за 9 месяцев выполнено 66 889 чел., что составляет  56,1%,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xml:space="preserve">- по показателю "количество новых (капитально-возобновленных) концертов, постановок, ед." при плане на год 43 ед. за 9 месяцев выполнено 26 ед., что составляет 60,5%, 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по показателю "количество созданных виртуальных залов" при плане на год 2 ед. за 9 месяцев исполнение составляет 2 ед., 100 %.</t>
        </r>
        <r>
          <rPr>
            <sz val="12"/>
            <color rgb="FFFF0000"/>
            <rFont val="Times New Roman"/>
            <family val="1"/>
            <charset val="204"/>
          </rPr>
          <t xml:space="preserve">
</t>
        </r>
        <r>
          <rPr>
            <sz val="12"/>
            <rFont val="Times New Roman"/>
            <family val="1"/>
            <charset val="204"/>
          </rPr>
          <t>По</t>
        </r>
        <r>
          <rPr>
            <u/>
            <sz val="12"/>
            <rFont val="Times New Roman"/>
            <family val="1"/>
            <charset val="204"/>
          </rPr>
          <t xml:space="preserve"> мероприятиям, реализуемым  департаментом городского хозяйства:   </t>
        </r>
        <r>
          <rPr>
            <sz val="12"/>
            <rFont val="Times New Roman"/>
            <family val="1"/>
            <charset val="204"/>
          </rPr>
          <t xml:space="preserve">       </t>
        </r>
        <r>
          <rPr>
            <sz val="12"/>
            <color rgb="FFFF0000"/>
            <rFont val="Times New Roman"/>
            <family val="1"/>
            <charset val="204"/>
          </rPr>
          <t xml:space="preserve">                                                                                                                                                                                                 </t>
        </r>
        <r>
          <rPr>
            <sz val="12"/>
            <rFont val="Times New Roman"/>
            <family val="1"/>
            <charset val="204"/>
          </rPr>
          <t>-  МКУ "ДДТиЖКК" является заказчиком установки и обслуживания временных мобильных туалетов при проведении городских массовых мероприятий. За отчетный период всего предоставлено 243  биотуалета, услуги оказываются по мере необходимости.</t>
        </r>
        <r>
          <rPr>
            <sz val="12"/>
            <color rgb="FFFF0000"/>
            <rFont val="Times New Roman"/>
            <family val="1"/>
            <charset val="204"/>
          </rPr>
          <t xml:space="preserve">
</t>
        </r>
        <r>
          <rPr>
            <sz val="12"/>
            <rFont val="Times New Roman"/>
            <family val="1"/>
            <charset val="204"/>
          </rPr>
          <t>- МКУ "ДЭАЗиИС" осуществляет организацию эксплуатации инженерных систем 21 объекта  4 муниципальных учреждений МБУ ИКЦ "Старый Сургут", МАУ "Многофункциональный культурно-досуговый центр", МАУ "Сургутская филармония", МАУ "Театр актера и куклы "Петрушка";</t>
        </r>
        <r>
          <rPr>
            <sz val="12"/>
            <color rgb="FFFF0000"/>
            <rFont val="Times New Roman"/>
            <family val="1"/>
            <charset val="204"/>
          </rPr>
          <t xml:space="preserve">
</t>
        </r>
        <r>
          <rPr>
            <sz val="12"/>
            <rFont val="Times New Roman"/>
            <family val="1"/>
            <charset val="204"/>
          </rPr>
          <t xml:space="preserve">- оплачены услуги на составление локальных сметных расчетов на ремонтные работы МБУ ИКЦ "Старый Сургут";                                                                                            - оплачены работы по ремонту электрощитовой на территории МБУ ИКЦ "Старый Сургут " и  ремонту чердачного перекрытия кровли Дома № 6 кафе "Трактир на Сайме" МБУ ИКЦ "Старый Сургут"; </t>
        </r>
        <r>
          <rPr>
            <sz val="12"/>
            <color rgb="FFFF0000"/>
            <rFont val="Times New Roman"/>
            <family val="1"/>
            <charset val="204"/>
          </rPr>
          <t xml:space="preserve">
</t>
        </r>
        <r>
          <rPr>
            <sz val="12"/>
            <rFont val="Times New Roman"/>
            <family val="1"/>
            <charset val="204"/>
          </rPr>
          <t>- оплачены услуги по составлению локального сметного расчета на ремонт конструктивных элементов здания МАУ "Сургутская филармония";
- оплачены работы по текущему ремонту цоколя МАУ "Сургутская филармония".</t>
        </r>
      </is>
    </oc>
    <nc r="G59" t="inlineStr">
      <is>
        <r>
          <rPr>
            <u/>
            <sz val="12"/>
            <rFont val="Times New Roman"/>
            <family val="1"/>
            <charset val="204"/>
          </rPr>
          <t xml:space="preserve">По мероприятиям, реализуемым комитетом культуры и туризма
</t>
        </r>
        <r>
          <rPr>
            <sz val="12"/>
            <rFont val="Times New Roman"/>
            <family val="1"/>
            <charset val="204"/>
          </rPr>
          <t>- по показателю "количество проведенных культурно-массовых мероприятий, концертов" при плане на год 1 232 ед. за 9 месяцев выполнено 1 180 ед, что составляет  95,8%, из них по показателю "количество проведенных мероприятий в сфере сохранения и развития народных художественных промыслов, местных традиций и обычаев" при плане на год 250 ед. выполнено за 9 месяцев 233 ед., что составляет  93,2%,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"количество клубных формирований" при плане на год 69 ед. за 9 месяцев выполнено 69 ед, что составляет  100%;</t>
        </r>
        <r>
          <rPr>
            <sz val="12"/>
            <color rgb="FFFF0000"/>
            <rFont val="Times New Roman"/>
            <family val="1"/>
            <charset val="204"/>
          </rPr>
          <t xml:space="preserve">
</t>
        </r>
        <r>
          <rPr>
            <sz val="12"/>
            <rFont val="Times New Roman"/>
            <family val="1"/>
            <charset val="204"/>
          </rPr>
          <t>- по показателю "количество участников проведенных культурно-массовых мероприятий, концертов" при плане на год 326 822 чел. за 9 месяцев исполнение показателя 276 807 чел., что составляет  84,7%,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"число участников клубных формирований, чел." при плане на год 1 465 чел. за 9 месяцев выполнено 1 357 чел., что составляет 92,6%в связи с окончанием творческого сезона, и будет достигнуто 100 % после набора новых участников в октябре;</t>
        </r>
        <r>
          <rPr>
            <sz val="12"/>
            <color rgb="FFFF0000"/>
            <rFont val="Times New Roman"/>
            <family val="1"/>
            <charset val="204"/>
          </rPr>
          <t xml:space="preserve">
</t>
        </r>
        <r>
          <rPr>
            <sz val="12"/>
            <rFont val="Times New Roman"/>
            <family val="1"/>
            <charset val="204"/>
          </rPr>
          <t xml:space="preserve">- по показателю "количество  публичных выступлений,  проведенных культурно-массовых мероприятий, ед.." при плане на год 638 ед. за 9 месяцев выполнено 450 ед, что составляет  70,5%, 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xml:space="preserve"> - по показателю "количество посещений театра, чел." при плане на год 41 450 чел. за 9 месяцев исполнение показателя составило 23 457 чел, 56,6% в связи с длительным периодом карантина в 1 и 3 кварталах,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"число зрителей публичных выступлений, количество участников проведенных культурно-массовых мероприятий, чел." при плане на год 119 300 чел. за 9 месяцев выполнено 66 889 чел., что составляет  56,1%,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xml:space="preserve">- по показателю "количество новых (капитально-возобновленных) концертов, постановок, ед." при плане на год 43 ед. за 9 месяцев выполнено 26 ед., что составляет 60,5%, 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по показателю "количество созданных виртуальных залов" при плане на год 2 ед. за 9 месяцев исполнение составляет 2 ед., 100 %.</t>
        </r>
        <r>
          <rPr>
            <sz val="12"/>
            <color rgb="FFFF0000"/>
            <rFont val="Times New Roman"/>
            <family val="1"/>
            <charset val="204"/>
          </rPr>
          <t xml:space="preserve">
</t>
        </r>
        <r>
          <rPr>
            <sz val="12"/>
            <rFont val="Times New Roman"/>
            <family val="1"/>
            <charset val="204"/>
          </rPr>
          <t>По</t>
        </r>
        <r>
          <rPr>
            <u/>
            <sz val="12"/>
            <rFont val="Times New Roman"/>
            <family val="1"/>
            <charset val="204"/>
          </rPr>
          <t xml:space="preserve"> мероприятиям, реализуемым  департаментом городского хозяйства:   </t>
        </r>
        <r>
          <rPr>
            <sz val="12"/>
            <rFont val="Times New Roman"/>
            <family val="1"/>
            <charset val="204"/>
          </rPr>
          <t xml:space="preserve">       </t>
        </r>
        <r>
          <rPr>
            <sz val="12"/>
            <color rgb="FFFF0000"/>
            <rFont val="Times New Roman"/>
            <family val="1"/>
            <charset val="204"/>
          </rPr>
          <t xml:space="preserve">                                                                                                                                                                                                 </t>
        </r>
        <r>
          <rPr>
            <sz val="12"/>
            <rFont val="Times New Roman"/>
            <family val="1"/>
            <charset val="204"/>
          </rPr>
          <t>-  МКУ "ДДТиЖКК" является заказчиком установки и обслуживания временных мобильных туалетов при проведении городских массовых мероприятий. За отчетный период всего предоставлено 243  биотуалета, услуги оказываются по мере необходимости.</t>
        </r>
        <r>
          <rPr>
            <sz val="12"/>
            <color rgb="FFFF0000"/>
            <rFont val="Times New Roman"/>
            <family val="1"/>
            <charset val="204"/>
          </rPr>
          <t xml:space="preserve">
</t>
        </r>
        <r>
          <rPr>
            <sz val="12"/>
            <rFont val="Times New Roman"/>
            <family val="1"/>
            <charset val="204"/>
          </rPr>
          <t>- МКУ "ДЭАЗиИС" осуществляет организацию эксплуатации инженерных систем 21 объекта  4 муниципальных учреждений МБУ ИКЦ "Старый Сургут", МАУ "Многофункциональный культурно-досуговый центр", МАУ "Сургутская филармония", МАУ "Театр актера и куклы "Петрушка";</t>
        </r>
        <r>
          <rPr>
            <sz val="12"/>
            <color rgb="FFFF0000"/>
            <rFont val="Times New Roman"/>
            <family val="1"/>
            <charset val="204"/>
          </rPr>
          <t xml:space="preserve">
</t>
        </r>
        <r>
          <rPr>
            <sz val="12"/>
            <rFont val="Times New Roman"/>
            <family val="1"/>
            <charset val="204"/>
          </rPr>
          <t xml:space="preserve">- оплачены услуги на составление локальных сметных расчетов на ремонтные работы МБУ ИКЦ "Старый Сургут";                                                                                            - оплачены работы по ремонту электрощитовой на территории МБУ ИКЦ "Старый Сургут " и  ремонту чердачного перекрытия кровли Дома № 6 кафе "Трактир на Сайме" МБУ ИКЦ "Старый Сургут"; </t>
        </r>
        <r>
          <rPr>
            <sz val="12"/>
            <color rgb="FFFF0000"/>
            <rFont val="Times New Roman"/>
            <family val="1"/>
            <charset val="204"/>
          </rPr>
          <t xml:space="preserve">
</t>
        </r>
        <r>
          <rPr>
            <sz val="12"/>
            <rFont val="Times New Roman"/>
            <family val="1"/>
            <charset val="204"/>
          </rPr>
          <t>- оплачены услуги по составлению локального сметного расчета на ремонт конструктивных элементов здания МАУ "Сургутская филармония";
- оплачены работы по текущему ремонту цоколя МАУ "Сургутская филармония".</t>
        </r>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H15" t="inlineStr">
      <is>
        <t xml:space="preserve">Неисполнение кассового плана на сумму 3 440,97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 заявительным характером компенсации стоимости проезда и провоза багажа к месту использования отпуска и обратно, предоставлению единовременной выплаты на оздоровление работников (расходы произведены в пределах обращений);
-  переносом сроков планируемых командировок.
</t>
      </is>
    </oc>
    <nc r="H15" t="inlineStr">
      <is>
        <t xml:space="preserve">Неисполнение кассового плана на сумму 3 440,97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 заявительным характером компенсации стоимости проезда и провоза багажа к месту использования отпуска и обратно, предоставлению единовременной выплаты на оздоровление работников (расходы произведены в пределах обращений);
-  уточнением сроков планируемых командировок.
</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 sId="1">
    <oc r="G59" t="inlineStr">
      <is>
        <r>
          <rPr>
            <u/>
            <sz val="12"/>
            <rFont val="Times New Roman"/>
            <family val="1"/>
            <charset val="204"/>
          </rPr>
          <t xml:space="preserve">По мероприятиям, реализуемым комитетом культуры и туризма
</t>
        </r>
        <r>
          <rPr>
            <sz val="12"/>
            <rFont val="Times New Roman"/>
            <family val="1"/>
            <charset val="204"/>
          </rPr>
          <t>- по показателю "количество проведенных культурно-массовых мероприятий, концертов" при плане на год 1 232 ед. за 9 месяцев выполнено 1 180 ед, что составляет  95,8%, из них по показателю "количество проведенных мероприятий в сфере сохранения и развития народных художественных промыслов, местных традиций и обычаев" при плане на год 250 ед. выполнено за 9 месяцев 233 ед., что составляет  93,2%,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"количество клубных формирований" при плане на год 69 ед. за 9 месяцев выполнено 69 ед, что составляет  100%;</t>
        </r>
        <r>
          <rPr>
            <sz val="12"/>
            <color rgb="FFFF0000"/>
            <rFont val="Times New Roman"/>
            <family val="1"/>
            <charset val="204"/>
          </rPr>
          <t xml:space="preserve">
</t>
        </r>
        <r>
          <rPr>
            <sz val="12"/>
            <rFont val="Times New Roman"/>
            <family val="1"/>
            <charset val="204"/>
          </rPr>
          <t>- по показателю "количество участников проведенных культурно-массовых мероприятий, концертов" при плане на год 326 822 чел. за 9 месяцев исполнение показателя 276 807 чел., что составляет  84,7%,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"число участников клубных формирований, чел." при плане на год 1 465 чел. за 9 месяцев выполнено 1 357 чел., что составляет 92,6%в связи с окончанием творческого сезона, и будет достигнуто 100 % после набора новых участников в октябре;</t>
        </r>
        <r>
          <rPr>
            <sz val="12"/>
            <color rgb="FFFF0000"/>
            <rFont val="Times New Roman"/>
            <family val="1"/>
            <charset val="204"/>
          </rPr>
          <t xml:space="preserve">
</t>
        </r>
        <r>
          <rPr>
            <sz val="12"/>
            <rFont val="Times New Roman"/>
            <family val="1"/>
            <charset val="204"/>
          </rPr>
          <t xml:space="preserve">- по показателю "количество  публичных выступлений,  проведенных культурно-массовых мероприятий, ед.." при плане на год 638 ед. за 9 месяцев выполнено 450 ед, что составляет  70,5%, 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xml:space="preserve"> - по показателю "количество посещений театра, чел." при плане на год 41 450 чел. за 9 месяцев исполнение показателя составило 23 457 чел, 56,6% в связи с длительным периодом карантина в 1 и 3 кварталах,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"число зрителей публичных выступлений, количество участников проведенных культурно-массовых мероприятий, чел." при плане на год 119 300 чел. за 9 месяцев выполнено 66 889 чел., что составляет  56,1%,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xml:space="preserve">- по показателю "количество новых (капитально-возобновленных) концертов, постановок, ед." при плане на год 43 ед. за 9 месяцев выполнено 26 ед., что составляет 60,5%, 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по показателю "количество созданных виртуальных залов" при плане на год 2 ед. за 9 месяцев исполнение составляет 2 ед., 100 %.</t>
        </r>
        <r>
          <rPr>
            <sz val="12"/>
            <color rgb="FFFF0000"/>
            <rFont val="Times New Roman"/>
            <family val="1"/>
            <charset val="204"/>
          </rPr>
          <t xml:space="preserve">
</t>
        </r>
        <r>
          <rPr>
            <sz val="12"/>
            <rFont val="Times New Roman"/>
            <family val="1"/>
            <charset val="204"/>
          </rPr>
          <t>По</t>
        </r>
        <r>
          <rPr>
            <u/>
            <sz val="12"/>
            <rFont val="Times New Roman"/>
            <family val="1"/>
            <charset val="204"/>
          </rPr>
          <t xml:space="preserve"> мероприятиям, реализуемым  департаментом городского хозяйства:   </t>
        </r>
        <r>
          <rPr>
            <sz val="12"/>
            <rFont val="Times New Roman"/>
            <family val="1"/>
            <charset val="204"/>
          </rPr>
          <t xml:space="preserve">       </t>
        </r>
        <r>
          <rPr>
            <sz val="12"/>
            <color rgb="FFFF0000"/>
            <rFont val="Times New Roman"/>
            <family val="1"/>
            <charset val="204"/>
          </rPr>
          <t xml:space="preserve">                                                                                                                                                                                                 </t>
        </r>
        <r>
          <rPr>
            <sz val="12"/>
            <rFont val="Times New Roman"/>
            <family val="1"/>
            <charset val="204"/>
          </rPr>
          <t>-  МКУ "ДДТиЖКК" является заказчиком установки и обслуживания временных мобильных туалетов при проведении городских массовых мероприятий. За отчетный период всего предоставлено 243  биотуалета, услуги оказываются по мере необходимости.</t>
        </r>
        <r>
          <rPr>
            <sz val="12"/>
            <color rgb="FFFF0000"/>
            <rFont val="Times New Roman"/>
            <family val="1"/>
            <charset val="204"/>
          </rPr>
          <t xml:space="preserve">
</t>
        </r>
        <r>
          <rPr>
            <sz val="12"/>
            <rFont val="Times New Roman"/>
            <family val="1"/>
            <charset val="204"/>
          </rPr>
          <t>- МКУ "ДЭАЗиИС" осуществляет организацию эксплуатации инженерных систем 21 объекта  4 муниципальных учреждений МБУ ИКЦ "Старый Сургут", МАУ "Многофункциональный культурно-досуговый центр", МАУ "Сургутская филармония", МАУ "Театр актера и куклы "Петрушка";</t>
        </r>
        <r>
          <rPr>
            <sz val="12"/>
            <color rgb="FFFF0000"/>
            <rFont val="Times New Roman"/>
            <family val="1"/>
            <charset val="204"/>
          </rPr>
          <t xml:space="preserve">
</t>
        </r>
        <r>
          <rPr>
            <sz val="12"/>
            <rFont val="Times New Roman"/>
            <family val="1"/>
            <charset val="204"/>
          </rPr>
          <t xml:space="preserve">- оплачены услуги на составление локальных сметных расчетов на ремонтные работы МБУ ИКЦ "Старый Сургут";                                                                                            - оплачены работы по ремонту электрощитовой на территории МБУ ИКЦ "Старый Сургут " и  ремонту чердачного перекрытия кровли Дома № 6 кафе "Трактир на Сайме" МБУ ИКЦ "Старый Сургут"; </t>
        </r>
        <r>
          <rPr>
            <sz val="12"/>
            <color rgb="FFFF0000"/>
            <rFont val="Times New Roman"/>
            <family val="1"/>
            <charset val="204"/>
          </rPr>
          <t xml:space="preserve">
</t>
        </r>
        <r>
          <rPr>
            <sz val="12"/>
            <rFont val="Times New Roman"/>
            <family val="1"/>
            <charset val="204"/>
          </rPr>
          <t>- оплачены услуги по составлению локального сметного расчета на ремонт конструктивных элементов здания МАУ "Сургутская филармония";
- оплачены работы по текущему ремонту цоколя МАУ "Сургутская филармония".</t>
        </r>
      </is>
    </oc>
    <nc r="G59" t="inlineStr">
      <is>
        <r>
          <rPr>
            <u/>
            <sz val="12"/>
            <rFont val="Times New Roman"/>
            <family val="1"/>
            <charset val="204"/>
          </rPr>
          <t xml:space="preserve">По мероприятиям, реализуемым комитетом культуры и туризма
</t>
        </r>
        <r>
          <rPr>
            <sz val="12"/>
            <rFont val="Times New Roman"/>
            <family val="1"/>
            <charset val="204"/>
          </rPr>
          <t>- по показателю "количество проведенных культурно-массовых мероприятий, концертов" при плане на год 1 232 ед. за 9 месяцев выполнено 1 180 ед, что составляет  95,8%, из них по показателю "количество проведенных мероприятий в сфере сохранения и развития народных художественных промыслов, местных традиций и обычаев" при плане на год 250 ед. выполнено за 9 месяцев 233 ед., что составляет  93,2%,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"количество клубных формирований" при плане на год 69 ед. за 9 месяцев выполнено 69 ед, что составляет  100%;</t>
        </r>
        <r>
          <rPr>
            <sz val="12"/>
            <color rgb="FFFF0000"/>
            <rFont val="Times New Roman"/>
            <family val="1"/>
            <charset val="204"/>
          </rPr>
          <t xml:space="preserve">
</t>
        </r>
        <r>
          <rPr>
            <sz val="12"/>
            <rFont val="Times New Roman"/>
            <family val="1"/>
            <charset val="204"/>
          </rPr>
          <t>- по показателю "количество участников проведенных культурно-массовых мероприятий, концертов" при плане на год 326 822 чел. за 9 месяцев исполнение показателя 276 807 чел., что составляет  84,7%,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"число участников клубных формирований, чел." при плане на год 1 465 чел. за 9 месяцев выполнено 1 357 чел., что составляет 92,6%в связи с окончанием творческого сезона, и будет достигнуто 100 % после набора новых участников в октябре;</t>
        </r>
        <r>
          <rPr>
            <sz val="12"/>
            <color rgb="FFFF0000"/>
            <rFont val="Times New Roman"/>
            <family val="1"/>
            <charset val="204"/>
          </rPr>
          <t xml:space="preserve">
</t>
        </r>
        <r>
          <rPr>
            <sz val="12"/>
            <rFont val="Times New Roman"/>
            <family val="1"/>
            <charset val="204"/>
          </rPr>
          <t xml:space="preserve">- по показателю "количество  публичных выступлений,  проведенных культурно-массовых мероприятий, ед.." при плане на год 638 ед. за 9 месяцев выполнено 450 ед, что составляет  70,5%, 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xml:space="preserve"> - по показателю "количество посещений театра, чел." при плане на год 41 450 чел. за 9 месяцев исполнение показателя составило 23 457 чел, 56,6% в связи с длительным периодом карантина в 1 и 3 кварталах,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"число зрителей публичных выступлений, количество участников проведенных культурно-массовых мероприятий, чел." при плане на год 119 300 чел. за 9 месяцев выполнено 66 889 чел., что составляет  56,1%,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xml:space="preserve">- по показателю "количество новых (капитально-возобновленных) концертов, постановок, ед." при плане на год 43 ед. за 9 месяцев выполнено 26 ед., что составляет 60,5%, 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по показателю "количество созданных виртуальных залов" при плане на год 2 ед. за 9 месяцев исполнение составляет 2 ед., 100 %.</t>
        </r>
        <r>
          <rPr>
            <sz val="12"/>
            <color rgb="FFFF0000"/>
            <rFont val="Times New Roman"/>
            <family val="1"/>
            <charset val="204"/>
          </rPr>
          <t xml:space="preserve">
</t>
        </r>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МКУ "ДДТиЖКК" является заказчиком установки и обслуживания временных мобильных туалетов при проведении городских массовых мероприятий. За отчетный период всего предоставлено 243  биотуалета, услуги оказываются по мере необходимости.</t>
        </r>
        <r>
          <rPr>
            <sz val="12"/>
            <color rgb="FFFF0000"/>
            <rFont val="Times New Roman"/>
            <family val="1"/>
            <charset val="204"/>
          </rPr>
          <t xml:space="preserve">
</t>
        </r>
        <r>
          <rPr>
            <sz val="12"/>
            <rFont val="Times New Roman"/>
            <family val="1"/>
            <charset val="204"/>
          </rPr>
          <t>- МКУ "ДЭАЗиИС" осуществляет организацию эксплуатации инженерных систем 21 объекта  4 муниципальных учреждений МБУ ИКЦ "Старый Сургут", МАУ "Многофункциональный культурно-досуговый центр", МАУ "Сургутская филармония", МАУ "Театр актера и куклы "Петрушка";</t>
        </r>
        <r>
          <rPr>
            <sz val="12"/>
            <color rgb="FFFF0000"/>
            <rFont val="Times New Roman"/>
            <family val="1"/>
            <charset val="204"/>
          </rPr>
          <t xml:space="preserve">
</t>
        </r>
        <r>
          <rPr>
            <sz val="12"/>
            <rFont val="Times New Roman"/>
            <family val="1"/>
            <charset val="204"/>
          </rPr>
          <t xml:space="preserve">- оплачены услуги на составление локальных сметных расчетов на ремонтные работы МБУ ИКЦ "Старый Сургут";                                                                                            - оплачены работы по ремонту электрощитовой на территории МБУ ИКЦ "Старый Сургут " и  ремонту чердачного перекрытия кровли Дома № 6 кафе "Трактир на Сайме" МБУ ИКЦ "Старый Сургут"; </t>
        </r>
        <r>
          <rPr>
            <sz val="12"/>
            <color rgb="FFFF0000"/>
            <rFont val="Times New Roman"/>
            <family val="1"/>
            <charset val="204"/>
          </rPr>
          <t xml:space="preserve">
</t>
        </r>
        <r>
          <rPr>
            <sz val="12"/>
            <rFont val="Times New Roman"/>
            <family val="1"/>
            <charset val="204"/>
          </rPr>
          <t>- оплачены услуги по составлению локального сметного расчета на ремонт конструктивных элементов здания МАУ "Сургутская филармония";
- оплачены работы по текущему ремонту цоколя МАУ "Сургутская филармония".</t>
        </r>
      </is>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 sId="1">
    <oc r="H59" t="inlineStr">
      <is>
        <r>
          <rPr>
            <sz val="12"/>
            <rFont val="Times New Roman"/>
            <family val="1"/>
            <charset val="204"/>
          </rPr>
          <t xml:space="preserve">Неисполнение кассового плана на сумму 18 830,69 тыс.руб. обусловлено:                  </t>
        </r>
        <r>
          <rPr>
            <sz val="12"/>
            <color rgb="FFFF0000"/>
            <rFont val="Times New Roman"/>
            <family val="1"/>
            <charset val="204"/>
          </rPr>
          <t xml:space="preserve">                                                                                                                                                                                </t>
        </r>
        <r>
          <rPr>
            <sz val="12"/>
            <rFont val="Times New Roman"/>
            <family val="1"/>
            <charset val="204"/>
          </rPr>
          <t xml:space="preserve">-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внесения изменений в график отпусков;        </t>
        </r>
        <r>
          <rPr>
            <sz val="12"/>
            <color rgb="FFFF0000"/>
            <rFont val="Times New Roman"/>
            <family val="1"/>
            <charset val="204"/>
          </rPr>
          <t xml:space="preserve">    
</t>
        </r>
        <r>
          <rPr>
            <sz val="12"/>
            <rFont val="Times New Roman"/>
            <family val="1"/>
            <charset val="204"/>
          </rPr>
          <t xml:space="preserve">-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 отсутствием заявок на предоставление субсидии немуниципальным (коммерческим, некоммерческим) организациям, индивидуальным предпринимателям, в связи с выполнением работ, оказанием услуг в сфере культуры;                 </t>
        </r>
        <r>
          <rPr>
            <sz val="12"/>
            <color rgb="FFFF0000"/>
            <rFont val="Times New Roman"/>
            <family val="1"/>
            <charset val="204"/>
          </rPr>
          <t xml:space="preserve">                                                                                                                                                                                                                              </t>
        </r>
        <r>
          <rPr>
            <sz val="12"/>
            <rFont val="Times New Roman"/>
            <family val="1"/>
            <charset val="204"/>
          </rPr>
          <t xml:space="preserve">- поздним предоставлением документов на оплату выполненных работ по эксплуатации инженерных систем МАУ "Сургутская филармония", оплата планируется в следующем отчетном периоде;                                                                                                                                                                                                                                                                              - снижением фактических затрат  на эксплуатацию инженерных систем МАУ "Сургутская филармония";                                                                                                                                                                                - экономией по текущему ремонту объекта МБУ ИКЦ "Старый Сургут", в связи с уточнением НМЦК согласно сметного расчета;                                                                                                                                              - поздним предоставлением счетов на оплату по текущему ремонту объекта;      </t>
        </r>
        <r>
          <rPr>
            <sz val="12"/>
            <color rgb="FFFF0000"/>
            <rFont val="Times New Roman"/>
            <family val="1"/>
            <charset val="204"/>
          </rPr>
          <t xml:space="preserve">                                                                                                                                                                                                                                          </t>
        </r>
        <r>
          <rPr>
            <sz val="12"/>
            <rFont val="Times New Roman"/>
            <family val="1"/>
            <charset val="204"/>
          </rPr>
          <t xml:space="preserve">- экономией по результатам проведенного аукциона по текущему ремонту объекта;    </t>
        </r>
        <r>
          <rPr>
            <sz val="12"/>
            <color rgb="FFFF0000"/>
            <rFont val="Times New Roman"/>
            <family val="1"/>
            <charset val="204"/>
          </rPr>
          <t xml:space="preserve">                                                                                                                                                                                                                    </t>
        </r>
        <r>
          <rPr>
            <sz val="12"/>
            <rFont val="Times New Roman"/>
            <family val="1"/>
            <charset val="204"/>
          </rPr>
          <t>- экономией по фактически сложившимся расходам, предусмотренных на предоставление биотуалетов на  праздничные мероприятия, в связи с уточнением количества праздников.</t>
        </r>
        <r>
          <rPr>
            <sz val="12"/>
            <color rgb="FFFF0000"/>
            <rFont val="Times New Roman"/>
            <family val="1"/>
            <charset val="204"/>
          </rPr>
          <t xml:space="preserve">
</t>
        </r>
      </is>
    </oc>
    <nc r="H59" t="inlineStr">
      <is>
        <r>
          <rPr>
            <sz val="12"/>
            <rFont val="Times New Roman"/>
            <family val="1"/>
            <charset val="204"/>
          </rPr>
          <t xml:space="preserve">Неисполнение кассового плана на сумму 18 830,69 тыс.руб. обусловлено:                  </t>
        </r>
        <r>
          <rPr>
            <sz val="12"/>
            <color rgb="FFFF0000"/>
            <rFont val="Times New Roman"/>
            <family val="1"/>
            <charset val="204"/>
          </rPr>
          <t xml:space="preserve">                                                                                                                                                                                </t>
        </r>
        <r>
          <rPr>
            <sz val="12"/>
            <rFont val="Times New Roman"/>
            <family val="1"/>
            <charset val="204"/>
          </rPr>
          <t xml:space="preserve">-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внесения изменений в график отпусков;        </t>
        </r>
        <r>
          <rPr>
            <sz val="12"/>
            <color rgb="FFFF0000"/>
            <rFont val="Times New Roman"/>
            <family val="1"/>
            <charset val="204"/>
          </rPr>
          <t xml:space="preserve">    
</t>
        </r>
        <r>
          <rPr>
            <sz val="12"/>
            <rFont val="Times New Roman"/>
            <family val="1"/>
            <charset val="204"/>
          </rPr>
          <t xml:space="preserve">-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 отсутствием заявок на предоставление субсидии немуниципальным (коммерческим, некоммерческим) организациям, индивидуальным предпринимателям, в связи с выполнением работ, оказанием услуг в сфере культуры;                 </t>
        </r>
        <r>
          <rPr>
            <sz val="12"/>
            <color rgb="FFFF0000"/>
            <rFont val="Times New Roman"/>
            <family val="1"/>
            <charset val="204"/>
          </rPr>
          <t xml:space="preserve">                                                                                                                                                                                                                              </t>
        </r>
        <r>
          <rPr>
            <sz val="12"/>
            <rFont val="Times New Roman"/>
            <family val="1"/>
            <charset val="204"/>
          </rPr>
          <t xml:space="preserve">- поздним предоставлением документов на оплату выполненных работ по эксплуатации инженерных систем МАУ "Сургутская филармония", оплата планируется в следующем отчетном периоде;                                                                                                                                                                                                                                                                              - снижением фактических затрат  на эксплуатацию инженерных систем МАУ "Сургутская филармония";                                                                                                                                                                                - экономией по текущему ремонту объекта МБУ ИКЦ "Старый Сургут", в связи с уточнением НМЦК согласно сметному расчету;                                                                                                                                              - поздним предоставлением счетов на оплату по текущему ремонту объекта;      </t>
        </r>
        <r>
          <rPr>
            <sz val="12"/>
            <color rgb="FFFF0000"/>
            <rFont val="Times New Roman"/>
            <family val="1"/>
            <charset val="204"/>
          </rPr>
          <t xml:space="preserve">                                                                                                                                                                                                                                          </t>
        </r>
        <r>
          <rPr>
            <sz val="12"/>
            <rFont val="Times New Roman"/>
            <family val="1"/>
            <charset val="204"/>
          </rPr>
          <t xml:space="preserve">- экономией по результатам проведенного аукциона по текущему ремонту объекта;    </t>
        </r>
        <r>
          <rPr>
            <sz val="12"/>
            <color rgb="FFFF0000"/>
            <rFont val="Times New Roman"/>
            <family val="1"/>
            <charset val="204"/>
          </rPr>
          <t xml:space="preserve">                                                                                                                                                                                                                    </t>
        </r>
        <r>
          <rPr>
            <sz val="12"/>
            <rFont val="Times New Roman"/>
            <family val="1"/>
            <charset val="204"/>
          </rPr>
          <t>- экономией по фактически сложившимся расходам, предусмотренных на предоставление биотуалетов на  праздничные мероприятия, в связи с уточнением количества праздников.</t>
        </r>
        <r>
          <rPr>
            <sz val="12"/>
            <color rgb="FFFF0000"/>
            <rFont val="Times New Roman"/>
            <family val="1"/>
            <charset val="204"/>
          </rPr>
          <t xml:space="preserve">
</t>
        </r>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 sId="1">
    <oc r="H59" t="inlineStr">
      <is>
        <r>
          <rPr>
            <sz val="12"/>
            <rFont val="Times New Roman"/>
            <family val="1"/>
            <charset val="204"/>
          </rPr>
          <t xml:space="preserve">Неисполнение кассового плана на сумму 18 830,69 тыс.руб. обусловлено:                  </t>
        </r>
        <r>
          <rPr>
            <sz val="12"/>
            <color rgb="FFFF0000"/>
            <rFont val="Times New Roman"/>
            <family val="1"/>
            <charset val="204"/>
          </rPr>
          <t xml:space="preserve">                                                                                                                                                                                </t>
        </r>
        <r>
          <rPr>
            <sz val="12"/>
            <rFont val="Times New Roman"/>
            <family val="1"/>
            <charset val="204"/>
          </rPr>
          <t xml:space="preserve">-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внесения изменений в график отпусков;        </t>
        </r>
        <r>
          <rPr>
            <sz val="12"/>
            <color rgb="FFFF0000"/>
            <rFont val="Times New Roman"/>
            <family val="1"/>
            <charset val="204"/>
          </rPr>
          <t xml:space="preserve">    
</t>
        </r>
        <r>
          <rPr>
            <sz val="12"/>
            <rFont val="Times New Roman"/>
            <family val="1"/>
            <charset val="204"/>
          </rPr>
          <t xml:space="preserve">-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 отсутствием заявок на предоставление субсидии немуниципальным (коммерческим, некоммерческим) организациям, индивидуальным предпринимателям, в связи с выполнением работ, оказанием услуг в сфере культуры;                 </t>
        </r>
        <r>
          <rPr>
            <sz val="12"/>
            <color rgb="FFFF0000"/>
            <rFont val="Times New Roman"/>
            <family val="1"/>
            <charset val="204"/>
          </rPr>
          <t xml:space="preserve">                                                                                                                                                                                                                              </t>
        </r>
        <r>
          <rPr>
            <sz val="12"/>
            <rFont val="Times New Roman"/>
            <family val="1"/>
            <charset val="204"/>
          </rPr>
          <t xml:space="preserve">- поздним предоставлением документов на оплату выполненных работ по эксплуатации инженерных систем МАУ "Сургутская филармония", оплата планируется в следующем отчетном периоде;                                                                                                                                                                                                                                                                              - снижением фактических затрат  на эксплуатацию инженерных систем МАУ "Сургутская филармония";                                                                                                                                                                                - экономией по текущему ремонту объекта МБУ ИКЦ "Старый Сургут", в связи с уточнением НМЦК согласно сметному расчету;                                                                                                                                              - поздним предоставлением счетов на оплату по текущему ремонту объекта;      </t>
        </r>
        <r>
          <rPr>
            <sz val="12"/>
            <color rgb="FFFF0000"/>
            <rFont val="Times New Roman"/>
            <family val="1"/>
            <charset val="204"/>
          </rPr>
          <t xml:space="preserve">                                                                                                                                                                                                                                          </t>
        </r>
        <r>
          <rPr>
            <sz val="12"/>
            <rFont val="Times New Roman"/>
            <family val="1"/>
            <charset val="204"/>
          </rPr>
          <t xml:space="preserve">- экономией по результатам проведенного аукциона по текущему ремонту объекта;    </t>
        </r>
        <r>
          <rPr>
            <sz val="12"/>
            <color rgb="FFFF0000"/>
            <rFont val="Times New Roman"/>
            <family val="1"/>
            <charset val="204"/>
          </rPr>
          <t xml:space="preserve">                                                                                                                                                                                                                    </t>
        </r>
        <r>
          <rPr>
            <sz val="12"/>
            <rFont val="Times New Roman"/>
            <family val="1"/>
            <charset val="204"/>
          </rPr>
          <t>- экономией по фактически сложившимся расходам, предусмотренных на предоставление биотуалетов на  праздничные мероприятия, в связи с уточнением количества праздников.</t>
        </r>
        <r>
          <rPr>
            <sz val="12"/>
            <color rgb="FFFF0000"/>
            <rFont val="Times New Roman"/>
            <family val="1"/>
            <charset val="204"/>
          </rPr>
          <t xml:space="preserve">
</t>
        </r>
      </is>
    </oc>
    <nc r="H59" t="inlineStr">
      <is>
        <r>
          <rPr>
            <sz val="12"/>
            <rFont val="Times New Roman"/>
            <family val="1"/>
            <charset val="204"/>
          </rPr>
          <t xml:space="preserve">Неисполнение кассового плана на сумму 18 830,69 тыс.руб. обусловлено:                  </t>
        </r>
        <r>
          <rPr>
            <sz val="12"/>
            <color rgb="FFFF0000"/>
            <rFont val="Times New Roman"/>
            <family val="1"/>
            <charset val="204"/>
          </rPr>
          <t xml:space="preserve">                                                                                                                                                                                </t>
        </r>
        <r>
          <rPr>
            <sz val="12"/>
            <rFont val="Times New Roman"/>
            <family val="1"/>
            <charset val="204"/>
          </rPr>
          <t xml:space="preserve">-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внесения изменений в график отпусков;        </t>
        </r>
        <r>
          <rPr>
            <sz val="12"/>
            <color rgb="FFFF0000"/>
            <rFont val="Times New Roman"/>
            <family val="1"/>
            <charset val="204"/>
          </rPr>
          <t xml:space="preserve">    
</t>
        </r>
        <r>
          <rPr>
            <sz val="12"/>
            <rFont val="Times New Roman"/>
            <family val="1"/>
            <charset val="204"/>
          </rPr>
          <t xml:space="preserve">-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 отсутствием заявок на предоставление субсидии немуниципальным (коммерческим, некоммерческим) организациям, индивидуальным предпринимателям, в связи с выполнением работ, оказанием услуг в сфере культуры;                 </t>
        </r>
        <r>
          <rPr>
            <sz val="12"/>
            <color rgb="FFFF0000"/>
            <rFont val="Times New Roman"/>
            <family val="1"/>
            <charset val="204"/>
          </rPr>
          <t xml:space="preserve">                                                                                                                                                                                                                              </t>
        </r>
        <r>
          <rPr>
            <sz val="12"/>
            <rFont val="Times New Roman"/>
            <family val="1"/>
            <charset val="204"/>
          </rPr>
          <t xml:space="preserve">- поздним предоставлением документов на оплату выполненных работ по эксплуатации инженерных систем МАУ "Сургутская филармония", оплата планируется в следующем отчетном периоде;                                                                                                                                                                                                                                                                              - снижением фактических затрат  на эксплуатацию инженерных систем МАУ "Сургутская филармония";                                                                                                                                                                                - экономией по текущему ремонту объекта МБУ ИКЦ "Старый Сургут", в связи с уточнением НМЦК согласно сметному расчету;                                                                                                                                              - поздним предоставлением счетов на оплату по текущему ремонту объекта;      </t>
        </r>
        <r>
          <rPr>
            <sz val="12"/>
            <color rgb="FFFF0000"/>
            <rFont val="Times New Roman"/>
            <family val="1"/>
            <charset val="204"/>
          </rPr>
          <t xml:space="preserve">                                                                                                                                                                                                                                          </t>
        </r>
        <r>
          <rPr>
            <sz val="12"/>
            <rFont val="Times New Roman"/>
            <family val="1"/>
            <charset val="204"/>
          </rPr>
          <t xml:space="preserve">- экономией по результатам проведенного аукциона по текущему ремонту объекта;    </t>
        </r>
        <r>
          <rPr>
            <sz val="12"/>
            <color rgb="FFFF0000"/>
            <rFont val="Times New Roman"/>
            <family val="1"/>
            <charset val="204"/>
          </rPr>
          <t xml:space="preserve">                                                                                                                                                                                                                    </t>
        </r>
        <r>
          <rPr>
            <sz val="12"/>
            <rFont val="Times New Roman"/>
            <family val="1"/>
            <charset val="204"/>
          </rPr>
          <t>- экономией по фактически сложившимся расходам, предусмотренным на предоставление биотуалетов на  праздничные мероприятия, в связи с уточнением количества праздников.</t>
        </r>
        <r>
          <rPr>
            <sz val="12"/>
            <color rgb="FFFF0000"/>
            <rFont val="Times New Roman"/>
            <family val="1"/>
            <charset val="204"/>
          </rPr>
          <t xml:space="preserve">
</t>
        </r>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 sId="1">
    <oc r="G155" t="inlineStr">
      <is>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
-  выплачена стоимость за изымаемое имущество 8 собственникам жилых помещений, непригодных для проживания;
- оказаны услуги по определению рыночной стоимости недвижимого имущества,  подлежащего изъятию для муниципальных нужд с учетом доли в праве общей долевой собственности на общее имущество в многоквартирном доме, в том числе доли в праве общей долевой собственности на изымаемый земельный участок под аварийным домом, а также рыночной стоимости недвижимого имущества в многоквартирном доме, предоставляемого взамен изымаемого недвижимого имущества с учетом доли в праве общей долевой собственности на общее имущество в многоквартирном доме на 36 квартир.</t>
        </r>
        <r>
          <rPr>
            <sz val="12"/>
            <color rgb="FFFF0000"/>
            <rFont val="Times New Roman"/>
            <family val="1"/>
            <charset val="204"/>
          </rPr>
          <t xml:space="preserve">
</t>
        </r>
        <r>
          <rPr>
            <sz val="12"/>
            <rFont val="Times New Roman"/>
            <family val="1"/>
            <charset val="204"/>
          </rPr>
          <t xml:space="preserve">- выполнены работы по демонтажу фундамента и отсыпке территории, включая утилизацию мусора по адресу ул. Юности, 15;
- выполнены работы по обследованию 18 жилых домов на предмет признания их аварийными, а также жилых помещений непригодными для проживания. Заключен договор на выполнение работ по определению фенола и формальдегида в конструкциях 18 жилых домов, работы выполнены, оплата в следующем отчетном периоде.
- снесено 6 домов, непригодных для проживания (ул. Юности, 15, пос.Лунный, ул. Озерная, 17, пос. Лунный, ул.Таежная, 2, пос.Юность, ул.Линейная, 68, пос.Юность, ул. Юбилейная, 11/2, пос.Юность, ул. Юбилейная, 14), Заключены муниципальные контракты на снос еще 5 домов, со сроком выполнения до 29.10.2019, заявлены на муниципальных заказ еще снос 2 домов.
</t>
        </r>
        <r>
          <rPr>
            <u/>
            <sz val="12"/>
            <rFont val="Times New Roman"/>
            <family val="1"/>
            <charset val="204"/>
          </rPr>
          <t>По мероприятиям, реализуемым департаментом архитектуры и градостроительства</t>
        </r>
        <r>
          <rPr>
            <sz val="12"/>
            <rFont val="Times New Roman"/>
            <family val="1"/>
            <charset val="204"/>
          </rPr>
          <t xml:space="preserve">
По состоянию на 01.10.2019 приобретено 369 квартир для участников подпрограммы.</t>
        </r>
      </is>
    </oc>
    <nc r="G155" t="inlineStr">
      <is>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
-  выплачена стоимость за изымаемое имущество 8 собственникам жилых помещений, непригодных для проживания;
- оказаны услуги по определению рыночной стоимости недвижимого имущества,  подлежащего изъятию для муниципальных нужд с учетом доли в праве общей долевой собственности на общее имущество в многоквартирном доме, в том числе доли в праве общей долевой собственности на изымаемый земельный участок под аварийным домом, а также рыночной стоимости недвижимого имущества в многоквартирном доме, предоставляемого взамен изымаемого недвижимого имущества с учетом доли в праве общей долевой собственности на общее имущество в многоквартирном доме на 36 квартир.</t>
        </r>
        <r>
          <rPr>
            <sz val="12"/>
            <color rgb="FFFF0000"/>
            <rFont val="Times New Roman"/>
            <family val="1"/>
            <charset val="204"/>
          </rPr>
          <t xml:space="preserve">
</t>
        </r>
        <r>
          <rPr>
            <sz val="12"/>
            <rFont val="Times New Roman"/>
            <family val="1"/>
            <charset val="204"/>
          </rPr>
          <t xml:space="preserve">- выполнены работы по демонтажу фундамента и отсыпке территории, включая утилизацию мусора по адресу ул. Юности, 15;
- выполнены работы по обследованию 18 жилых домов на предмет признания их аварийными, а также жилых помещений непригодными для проживания. Заключен договор на выполнение работ по определению фенола и формальдегида в конструкциях 18 жилых домов, работы выполнены, оплата в следующем отчетном периоде.
- снесено 6 домов, непригодных для проживания (ул. Юности, 15, пос.Лунный, ул. Озерная, 17, пос. Лунный, ул.Таежная, 2, пос.Юность, ул.Линейная, 68, пос.Юность, ул. Юбилейная, 11/2, пос.Юность, ул. Юбилейная, 14). Заключены муниципальные контракты на снос еще 5 домов, со сроком выполнения до 29.10.2019, объявлена закупка на снос 2 домов.
</t>
        </r>
        <r>
          <rPr>
            <u/>
            <sz val="12"/>
            <rFont val="Times New Roman"/>
            <family val="1"/>
            <charset val="204"/>
          </rPr>
          <t>По мероприятиям, реализуемым департаментом архитектуры и градостроительства</t>
        </r>
        <r>
          <rPr>
            <sz val="12"/>
            <rFont val="Times New Roman"/>
            <family val="1"/>
            <charset val="204"/>
          </rPr>
          <t xml:space="preserve">
По состоянию на 01.10.2019 приобретено 369 квартир для участников подпрограммы.</t>
        </r>
      </is>
    </nc>
  </rcc>
  <rfmt sheetId="1" sqref="G155:G157">
    <dxf>
      <fill>
        <patternFill>
          <bgColor theme="0"/>
        </patternFill>
      </fill>
    </dxf>
  </rfmt>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 sId="1" quotePrefix="1">
    <oc r="G239" t="inlineStr">
      <is>
        <r>
          <rPr>
            <u/>
            <sz val="12"/>
            <rFont val="Times New Roman"/>
            <family val="1"/>
            <charset val="204"/>
          </rPr>
          <t>По мероприятиям, реализуемым комитетом по управлению имуществом:</t>
        </r>
        <r>
          <rPr>
            <sz val="12"/>
            <rFont val="Times New Roman"/>
            <family val="1"/>
            <charset val="204"/>
          </rPr>
          <t xml:space="preserve">
-продолжается работа по государственной регистрации права на объекты недвижимости, включенные в реестр муниципального имущества;
- проведена проверка целевого использования муниципального имущества согласно графику и количеству, утвержденному приказом комитета по управлению имуществом от 14.01.2019 № 1 (количество проведенных проверок на 01.10.2019 - 80);
- заключены договоры на оказание коммунальных услуг и на содержание общедомового имущества, оплата производится по факту оказания услуг.</t>
        </r>
        <r>
          <rPr>
            <sz val="12"/>
            <color rgb="FFFF0000"/>
            <rFont val="Times New Roman"/>
            <family val="1"/>
            <charset val="204"/>
          </rPr>
          <t xml:space="preserve">
</t>
        </r>
      </is>
    </oc>
    <nc r="G239" t="inlineStr">
      <is>
        <r>
          <rPr>
            <u/>
            <sz val="12"/>
            <rFont val="Times New Roman"/>
            <family val="1"/>
            <charset val="204"/>
          </rPr>
          <t>По мероприятиям, реализуемым комитетом по управлению имуществом:</t>
        </r>
        <r>
          <rPr>
            <sz val="12"/>
            <rFont val="Times New Roman"/>
            <family val="1"/>
            <charset val="204"/>
          </rPr>
          <t xml:space="preserve">
-продолжается работа по государственной регистрации права на объекты недвижимости, включенные в реестр муниципального имущества;
- проведена проверка целевого использования муниципального имущества согласно графику и количеству, утвержденному приказом комитета по управлению имуществом от 14.01.2019 № 1 (количество проведенных проверок на 01.10.2019 - 80);
- заключены договоры на оказание коммунальных услуг и на содержание общедомового имущества. </t>
        </r>
        <r>
          <rPr>
            <sz val="12"/>
            <color rgb="FFFF0000"/>
            <rFont val="Times New Roman"/>
            <family val="1"/>
            <charset val="204"/>
          </rPr>
          <t xml:space="preserve">
</t>
        </r>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 sId="1">
    <oc r="G255" t="inlineStr">
      <is>
        <r>
          <rPr>
            <u/>
            <sz val="12"/>
            <rFont val="Times New Roman"/>
            <family val="1"/>
            <charset val="204"/>
          </rPr>
          <t>По мероприятиям программы, реализуемым  департаментом образования</t>
        </r>
        <r>
          <rPr>
            <sz val="12"/>
            <rFont val="Times New Roman"/>
            <family val="1"/>
            <charset val="204"/>
          </rPr>
          <t>: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составил 35,4%  (198 детей-сирот) (годовой план 200 детей-сирот). Значение планового показателя будет достигнуто до конца 2019 года.</t>
        </r>
        <r>
          <rPr>
            <sz val="12"/>
            <color rgb="FFFF0000"/>
            <rFont val="Times New Roman"/>
            <family val="1"/>
            <charset val="204"/>
          </rPr>
          <t xml:space="preserve">
</t>
        </r>
        <r>
          <rPr>
            <u/>
            <sz val="12"/>
            <rFont val="Times New Roman"/>
            <family val="1"/>
            <charset val="204"/>
          </rPr>
          <t>По мероприятиям программы, реализуемым  департаментом городского хозяйства</t>
        </r>
        <r>
          <rPr>
            <sz val="12"/>
            <rFont val="Times New Roman"/>
            <family val="1"/>
            <charset val="204"/>
          </rPr>
          <t>:                     
Заключен муниципальный контракт  по ремонту квартир по ул. Университетская, 31, кв. 435, ул. Чехова, 7, кв. 170, ул. Мечникова, 4, кв. 30, ул. Московская, 34, кв. 32, ул. Усольцева, 26 кв. 274, ул. Показаньева, 10/1, кв. 56, ул. Набережный, 72 кв. 44</t>
        </r>
        <r>
          <rPr>
            <sz val="12"/>
            <color rgb="FFFF0000"/>
            <rFont val="Times New Roman"/>
            <family val="1"/>
            <charset val="204"/>
          </rPr>
          <t xml:space="preserve"> </t>
        </r>
        <r>
          <rPr>
            <sz val="12"/>
            <rFont val="Times New Roman"/>
            <family val="1"/>
            <charset val="204"/>
          </rPr>
          <t>Работы выполнены в полном объеме.</t>
        </r>
        <r>
          <rPr>
            <sz val="12"/>
            <color rgb="FFFF0000"/>
            <rFont val="Times New Roman"/>
            <family val="1"/>
            <charset val="204"/>
          </rPr>
          <t xml:space="preserve"> </t>
        </r>
        <r>
          <rPr>
            <sz val="12"/>
            <rFont val="Times New Roman"/>
            <family val="1"/>
            <charset val="204"/>
          </rPr>
          <t>Заключен муниципальный контракт по ремонту квартир по  ул. Университетская, 31, кв. 435, ул. Показаньева, 10/1, ул. Чехова, 7, кв. 170 . Срок выполнения  работ до 19.07.2019 г. Работы выполнены и оплачены в полном объеме.</t>
        </r>
        <r>
          <rPr>
            <sz val="12"/>
            <color rgb="FFFF0000"/>
            <rFont val="Times New Roman"/>
            <family val="1"/>
            <charset val="204"/>
          </rPr>
          <t xml:space="preserve"> </t>
        </r>
        <r>
          <rPr>
            <sz val="12"/>
            <rFont val="Times New Roman"/>
            <family val="1"/>
            <charset val="204"/>
          </rPr>
          <t xml:space="preserve">Заключены муниципальные контракты на ремонт жилых помещений по адресу пр. Набережный, 72 кв. 44. Срок выполнения 14.10.2019. Оказаны услуги по проверке смет по шести адресам; </t>
        </r>
        <r>
          <rPr>
            <sz val="12"/>
            <color rgb="FFFF0000"/>
            <rFont val="Times New Roman"/>
            <family val="1"/>
            <charset val="204"/>
          </rPr>
          <t xml:space="preserve">
</t>
        </r>
        <r>
          <rPr>
            <u/>
            <sz val="12"/>
            <rFont val="Times New Roman"/>
            <family val="1"/>
            <charset val="204"/>
          </rPr>
          <t xml:space="preserve">По мероприятиям программы, реализуемым департаментом архитектуры и градостроительства:
</t>
        </r>
        <r>
          <rPr>
            <sz val="12"/>
            <rFont val="Times New Roman"/>
            <family val="1"/>
            <charset val="204"/>
          </rPr>
          <t xml:space="preserve">Размещенные аукционы по приобретению жилых помещений для участников программы (детей-сирот) не состоялись в связи с отсутствием заявок. Очередное размещение заявок на проведение аукционов запланировано на 4 квартал 2019 года.
</t>
        </r>
        <r>
          <rPr>
            <sz val="12"/>
            <color rgb="FFFF0000"/>
            <rFont val="Times New Roman"/>
            <family val="1"/>
            <charset val="204"/>
          </rPr>
          <t xml:space="preserve">
</t>
        </r>
      </is>
    </oc>
    <nc r="G255" t="inlineStr">
      <is>
        <r>
          <rPr>
            <u/>
            <sz val="12"/>
            <rFont val="Times New Roman"/>
            <family val="1"/>
            <charset val="204"/>
          </rPr>
          <t>По мероприятиям программы, реализуемым  департаментом образования</t>
        </r>
        <r>
          <rPr>
            <sz val="12"/>
            <rFont val="Times New Roman"/>
            <family val="1"/>
            <charset val="204"/>
          </rPr>
          <t>: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составил 35,4%  (198 детей-сирот) (годовой план 200 детей-сирот). Значение планового показателя будет достигнуто до конца 2019 года.</t>
        </r>
        <r>
          <rPr>
            <sz val="12"/>
            <color rgb="FFFF0000"/>
            <rFont val="Times New Roman"/>
            <family val="1"/>
            <charset val="204"/>
          </rPr>
          <t xml:space="preserve">
</t>
        </r>
        <r>
          <rPr>
            <u/>
            <sz val="12"/>
            <rFont val="Times New Roman"/>
            <family val="1"/>
            <charset val="204"/>
          </rPr>
          <t>По мероприятиям программы, реализуемым  департаментом городского хозяйства</t>
        </r>
        <r>
          <rPr>
            <sz val="12"/>
            <rFont val="Times New Roman"/>
            <family val="1"/>
            <charset val="204"/>
          </rPr>
          <t>:                     
Заключен муниципальный контракт  по ремонту квартир по ул. Университетская, 31, кв. 435, ул. Чехова, 7, кв. 170, ул. Мечникова, 4, кв. 30, ул. Московская, 34, кв. 32, ул. Усольцева, 26 кв. 274, ул. Показаньева, 10/1, кв. 56, ул. Набережный, 72 кв. 44</t>
        </r>
        <r>
          <rPr>
            <sz val="12"/>
            <color rgb="FFFF0000"/>
            <rFont val="Times New Roman"/>
            <family val="1"/>
            <charset val="204"/>
          </rPr>
          <t xml:space="preserve"> </t>
        </r>
        <r>
          <rPr>
            <sz val="12"/>
            <rFont val="Times New Roman"/>
            <family val="1"/>
            <charset val="204"/>
          </rPr>
          <t>Работы выполнены в полном объеме.</t>
        </r>
        <r>
          <rPr>
            <sz val="12"/>
            <color rgb="FFFF0000"/>
            <rFont val="Times New Roman"/>
            <family val="1"/>
            <charset val="204"/>
          </rPr>
          <t xml:space="preserve"> </t>
        </r>
        <r>
          <rPr>
            <sz val="12"/>
            <rFont val="Times New Roman"/>
            <family val="1"/>
            <charset val="204"/>
          </rPr>
          <t>Заключен муниципальный контракт по ремонту квартир по  ул. Университетская, 31, кв. 435, ул. Показаньева, 10/1, ул. Чехова, 7, кв. 170 . Работы выполнены и оплачены в полном объеме.</t>
        </r>
        <r>
          <rPr>
            <sz val="12"/>
            <color rgb="FFFF0000"/>
            <rFont val="Times New Roman"/>
            <family val="1"/>
            <charset val="204"/>
          </rPr>
          <t xml:space="preserve"> </t>
        </r>
        <r>
          <rPr>
            <sz val="12"/>
            <rFont val="Times New Roman"/>
            <family val="1"/>
            <charset val="204"/>
          </rPr>
          <t xml:space="preserve">Заключены муниципальные контракты на ремонт жилых помещений по адресу пр. Набережный, 72 кв. 44. Срок выполнения 14.10.2019. Оказаны услуги по проверке смет по шести адресам; </t>
        </r>
        <r>
          <rPr>
            <sz val="12"/>
            <color rgb="FFFF0000"/>
            <rFont val="Times New Roman"/>
            <family val="1"/>
            <charset val="204"/>
          </rPr>
          <t xml:space="preserve">
</t>
        </r>
        <r>
          <rPr>
            <u/>
            <sz val="12"/>
            <rFont val="Times New Roman"/>
            <family val="1"/>
            <charset val="204"/>
          </rPr>
          <t xml:space="preserve">По мероприятиям программы, реализуемым департаментом архитектуры и градостроительства:
</t>
        </r>
        <r>
          <rPr>
            <sz val="12"/>
            <rFont val="Times New Roman"/>
            <family val="1"/>
            <charset val="204"/>
          </rPr>
          <t xml:space="preserve">Размещенные аукционы по приобретению жилых помещений для участников программы (детей-сирот) не состоялись в связи с отсутствием заявок. Очередное размещение заявок на проведение аукционов запланировано на 4 квартал 2019 года.
</t>
        </r>
        <r>
          <rPr>
            <sz val="12"/>
            <color rgb="FFFF0000"/>
            <rFont val="Times New Roman"/>
            <family val="1"/>
            <charset val="204"/>
          </rPr>
          <t xml:space="preserve">
</t>
        </r>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 sId="1">
    <oc r="G63" t="inlineStr">
      <is>
        <r>
          <rPr>
            <u/>
            <sz val="12"/>
            <rFont val="Times New Roman"/>
            <family val="1"/>
            <charset val="204"/>
          </rPr>
          <t>По мероприятиям, реализуемым комитетом культуры и туризма</t>
        </r>
        <r>
          <rPr>
            <sz val="12"/>
            <rFont val="Times New Roman"/>
            <family val="1"/>
            <charset val="204"/>
          </rPr>
          <t xml:space="preserve"> </t>
        </r>
        <r>
          <rPr>
            <sz val="12"/>
            <color rgb="FFFF0000"/>
            <rFont val="Times New Roman"/>
            <family val="1"/>
            <charset val="204"/>
          </rPr>
          <t xml:space="preserve">
</t>
        </r>
        <r>
          <rPr>
            <sz val="12"/>
            <rFont val="Times New Roman"/>
            <family val="1"/>
            <charset val="204"/>
          </rPr>
          <t>- количество посещений туристско-информационного центра составило 1 727 ед. или 86,4% от утвержденного плана (2 000 ед.),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в рамках подпрограммы также запланировано 8 организованных мероприятий, выполнено за 9 месяцев 6 мероприятий и изготовление печатной информационной продукции о туристической привлекательности города Сургута в количестве 2000 экз.</t>
        </r>
        <r>
          <rPr>
            <sz val="12"/>
            <color rgb="FFFF0000"/>
            <rFont val="Times New Roman"/>
            <family val="1"/>
            <charset val="204"/>
          </rPr>
          <t xml:space="preserve">
</t>
        </r>
        <r>
          <rPr>
            <sz val="12"/>
            <rFont val="Times New Roman"/>
            <family val="1"/>
            <charset val="204"/>
          </rPr>
          <t>Плановые значения показателей будут достигнуты до конца 2019 года.</t>
        </r>
        <r>
          <rPr>
            <sz val="12"/>
            <color rgb="FFFF0000"/>
            <rFont val="Times New Roman"/>
            <family val="1"/>
            <charset val="204"/>
          </rPr>
          <t xml:space="preserve">
</t>
        </r>
      </is>
    </oc>
    <nc r="G63" t="inlineStr">
      <is>
        <r>
          <rPr>
            <u/>
            <sz val="12"/>
            <rFont val="Times New Roman"/>
            <family val="1"/>
            <charset val="204"/>
          </rPr>
          <t>По мероприятиям, реализуемым комитетом культуры и туризма</t>
        </r>
        <r>
          <rPr>
            <sz val="12"/>
            <rFont val="Times New Roman"/>
            <family val="1"/>
            <charset val="204"/>
          </rPr>
          <t xml:space="preserve"> </t>
        </r>
        <r>
          <rPr>
            <sz val="12"/>
            <color rgb="FFFF0000"/>
            <rFont val="Times New Roman"/>
            <family val="1"/>
            <charset val="204"/>
          </rPr>
          <t xml:space="preserve">
</t>
        </r>
        <r>
          <rPr>
            <sz val="12"/>
            <rFont val="Times New Roman"/>
            <family val="1"/>
            <charset val="204"/>
          </rPr>
          <t>- количество посещений туристско-информационного центра составило 1 727 ед. или 86,4% от утвержденного плана (2 000 ед.),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запланировано 8 организованных мероприятий, выполнено за 9 месяцев 6 мероприятий;
 - запланировано изготовление печатной информационной продукции о туристической привлекательности города Сургута в количестве 2000 экз. Значение показателя будет достигнуто до конца 2019 года.</t>
        </r>
        <r>
          <rPr>
            <sz val="12"/>
            <color rgb="FFFF0000"/>
            <rFont val="Times New Roman"/>
            <family val="1"/>
            <charset val="204"/>
          </rPr>
          <t xml:space="preserve">
</t>
        </r>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 sId="1">
    <oc r="G67" t="inlineStr">
      <is>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t>
        </r>
        <r>
          <rPr>
            <sz val="12"/>
            <color rgb="FFFF0000"/>
            <rFont val="Times New Roman"/>
            <family val="1"/>
            <charset val="204"/>
          </rPr>
          <t xml:space="preserve">                                                                                                                                                                                                                                                                                                                                                       
</t>
        </r>
        <r>
          <rPr>
            <sz val="12"/>
            <rFont val="Times New Roman"/>
            <family val="1"/>
            <charset val="204"/>
          </rPr>
          <t>По состоянию на 01.10.2019 оплачены:
- услуги по разработке проектной документации по объекту "Капитальный ремонт кровли перехода МАУ "МКДЦ"; 
- работы по капитальному ремонту кровли здания МАУ "МКДЦ Культурный центр "Порт"  (ул. Майская, 10);</t>
        </r>
        <r>
          <rPr>
            <sz val="12"/>
            <color rgb="FFFF0000"/>
            <rFont val="Times New Roman"/>
            <family val="1"/>
            <charset val="204"/>
          </rPr>
          <t xml:space="preserve">
</t>
        </r>
        <r>
          <rPr>
            <sz val="12"/>
            <rFont val="Times New Roman"/>
            <family val="1"/>
            <charset val="204"/>
          </rPr>
          <t>- работы по капитальному ремонту кровли здания МБУ ИКЦ "Старый Сургут" "Храм всех святых в земле Сибирской просиявших" (ул. Энергетиков, 2/1).</t>
        </r>
        <r>
          <rPr>
            <sz val="12"/>
            <color rgb="FFFF0000"/>
            <rFont val="Times New Roman"/>
            <family val="1"/>
            <charset val="204"/>
          </rPr>
          <t xml:space="preserve">
</t>
        </r>
        <r>
          <rPr>
            <u/>
            <sz val="12"/>
            <rFont val="Times New Roman"/>
            <family val="1"/>
            <charset val="204"/>
          </rPr>
          <t xml:space="preserve">По мероприятиям, реализуемым департаментом архитектуры и градостроительства: </t>
        </r>
        <r>
          <rPr>
            <sz val="12"/>
            <rFont val="Times New Roman"/>
            <family val="1"/>
            <charset val="204"/>
          </rPr>
          <t xml:space="preserve">                                                                                                                                                   Заявка на осуществление технологического присоединения объекта "Нежилое здание расположенное по адресу: г. Сургут, ул.Мелик-Карамова, 3 Реконструкция" направлена в СГЭС.
По муниципальному контракту на выполнение корректировки проектно-сметной документации (МК № 09П/2019 от 15.05.2019 г. с ООО "Зодчий") по объекту "МБУК "Сургутский краеведческий музей по ул. 30 лет Победы, 21/2" ведется претензионная работа.</t>
        </r>
      </is>
    </oc>
    <nc r="G67" t="inlineStr">
      <is>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По состоянию на 01.10.2019 оплачены:
- услуги по разработке проектной документации по объекту "Капитальный ремонт кровли перехода МАУ "МКДЦ"; 
- работы по капитальному ремонту кровли здания МАУ "МКДЦ Культурный центр "Порт"  (ул. Майская, 10);</t>
        </r>
        <r>
          <rPr>
            <sz val="12"/>
            <color rgb="FFFF0000"/>
            <rFont val="Times New Roman"/>
            <family val="1"/>
            <charset val="204"/>
          </rPr>
          <t xml:space="preserve">
</t>
        </r>
        <r>
          <rPr>
            <sz val="12"/>
            <rFont val="Times New Roman"/>
            <family val="1"/>
            <charset val="204"/>
          </rPr>
          <t>- работы по капитальному ремонту кровли здания МБУ ИКЦ "Старый Сургут" "Храм всех святых в земле Сибирской просиявших" (ул. Энергетиков, 2/1).</t>
        </r>
        <r>
          <rPr>
            <sz val="12"/>
            <color rgb="FFFF0000"/>
            <rFont val="Times New Roman"/>
            <family val="1"/>
            <charset val="204"/>
          </rPr>
          <t xml:space="preserve">
</t>
        </r>
        <r>
          <rPr>
            <u/>
            <sz val="12"/>
            <rFont val="Times New Roman"/>
            <family val="1"/>
            <charset val="204"/>
          </rPr>
          <t xml:space="preserve">По мероприятиям, реализуемым департаментом архитектуры и градостроительства: 
</t>
        </r>
        <r>
          <rPr>
            <sz val="12"/>
            <rFont val="Times New Roman"/>
            <family val="1"/>
            <charset val="204"/>
          </rPr>
          <t>Заявка на осуществление технологического присоединения объекта "Нежилое здание расположенное по адресу: г. Сургут, ул.Мелик-Карамова, 3 Реконструкция" направлена в СГЭС.
По муниципальному контракту на выполнение корректировки проектно-сметной документации (МК № 09П/2019 от 15.05.2019 г. с ООО "Зодчий") по объекту "МБУК "Сургутский краеведческий музей по ул. 30 лет Победы, 21/2" ведется претензионная работа.</t>
        </r>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 sId="1">
    <oc r="H67" t="inlineStr">
      <is>
        <r>
          <rPr>
            <sz val="12"/>
            <rFont val="Times New Roman"/>
            <family val="1"/>
            <charset val="204"/>
          </rPr>
          <t xml:space="preserve">Неисполнение кассового плана на сумму 2 190,63 тыс.руб. обусловлено:     </t>
        </r>
        <r>
          <rPr>
            <sz val="12"/>
            <color rgb="FFFF0000"/>
            <rFont val="Times New Roman"/>
            <family val="1"/>
            <charset val="204"/>
          </rPr>
          <t xml:space="preserve">                                                                                                                                                                                       
</t>
        </r>
        <r>
          <rPr>
            <sz val="12"/>
            <rFont val="Times New Roman"/>
            <family val="1"/>
            <charset val="204"/>
          </rPr>
          <t>- отсутствием заключенного договора на выполнение ПИР по капитальному ремонту внутренних помещений МАУ "МКДЦ" галерея современного искусства «Стерх» по причине отсутствия претендентов;</t>
        </r>
        <r>
          <rPr>
            <sz val="12"/>
            <color rgb="FFFF0000"/>
            <rFont val="Times New Roman"/>
            <family val="1"/>
            <charset val="204"/>
          </rPr>
          <t xml:space="preserve">
</t>
        </r>
        <r>
          <rPr>
            <sz val="12"/>
            <rFont val="Times New Roman"/>
            <family val="1"/>
            <charset val="204"/>
          </rPr>
          <t xml:space="preserve">- отсутствием заключенного договора на технологическое происоединение объекта к электрическим сетям по объекту  "Нежилое здание расположенное по адресу: г. Сургут, ул.Мелик-Карамова, 3 Реконструкция". В октябре 2019 года планируется заключение договора;   </t>
        </r>
        <r>
          <rPr>
            <sz val="12"/>
            <color rgb="FFFF0000"/>
            <rFont val="Times New Roman"/>
            <family val="1"/>
            <charset val="204"/>
          </rPr>
          <t xml:space="preserve">                                                                                                                                                                                                                                 </t>
        </r>
        <r>
          <rPr>
            <sz val="12"/>
            <rFont val="Times New Roman"/>
            <family val="1"/>
            <charset val="204"/>
          </rPr>
          <t xml:space="preserve">- неисполнением подрядчиком своих обязательств в рамках заключенного муниципального контракта на выполнение корректировки проектно-сметной документации по объекту "МБУК "Сургутский краеведческий музей по ул. 30 лет Победы, 21/2";  </t>
        </r>
        <r>
          <rPr>
            <sz val="12"/>
            <color rgb="FFFF0000"/>
            <rFont val="Times New Roman"/>
            <family val="1"/>
            <charset val="204"/>
          </rPr>
          <t xml:space="preserve">                                                                                                                                                 </t>
        </r>
        <r>
          <rPr>
            <sz val="12"/>
            <rFont val="Times New Roman"/>
            <family val="1"/>
            <charset val="204"/>
          </rPr>
          <t xml:space="preserve">- экономией  по итогам проведения конкурсных процедур по объекту "МБУК "Сургутский краеведческий музей по ул. 30 лет Победы, 21/2";    </t>
        </r>
        <r>
          <rPr>
            <sz val="12"/>
            <color rgb="FFFF0000"/>
            <rFont val="Times New Roman"/>
            <family val="1"/>
            <charset val="204"/>
          </rPr>
          <t xml:space="preserve">                                                                                                                          </t>
        </r>
        <r>
          <rPr>
            <sz val="12"/>
            <rFont val="Times New Roman"/>
            <family val="1"/>
            <charset val="204"/>
          </rPr>
          <t xml:space="preserve">- поздним предоставлением счетов на оплату по капитальному ремонту объекта;                                                                                                                                                                                                    - экономией по результатам проведенного аукциона по капитальному ремонту объекта;  </t>
        </r>
        <r>
          <rPr>
            <sz val="12"/>
            <color rgb="FFFF0000"/>
            <rFont val="Times New Roman"/>
            <family val="1"/>
            <charset val="204"/>
          </rPr>
          <t xml:space="preserve">          
</t>
        </r>
        <r>
          <rPr>
            <sz val="12"/>
            <rFont val="Times New Roman"/>
            <family val="1"/>
            <charset val="204"/>
          </rPr>
          <t xml:space="preserve"> - экономией на выполнение работ по капитальному ремонту кровли МАУ "МКДЦ", КЦ "Порт" в связи с уточнением НМЦК согласно сметного расчета;</t>
        </r>
        <r>
          <rPr>
            <sz val="12"/>
            <color rgb="FFFF0000"/>
            <rFont val="Times New Roman"/>
            <family val="1"/>
            <charset val="204"/>
          </rPr>
          <t xml:space="preserve">
</t>
        </r>
        <r>
          <rPr>
            <sz val="12"/>
            <rFont val="Times New Roman"/>
            <family val="1"/>
            <charset val="204"/>
          </rPr>
          <t>- отсутствием необходимости в выполнение ПИР по МБУ ИКЦ "Старый Сургут". По результатам обследования уточнен вид ремонта с капитального на текущий.</t>
        </r>
        <r>
          <rPr>
            <sz val="12"/>
            <color rgb="FFFF0000"/>
            <rFont val="Times New Roman"/>
            <family val="1"/>
            <charset val="204"/>
          </rPr>
          <t xml:space="preserve"> </t>
        </r>
        <r>
          <rPr>
            <sz val="12"/>
            <rFont val="Times New Roman"/>
            <family val="1"/>
            <charset val="204"/>
          </rPr>
          <t xml:space="preserve">Оплата будет произведена в следующем отчетном периоде.   
</t>
        </r>
      </is>
    </oc>
    <nc r="H67" t="inlineStr">
      <is>
        <r>
          <rPr>
            <sz val="12"/>
            <rFont val="Times New Roman"/>
            <family val="1"/>
            <charset val="204"/>
          </rPr>
          <t xml:space="preserve">Неисполнение кассового плана на сумму 2 190,63 тыс.руб. обусловлено:     </t>
        </r>
        <r>
          <rPr>
            <sz val="12"/>
            <color rgb="FFFF0000"/>
            <rFont val="Times New Roman"/>
            <family val="1"/>
            <charset val="204"/>
          </rPr>
          <t xml:space="preserve">                                                                                                                                                                                       
</t>
        </r>
        <r>
          <rPr>
            <sz val="12"/>
            <rFont val="Times New Roman"/>
            <family val="1"/>
            <charset val="204"/>
          </rPr>
          <t>- отсутствием заключенного договора на выполнение ПИР по капитальному ремонту внутренних помещений МАУ "МКДЦ" галерея современного искусства «Стерх» по причине отсутствия претендентов;</t>
        </r>
        <r>
          <rPr>
            <sz val="12"/>
            <color rgb="FFFF0000"/>
            <rFont val="Times New Roman"/>
            <family val="1"/>
            <charset val="204"/>
          </rPr>
          <t xml:space="preserve">
</t>
        </r>
        <r>
          <rPr>
            <sz val="12"/>
            <rFont val="Times New Roman"/>
            <family val="1"/>
            <charset val="204"/>
          </rPr>
          <t xml:space="preserve">- отсутствием заключенного договора на технологическое происоединение объекта к электрическим сетям по объекту  "Нежилое здание расположенное по адресу: г. Сургут, ул.Мелик-Карамова, 3 Реконструкция". В октябре 2019 года планируется заключение договора;   </t>
        </r>
        <r>
          <rPr>
            <sz val="12"/>
            <color rgb="FFFF0000"/>
            <rFont val="Times New Roman"/>
            <family val="1"/>
            <charset val="204"/>
          </rPr>
          <t xml:space="preserve">                                                                                                                                                                                                                                 </t>
        </r>
        <r>
          <rPr>
            <sz val="12"/>
            <rFont val="Times New Roman"/>
            <family val="1"/>
            <charset val="204"/>
          </rPr>
          <t xml:space="preserve">- неисполнением подрядчиком своих обязательств в рамках заключенного муниципального контракта на выполнение корректировки проектно-сметной документации по объекту "МБУК "Сургутский краеведческий музей по ул. 30 лет Победы, 21/2";  </t>
        </r>
        <r>
          <rPr>
            <sz val="12"/>
            <color rgb="FFFF0000"/>
            <rFont val="Times New Roman"/>
            <family val="1"/>
            <charset val="204"/>
          </rPr>
          <t xml:space="preserve">                                                                                                                                                 </t>
        </r>
        <r>
          <rPr>
            <sz val="12"/>
            <rFont val="Times New Roman"/>
            <family val="1"/>
            <charset val="204"/>
          </rPr>
          <t xml:space="preserve">- экономией  по итогам проведения конкурсных процедур по объекту "МБУК "Сургутский краеведческий музей по ул. 30 лет Победы, 21/2";    </t>
        </r>
        <r>
          <rPr>
            <sz val="12"/>
            <color rgb="FFFF0000"/>
            <rFont val="Times New Roman"/>
            <family val="1"/>
            <charset val="204"/>
          </rPr>
          <t xml:space="preserve">                                                                                                                          </t>
        </r>
        <r>
          <rPr>
            <sz val="12"/>
            <rFont val="Times New Roman"/>
            <family val="1"/>
            <charset val="204"/>
          </rPr>
          <t xml:space="preserve">- поздним предоставлением счетов на оплату по капитальному ремонту объекта;                                                                                                                                                                                                    - экономией по результатам проведенного аукциона по капитальному ремонту объекта;  </t>
        </r>
        <r>
          <rPr>
            <sz val="12"/>
            <color rgb="FFFF0000"/>
            <rFont val="Times New Roman"/>
            <family val="1"/>
            <charset val="204"/>
          </rPr>
          <t xml:space="preserve">          
</t>
        </r>
        <r>
          <rPr>
            <sz val="12"/>
            <rFont val="Times New Roman"/>
            <family val="1"/>
            <charset val="204"/>
          </rPr>
          <t xml:space="preserve"> - экономией на выполнение работ по капитальному ремонту кровли МАУ "МКДЦ", КЦ "Порт" в связи с уточнением НМЦК согласно сметному расчету;</t>
        </r>
        <r>
          <rPr>
            <sz val="12"/>
            <color rgb="FFFF0000"/>
            <rFont val="Times New Roman"/>
            <family val="1"/>
            <charset val="204"/>
          </rPr>
          <t xml:space="preserve">
</t>
        </r>
        <r>
          <rPr>
            <sz val="12"/>
            <rFont val="Times New Roman"/>
            <family val="1"/>
            <charset val="204"/>
          </rPr>
          <t>- отсутствием необходимости в выполнении ПИР по МБУ ИКЦ "Старый Сургут". По результатам обследования уточнен вид ремонта с капитального на текущий.</t>
        </r>
        <r>
          <rPr>
            <sz val="12"/>
            <color rgb="FFFF0000"/>
            <rFont val="Times New Roman"/>
            <family val="1"/>
            <charset val="204"/>
          </rPr>
          <t xml:space="preserve"> </t>
        </r>
        <r>
          <rPr>
            <sz val="12"/>
            <rFont val="Times New Roman"/>
            <family val="1"/>
            <charset val="204"/>
          </rPr>
          <t xml:space="preserve">Оплата будет произведена в следующем отчетном периоде.   
</t>
        </r>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 sId="1">
    <oc r="G71" t="inlineStr">
      <is>
        <r>
          <rPr>
            <u/>
            <sz val="12"/>
            <rFont val="Times New Roman"/>
            <family val="1"/>
            <charset val="204"/>
          </rPr>
          <t>По мероприятиям, реализуемым комитетом культуры и туризма</t>
        </r>
        <r>
          <rPr>
            <sz val="12"/>
            <rFont val="Times New Roman"/>
            <family val="1"/>
            <charset val="204"/>
          </rPr>
          <t xml:space="preserve">                                                                                                                                                                                                                       - количество организаций, функционирующих в период летних каникул – 6, что составляет 100 % от плана (6);</t>
        </r>
        <r>
          <rPr>
            <sz val="12"/>
            <color rgb="FFFF0000"/>
            <rFont val="Times New Roman"/>
            <family val="1"/>
            <charset val="204"/>
          </rPr>
          <t xml:space="preserve">
</t>
        </r>
        <r>
          <rPr>
            <sz val="12"/>
            <rFont val="Times New Roman"/>
            <family val="1"/>
            <charset val="204"/>
          </rPr>
          <t>- численность детей, направленных на отдых в лагерь с дневным пребыванием - 464 чел., что составляет 96,7% от полугодового планового значения показателя (480 чел.). План не выполнен в связи с закрытием одного отряда (16 чел.) в соответствии с предписанием № 600 от 05.06.2019  территориального отдела в г. Сургуте и Сургутском районе Управления Федеральной службы по надзору в сфере защиты прав потребителей и благополучия человека по ХМАО-Югре.
Запланировано функционирование лагерей с дневным пребыванием детей в осенний период на базе 6 учреждений и заключение договоров на организацию питания, мед. обслуживание детей  в осеннем лагере. На 01.10.2019 года: при плане 480 детей, факт 464 детей.</t>
        </r>
      </is>
    </oc>
    <nc r="G71" t="inlineStr">
      <is>
        <r>
          <rPr>
            <u/>
            <sz val="12"/>
            <rFont val="Times New Roman"/>
            <family val="1"/>
            <charset val="204"/>
          </rPr>
          <t xml:space="preserve">По мероприятиям, реализуемым комитетом культуры и туризма
</t>
        </r>
        <r>
          <rPr>
            <sz val="12"/>
            <rFont val="Times New Roman"/>
            <family val="1"/>
            <charset val="204"/>
          </rPr>
          <t>- количество организаций, функционирующих в период летних каникул – 6, что составляет 100 % от плана (6);</t>
        </r>
        <r>
          <rPr>
            <sz val="12"/>
            <color rgb="FFFF0000"/>
            <rFont val="Times New Roman"/>
            <family val="1"/>
            <charset val="204"/>
          </rPr>
          <t xml:space="preserve">
</t>
        </r>
        <r>
          <rPr>
            <sz val="12"/>
            <rFont val="Times New Roman"/>
            <family val="1"/>
            <charset val="204"/>
          </rPr>
          <t>- численность детей, направленных на отдых в лагерь с дневным пребыванием - 464 чел., что составляет 96,7% от полугодового планового значения показателя (480 чел.). План не выполнен в связи с закрытием одного отряда (16 чел.) в соответствии с предписанием № 600 от 05.06.2019  территориального отдела в г. Сургуте и Сургутском районе Управления Федеральной службы по надзору в сфере защиты прав потребителей и благополучия человека по ХМАО-Югре.
Запланировано функционирование лагерей с дневным пребыванием детей в осенний период на базе 6 учреждений и заключение договоров на организацию питания, мед. обслуживание детей  в осеннем лагере. На 01.10.2019 года: при плане 480 детей, факт 464 детей.</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 sId="1">
    <oc r="G123" t="inlineStr">
      <is>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
- заключено соглашение на предоставление субсидии организациям, осуществляющим реализацию населению сжиженного газа по социально ориентированным розничным ценам. 
- предоставлена субсидия в сумме 2 918,39 тыс.руб., в том числе кредиторская задолженность за 2018 год - 68,33 тыс.руб.
</t>
        </r>
        <r>
          <rPr>
            <sz val="12"/>
            <color rgb="FFFF0000"/>
            <rFont val="Times New Roman"/>
            <family val="1"/>
            <charset val="204"/>
          </rPr>
          <t xml:space="preserve">
</t>
        </r>
      </is>
    </oc>
    <nc r="G123" t="inlineStr">
      <is>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
- заключено соглашение на предоставление субсидии организациям, осуществляющим реализацию населению сжиженного газа по социально ориентированным розничным ценам. 
</t>
        </r>
        <r>
          <rPr>
            <sz val="12"/>
            <color rgb="FFFF0000"/>
            <rFont val="Times New Roman"/>
            <family val="1"/>
            <charset val="204"/>
          </rPr>
          <t xml:space="preserve">
</t>
        </r>
      </is>
    </nc>
  </rcc>
  <rcc rId="3" sId="1">
    <oc r="G127" t="inlineStr">
      <is>
        <r>
          <rPr>
            <u/>
            <sz val="12"/>
            <rFont val="Times New Roman"/>
            <family val="1"/>
            <charset val="204"/>
          </rPr>
          <t>По мероприятиям, реализуемым департаментом городского хозяйства:  
МКУ "ДДТиЖКК":</t>
        </r>
        <r>
          <rPr>
            <sz val="12"/>
            <rFont val="Times New Roman"/>
            <family val="1"/>
            <charset val="204"/>
          </rPr>
          <t xml:space="preserve">
 - выполнены и оплачены работы по актуализации схемы теплоснабжения муниципального образования городской округ город Сургут. 
- заключены контракты по актуализация схемы водоснабжения и водоотведения муниципального образования городской округ город Сургут. Срок выполнение работ, запланированных на 2019 год - по 15.11.2019.</t>
        </r>
        <r>
          <rPr>
            <sz val="12"/>
            <color rgb="FFFF0000"/>
            <rFont val="Times New Roman"/>
            <family val="1"/>
            <charset val="204"/>
          </rPr>
          <t xml:space="preserve">
</t>
        </r>
      </is>
    </oc>
    <nc r="G127" t="inlineStr">
      <is>
        <r>
          <rPr>
            <u/>
            <sz val="12"/>
            <rFont val="Times New Roman"/>
            <family val="1"/>
            <charset val="204"/>
          </rPr>
          <t>По мероприятиям, реализуемым департаментом городского хозяйства:  
МКУ "ДДТиЖКК":</t>
        </r>
        <r>
          <rPr>
            <sz val="12"/>
            <rFont val="Times New Roman"/>
            <family val="1"/>
            <charset val="204"/>
          </rPr>
          <t xml:space="preserve">
 - выполнены и оплачены работы по актуализации схемы теплоснабжения муниципального образования городской округ город Сургут. 
- заключены контракты по актуализация схемы водоснабжения и водоотведения муниципального образования городской округ город Сургут. Срок выполнения работ, запланированных на 2019 год - по 15.11.2019.</t>
        </r>
        <r>
          <rPr>
            <sz val="12"/>
            <color rgb="FFFF0000"/>
            <rFont val="Times New Roman"/>
            <family val="1"/>
            <charset val="204"/>
          </rPr>
          <t xml:space="preserve">
</t>
        </r>
      </is>
    </nc>
  </rcc>
  <rcv guid="{F16DAEA4-F369-4625-AD17-A1F1F5984D4D}" action="delete"/>
  <rdn rId="0" localSheetId="1" customView="1" name="Z_F16DAEA4_F369_4625_AD17_A1F1F5984D4D_.wvu.PrintArea" hidden="1" oldHidden="1">
    <formula>Лист1!$A$1:$I$321</formula>
    <oldFormula>Лист1!$A$1:$I$321</oldFormula>
  </rdn>
  <rdn rId="0" localSheetId="1" customView="1" name="Z_F16DAEA4_F369_4625_AD17_A1F1F5984D4D_.wvu.PrintTitles" hidden="1" oldHidden="1">
    <formula>Лист1!$4:$5</formula>
    <oldFormula>Лист1!$4:$5</oldFormula>
  </rdn>
  <rcv guid="{F16DAEA4-F369-4625-AD17-A1F1F5984D4D}"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 sId="1">
    <oc r="G75" t="inlineStr">
      <is>
        <r>
          <rPr>
            <u/>
            <sz val="12"/>
            <rFont val="Times New Roman"/>
            <family val="1"/>
            <charset val="204"/>
          </rPr>
          <t>По мероприятиям, реализуемым комитетом культуры и туризма:</t>
        </r>
        <r>
          <rPr>
            <sz val="12"/>
            <color rgb="FFFF0000"/>
            <rFont val="Times New Roman"/>
            <family val="1"/>
            <charset val="204"/>
          </rPr>
          <t xml:space="preserve">                                                                                                                                                                                                          </t>
        </r>
        <r>
          <rPr>
            <sz val="12"/>
            <rFont val="Times New Roman"/>
            <family val="1"/>
            <charset val="204"/>
          </rPr>
          <t>- количество реализуемых комитетом культуры и туризма вопросов местного значения, части вопросов местного значения и прав - 8 ед. (100% от плана);
- количество разработанных муниципальных заданий, проектов муниципальных правовых актов об утверждении муниципальных заданий - 16 ед. (100% от плана);
- количество курируемых  учреждений, в отношении которых осуществляется координация деятельности по соблюдению учреждениями пожарной, санэпидемиологической, антитеррористической безопасности - 16 ед. (100% от плана);
- приказом ККиТ от 10.09.2019 № 04-03-50/9 назначена стипендия 18 учащимся детских школ искусств за достижение показателей в учебной деятельности. До конца года будет издан приказ о назначении стипендии 10 учащимся за достижение творческих результатов.</t>
        </r>
      </is>
    </oc>
    <nc r="G75" t="inlineStr">
      <is>
        <r>
          <rPr>
            <u/>
            <sz val="12"/>
            <rFont val="Times New Roman"/>
            <family val="1"/>
            <charset val="204"/>
          </rPr>
          <t xml:space="preserve">По мероприятиям, реализуемым комитетом культуры и туризма:
</t>
        </r>
        <r>
          <rPr>
            <sz val="12"/>
            <color rgb="FFFF0000"/>
            <rFont val="Times New Roman"/>
            <family val="1"/>
            <charset val="204"/>
          </rPr>
          <t xml:space="preserve"> </t>
        </r>
        <r>
          <rPr>
            <sz val="12"/>
            <rFont val="Times New Roman"/>
            <family val="1"/>
            <charset val="204"/>
          </rPr>
          <t>- количество реализуемых комитетом культуры и туризма вопросов местного значения, части вопросов местного значения и прав - 8 ед. (100% от плана);
- количество разработанных муниципальных заданий, проектов муниципальных правовых актов об утверждении муниципальных заданий - 16 ед. (100% от плана);
- количество курируемых  учреждений, в отношении которых осуществляется координация деятельности по соблюдению учреждениями пожарной, санэпидемиологической, антитеррористической безопасности - 16 ед. (100% от плана);
- приказом ККиТ от 10.09.2019 № 04-03-50/9 назначена стипендия 18 учащимся детских школ искусств за достижение показателей в учебной деятельности. До конца года будет издан приказ о назначении стипендии 10 учащимся за достижение творческих результатов.</t>
        </r>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 sId="1">
    <oc r="G83" t="inlineStr">
      <is>
        <r>
          <rPr>
            <u/>
            <sz val="12"/>
            <rFont val="Times New Roman"/>
            <family val="1"/>
            <charset val="204"/>
          </rPr>
          <t xml:space="preserve">По мероприятиям, реализуемым управлением физической культуры и спорта </t>
        </r>
        <r>
          <rPr>
            <sz val="12"/>
            <rFont val="Times New Roman"/>
            <family val="1"/>
            <charset val="204"/>
          </rPr>
          <t xml:space="preserve">                                                                                                                Показатели мероприятий муниципальной программы рассчитываются один раз в год на основании государственного статистического наблюдения 1-ФК и 3-АФК, 2-ГТО.</t>
        </r>
        <r>
          <rPr>
            <sz val="12"/>
            <color rgb="FFFF0000"/>
            <rFont val="Times New Roman"/>
            <family val="1"/>
            <charset val="204"/>
          </rPr>
          <t xml:space="preserve">
</t>
        </r>
        <r>
          <rPr>
            <sz val="12"/>
            <rFont val="Times New Roman"/>
            <family val="1"/>
            <charset val="204"/>
          </rPr>
          <t xml:space="preserve">Спортсмены города приняли участие в 315 соревнованиях международного, всероссийского, регионального, межрегионального уровня, из них:
- 31 международных;
- 141 всероссийских;
- 143 областных, окружных.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t>
        </r>
        <r>
          <rPr>
            <sz val="12"/>
            <color rgb="FFFF0000"/>
            <rFont val="Times New Roman"/>
            <family val="1"/>
            <charset val="204"/>
          </rPr>
          <t xml:space="preserve">                                                                                                                                                                                                                              </t>
        </r>
        <r>
          <rPr>
            <sz val="12"/>
            <rFont val="Times New Roman"/>
            <family val="1"/>
            <charset val="204"/>
          </rPr>
          <t>- МКУ «ДДТиЖКК» является заказчиком установки и обслуживания временных мобильных туалетов при проведении городских спортивных массовых мероприятий. Оплачены услуги по обеспечению биотуалетами городского мероприятия - городская лыжная гонка "Сургутская лыжня - 2019". Предоставлено 3 биотуалета.</t>
        </r>
        <r>
          <rPr>
            <sz val="12"/>
            <color rgb="FFFF0000"/>
            <rFont val="Times New Roman"/>
            <family val="1"/>
            <charset val="204"/>
          </rPr>
          <t xml:space="preserve">
</t>
        </r>
        <r>
          <rPr>
            <sz val="12"/>
            <rFont val="Times New Roman"/>
            <family val="1"/>
            <charset val="204"/>
          </rPr>
          <t>-  МКУ "ДЭАЗиИС" осуществляет организацию эксплуатации инженерных систем 15 объектов МБУ ЦФП «Надежда». Оплачены услуги по разработке проектной документации по объекту "Капитальный ремонт нежилых помещений МБУ ЦПФ "Надежда" и работы по эксплуатации инженерным систем за период январь-август 2019 года.</t>
        </r>
        <r>
          <rPr>
            <sz val="12"/>
            <color rgb="FFFF0000"/>
            <rFont val="Times New Roman"/>
            <family val="1"/>
            <charset val="204"/>
          </rPr>
          <t xml:space="preserve">
</t>
        </r>
        <r>
          <rPr>
            <sz val="12"/>
            <rFont val="Times New Roman"/>
            <family val="1"/>
            <charset val="204"/>
          </rPr>
          <t>Заключен муниципальный контракт на выполнение капитального ремонта нежилых помещений МБУ ЦПФ "Надежда", срок выполнения до 10.12.2019 года.</t>
        </r>
      </is>
    </oc>
    <nc r="G83" t="inlineStr">
      <is>
        <r>
          <rPr>
            <u/>
            <sz val="12"/>
            <rFont val="Times New Roman"/>
            <family val="1"/>
            <charset val="204"/>
          </rPr>
          <t xml:space="preserve">По мероприятиям, реализуемым управлением физической культуры и спорта </t>
        </r>
        <r>
          <rPr>
            <sz val="12"/>
            <rFont val="Times New Roman"/>
            <family val="1"/>
            <charset val="204"/>
          </rPr>
          <t xml:space="preserve">                                                                                                                Показатели мероприятий муниципальной программы рассчитываются один раз в год на основании государственного статистического наблюдения 1-ФК и 3-АФК, 2-ГТО.</t>
        </r>
        <r>
          <rPr>
            <sz val="12"/>
            <color rgb="FFFF0000"/>
            <rFont val="Times New Roman"/>
            <family val="1"/>
            <charset val="204"/>
          </rPr>
          <t xml:space="preserve">
</t>
        </r>
        <r>
          <rPr>
            <sz val="12"/>
            <rFont val="Times New Roman"/>
            <family val="1"/>
            <charset val="204"/>
          </rPr>
          <t xml:space="preserve">Спортсмены города приняли участие в 315 соревнованиях международного, всероссийского, регионального, межрегионального уровня, из них:
- 31 международных;
- 141 всероссийских;
- 143 областных, окружных.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t>
        </r>
        <r>
          <rPr>
            <sz val="12"/>
            <color rgb="FFFF0000"/>
            <rFont val="Times New Roman"/>
            <family val="1"/>
            <charset val="204"/>
          </rPr>
          <t xml:space="preserve">                                                                                                                                                                                                                              </t>
        </r>
        <r>
          <rPr>
            <sz val="12"/>
            <rFont val="Times New Roman"/>
            <family val="1"/>
            <charset val="204"/>
          </rPr>
          <t>- МКУ «ДДТиЖКК» является заказчиком установки и обслуживания временных мобильных туалетов при проведении городских спортивных массовых мероприятий. Оплачены услуги по обеспечению биотуалетами городского мероприятия - городская лыжная гонка "Сургутская лыжня - 2019". Предоставлено 3 биотуалета.</t>
        </r>
        <r>
          <rPr>
            <sz val="12"/>
            <color rgb="FFFF0000"/>
            <rFont val="Times New Roman"/>
            <family val="1"/>
            <charset val="204"/>
          </rPr>
          <t xml:space="preserve">
</t>
        </r>
        <r>
          <rPr>
            <sz val="12"/>
            <rFont val="Times New Roman"/>
            <family val="1"/>
            <charset val="204"/>
          </rPr>
          <t>-  МКУ "ДЭАЗиИС" осуществляет организацию эксплуатации инженерных систем 15 объектов МБУ ЦФП «Надежда». Оплачены услуги по разработке проектной документации по объекту "Капитальный ремонт нежилых помещений МБУ ЦПФ "Надежда" и работы по эксплуатации инженерных систем за период январь-август 2019 года.</t>
        </r>
        <r>
          <rPr>
            <sz val="12"/>
            <color rgb="FFFF0000"/>
            <rFont val="Times New Roman"/>
            <family val="1"/>
            <charset val="204"/>
          </rPr>
          <t xml:space="preserve">
</t>
        </r>
        <r>
          <rPr>
            <sz val="12"/>
            <rFont val="Times New Roman"/>
            <family val="1"/>
            <charset val="204"/>
          </rPr>
          <t>Заключен муниципальный контракт на выполнение капитального ремонта нежилых помещений МБУ ЦПФ "Надежда", срок выполнения до 10.12.2019 года.</t>
        </r>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 sId="1">
    <oc r="G83" t="inlineStr">
      <is>
        <r>
          <rPr>
            <u/>
            <sz val="12"/>
            <rFont val="Times New Roman"/>
            <family val="1"/>
            <charset val="204"/>
          </rPr>
          <t xml:space="preserve">По мероприятиям, реализуемым управлением физической культуры и спорта </t>
        </r>
        <r>
          <rPr>
            <sz val="12"/>
            <rFont val="Times New Roman"/>
            <family val="1"/>
            <charset val="204"/>
          </rPr>
          <t xml:space="preserve">                                                                                                                Показатели мероприятий муниципальной программы рассчитываются один раз в год на основании государственного статистического наблюдения 1-ФК и 3-АФК, 2-ГТО.</t>
        </r>
        <r>
          <rPr>
            <sz val="12"/>
            <color rgb="FFFF0000"/>
            <rFont val="Times New Roman"/>
            <family val="1"/>
            <charset val="204"/>
          </rPr>
          <t xml:space="preserve">
</t>
        </r>
        <r>
          <rPr>
            <sz val="12"/>
            <rFont val="Times New Roman"/>
            <family val="1"/>
            <charset val="204"/>
          </rPr>
          <t xml:space="preserve">Спортсмены города приняли участие в 315 соревнованиях международного, всероссийского, регионального, межрегионального уровня, из них:
- 31 международных;
- 141 всероссийских;
- 143 областных, окружных.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t>
        </r>
        <r>
          <rPr>
            <sz val="12"/>
            <color rgb="FFFF0000"/>
            <rFont val="Times New Roman"/>
            <family val="1"/>
            <charset val="204"/>
          </rPr>
          <t xml:space="preserve">                                                                                                                                                                                                                              </t>
        </r>
        <r>
          <rPr>
            <sz val="12"/>
            <rFont val="Times New Roman"/>
            <family val="1"/>
            <charset val="204"/>
          </rPr>
          <t>- МКУ «ДДТиЖКК» является заказчиком установки и обслуживания временных мобильных туалетов при проведении городских спортивных массовых мероприятий. Оплачены услуги по обеспечению биотуалетами городского мероприятия - городская лыжная гонка "Сургутская лыжня - 2019". Предоставлено 3 биотуалета.</t>
        </r>
        <r>
          <rPr>
            <sz val="12"/>
            <color rgb="FFFF0000"/>
            <rFont val="Times New Roman"/>
            <family val="1"/>
            <charset val="204"/>
          </rPr>
          <t xml:space="preserve">
</t>
        </r>
        <r>
          <rPr>
            <sz val="12"/>
            <rFont val="Times New Roman"/>
            <family val="1"/>
            <charset val="204"/>
          </rPr>
          <t>-  МКУ "ДЭАЗиИС" осуществляет организацию эксплуатации инженерных систем 15 объектов МБУ ЦФП «Надежда». Оплачены услуги по разработке проектной документации по объекту "Капитальный ремонт нежилых помещений МБУ ЦПФ "Надежда" и работы по эксплуатации инженерных систем за период январь-август 2019 года.</t>
        </r>
        <r>
          <rPr>
            <sz val="12"/>
            <color rgb="FFFF0000"/>
            <rFont val="Times New Roman"/>
            <family val="1"/>
            <charset val="204"/>
          </rPr>
          <t xml:space="preserve">
</t>
        </r>
        <r>
          <rPr>
            <sz val="12"/>
            <rFont val="Times New Roman"/>
            <family val="1"/>
            <charset val="204"/>
          </rPr>
          <t>Заключен муниципальный контракт на выполнение капитального ремонта нежилых помещений МБУ ЦПФ "Надежда", срок выполнения до 10.12.2019 года.</t>
        </r>
      </is>
    </oc>
    <nc r="G83" t="inlineStr">
      <is>
        <r>
          <rPr>
            <u/>
            <sz val="12"/>
            <rFont val="Times New Roman"/>
            <family val="1"/>
            <charset val="204"/>
          </rPr>
          <t xml:space="preserve">По мероприятиям, реализуемым управлением физической культуры и спорта 
</t>
        </r>
        <r>
          <rPr>
            <sz val="12"/>
            <rFont val="Times New Roman"/>
            <family val="1"/>
            <charset val="204"/>
          </rPr>
          <t>Показатели мероприятий муниципальной программы рассчитываются один раз в год на основании государственного статистического наблюдения 1-ФК и 3-АФК, 2-ГТО.</t>
        </r>
        <r>
          <rPr>
            <sz val="12"/>
            <color rgb="FFFF0000"/>
            <rFont val="Times New Roman"/>
            <family val="1"/>
            <charset val="204"/>
          </rPr>
          <t xml:space="preserve">
</t>
        </r>
        <r>
          <rPr>
            <sz val="12"/>
            <rFont val="Times New Roman"/>
            <family val="1"/>
            <charset val="204"/>
          </rPr>
          <t xml:space="preserve">Спортсмены города приняли участие в 315 соревнованиях международного, всероссийского, регионального, межрегионального уровня, из них:
- 31 международных;
- 141 всероссийских;
- 143 областных, окружных.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t>
        </r>
        <r>
          <rPr>
            <sz val="12"/>
            <color rgb="FFFF0000"/>
            <rFont val="Times New Roman"/>
            <family val="1"/>
            <charset val="204"/>
          </rPr>
          <t xml:space="preserve">                                                                                                                                                                                                                              </t>
        </r>
        <r>
          <rPr>
            <sz val="12"/>
            <rFont val="Times New Roman"/>
            <family val="1"/>
            <charset val="204"/>
          </rPr>
          <t>- МКУ «ДДТиЖКК» является заказчиком установки и обслуживания временных мобильных туалетов при проведении городских спортивных массовых мероприятий. Оплачены услуги по обеспечению биотуалетами городского мероприятия - городская лыжная гонка "Сургутская лыжня - 2019". Предоставлено 3 биотуалета.</t>
        </r>
        <r>
          <rPr>
            <sz val="12"/>
            <color rgb="FFFF0000"/>
            <rFont val="Times New Roman"/>
            <family val="1"/>
            <charset val="204"/>
          </rPr>
          <t xml:space="preserve">
</t>
        </r>
        <r>
          <rPr>
            <sz val="12"/>
            <rFont val="Times New Roman"/>
            <family val="1"/>
            <charset val="204"/>
          </rPr>
          <t>-  МКУ "ДЭАЗиИС" осуществляет организацию эксплуатации инженерных систем 15 объектов МБУ ЦФП «Надежда». Оплачены услуги по разработке проектной документации по объекту "Капитальный ремонт нежилых помещений МБУ ЦПФ "Надежда" и работы по эксплуатации инженерных систем за период январь-август 2019 года.</t>
        </r>
        <r>
          <rPr>
            <sz val="12"/>
            <color rgb="FFFF0000"/>
            <rFont val="Times New Roman"/>
            <family val="1"/>
            <charset val="204"/>
          </rPr>
          <t xml:space="preserve">
</t>
        </r>
        <r>
          <rPr>
            <sz val="12"/>
            <rFont val="Times New Roman"/>
            <family val="1"/>
            <charset val="204"/>
          </rPr>
          <t>Заключен муниципальный контракт на выполнение капитального ремонта нежилых помещений МБУ ЦПФ "Надежда", срок выполнения до 10.12.2019 года.</t>
        </r>
      </is>
    </nc>
  </rcc>
  <rcc rId="38" sId="1">
    <oc r="G87" t="inlineStr">
      <is>
        <r>
          <rPr>
            <u/>
            <sz val="12"/>
            <rFont val="Times New Roman"/>
            <family val="1"/>
            <charset val="204"/>
          </rPr>
          <t xml:space="preserve">По мероприятиям, реализуемым управлением физической культуры и спорта </t>
        </r>
        <r>
          <rPr>
            <sz val="12"/>
            <rFont val="Times New Roman"/>
            <family val="1"/>
            <charset val="204"/>
          </rPr>
          <t xml:space="preserve">                                                                                                                                                                                 
Показатели мероприятий муниципальной программы рассчитываются один раз в год на основании государственного статистического наблюдения 5-ФК.</t>
        </r>
        <r>
          <rPr>
            <sz val="12"/>
            <color rgb="FFFF0000"/>
            <rFont val="Times New Roman"/>
            <family val="1"/>
            <charset val="204"/>
          </rPr>
          <t xml:space="preserve">
</t>
        </r>
        <r>
          <rPr>
            <sz val="12"/>
            <rFont val="Times New Roman"/>
            <family val="1"/>
            <charset val="204"/>
          </rPr>
          <t xml:space="preserve">В рамках реализации общественной инициативы-победителя «Посадка деревьев на территории спортивного комплекса с плавательным бассейном на 50 метров» заключено дополнительное соглашение к соглашению № 5-17/19 от 14.02.2019 г. о предоставлении субсидии на иные цели, не связанные с финансовым обеспечением выполнения им муниципального задания МАУ СП СШОР «Олимп» на 2019 год. Саженцы высажены в сентябре 2019 года.  </t>
        </r>
        <r>
          <rPr>
            <sz val="12"/>
            <color rgb="FFFF0000"/>
            <rFont val="Times New Roman"/>
            <family val="1"/>
            <charset val="204"/>
          </rPr>
          <t xml:space="preserve"> 
</t>
        </r>
        <r>
          <rPr>
            <sz val="12"/>
            <rFont val="Times New Roman"/>
            <family val="1"/>
            <charset val="204"/>
          </rPr>
          <t xml:space="preserve">В рамках реализации общественной инициативы-победителя «Устройство искусственного травяного покрытия футбольного поля на территории спортивного комплекса с плавательным бассейном на 50 метров» заключен договор от 27.06.2019 г. Работы выполнены и оплачены 16.08.2019 года.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МКУ "ДЭАЗиИС" осуществляет организацию эксплуатации инженерных систем и снабжения коммунальными ресурсами 18 объектов в 6-ти муниципальных бюджетных учреждениях культуры, осуществляющих развитие дополнительного образования в спортивных школах (МБУ СПСШ «Аверс», МБУ СПСШОР «Ермак», МБОУ СПСШ «Виктория», МБУ СПСШОР «Кедр», МБУ СПСШОР №1, МБУ СПСШОР «Югория»).                                                                                                                                                                             По состоянию на 01.10.2019 года:                                                                                                                                                                                                                                                                                                                          - оплачены работы по эксплуатации инженерных систем за период январь-август 2019;</t>
        </r>
        <r>
          <rPr>
            <sz val="12"/>
            <color rgb="FFFF0000"/>
            <rFont val="Times New Roman"/>
            <family val="1"/>
            <charset val="204"/>
          </rPr>
          <t xml:space="preserve">
</t>
        </r>
        <r>
          <rPr>
            <sz val="12"/>
            <rFont val="Times New Roman"/>
            <family val="1"/>
            <charset val="204"/>
          </rPr>
          <t>- оплачены услуги по составлению локальных сметных расчетов на ремонтные работы МБУ СП СШОР "Кедр", "Олимпия", п. Барсово, ул. Олимпийская, 2/5;</t>
        </r>
        <r>
          <rPr>
            <sz val="12"/>
            <color rgb="FFFF0000"/>
            <rFont val="Times New Roman"/>
            <family val="1"/>
            <charset val="204"/>
          </rPr>
          <t xml:space="preserve">
</t>
        </r>
        <r>
          <rPr>
            <sz val="12"/>
            <rFont val="Times New Roman"/>
            <family val="1"/>
            <charset val="204"/>
          </rPr>
          <t xml:space="preserve">- оплачены ремонтные работы помещений МБУ СП СШОР "Кедр", "Олимпия", п. Барсово, ул. Олимпийская, 2/5, работы по замене дверных блоков МБУ СП СШОР "Кедр", "Олимпия", п. Барсово, ул. Олимпийская, 2/5.                                                                                                                                                                                                                       </t>
        </r>
        <r>
          <rPr>
            <sz val="12"/>
            <color rgb="FFFF0000"/>
            <rFont val="Times New Roman"/>
            <family val="1"/>
            <charset val="204"/>
          </rPr>
          <t xml:space="preserve">
</t>
        </r>
      </is>
    </oc>
    <nc r="G87" t="inlineStr">
      <is>
        <r>
          <rPr>
            <u/>
            <sz val="12"/>
            <rFont val="Times New Roman"/>
            <family val="1"/>
            <charset val="204"/>
          </rPr>
          <t xml:space="preserve">По мероприятиям, реализуемым управлением физической культуры и спорта 
</t>
        </r>
        <r>
          <rPr>
            <sz val="12"/>
            <rFont val="Times New Roman"/>
            <family val="1"/>
            <charset val="204"/>
          </rPr>
          <t>Показатели мероприятий муниципальной программы рассчитываются один раз в год на основании государственного статистического наблюдения 5-ФК.</t>
        </r>
        <r>
          <rPr>
            <sz val="12"/>
            <color rgb="FFFF0000"/>
            <rFont val="Times New Roman"/>
            <family val="1"/>
            <charset val="204"/>
          </rPr>
          <t xml:space="preserve">
</t>
        </r>
        <r>
          <rPr>
            <sz val="12"/>
            <rFont val="Times New Roman"/>
            <family val="1"/>
            <charset val="204"/>
          </rPr>
          <t xml:space="preserve">В рамках реализации общественной инициативы-победителя «Посадка деревьев на территории спортивного комплекса с плавательным бассейном на 50 метров» заключено дополнительное соглашение к соглашению № 5-17/19 от 14.02.2019 г. о предоставлении субсидии на иные цели, не связанные с финансовым обеспечением выполнения им муниципального задания МАУ СП СШОР «Олимп» на 2019 год. Саженцы высажены в сентябре 2019 года.  </t>
        </r>
        <r>
          <rPr>
            <sz val="12"/>
            <color rgb="FFFF0000"/>
            <rFont val="Times New Roman"/>
            <family val="1"/>
            <charset val="204"/>
          </rPr>
          <t xml:space="preserve"> 
</t>
        </r>
        <r>
          <rPr>
            <sz val="12"/>
            <rFont val="Times New Roman"/>
            <family val="1"/>
            <charset val="204"/>
          </rPr>
          <t xml:space="preserve">В рамках реализации общественной инициативы-победителя «Устройство искусственного травяного покрытия футбольного поля на территории спортивного комплекса с плавательным бассейном на 50 метров» заключен договор от 27.06.2019 г. Работы выполнены и оплачены 16.08.2019 года.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МКУ "ДЭАЗиИС" осуществляет организацию эксплуатации инженерных систем и снабжения коммунальными ресурсами 18 объектов в 6-ти муниципальных бюджетных учреждениях культуры, осуществляющих развитие дополнительного образования в спортивных школах (МБУ СПСШ «Аверс», МБУ СПСШОР «Ермак», МБОУ СПСШ «Виктория», МБУ СПСШОР «Кедр», МБУ СПСШОР №1, МБУ СПСШОР «Югория»).                                                                                                                                                                             По состоянию на 01.10.2019 года:                                                                                                                                                                                                                                                                                                                          - оплачены работы по эксплуатации инженерных систем за период январь-август 2019;</t>
        </r>
        <r>
          <rPr>
            <sz val="12"/>
            <color rgb="FFFF0000"/>
            <rFont val="Times New Roman"/>
            <family val="1"/>
            <charset val="204"/>
          </rPr>
          <t xml:space="preserve">
</t>
        </r>
        <r>
          <rPr>
            <sz val="12"/>
            <rFont val="Times New Roman"/>
            <family val="1"/>
            <charset val="204"/>
          </rPr>
          <t>- оплачены услуги по составлению локальных сметных расчетов на ремонтные работы МБУ СП СШОР "Кедр", "Олимпия", п. Барсово, ул. Олимпийская, 2/5;</t>
        </r>
        <r>
          <rPr>
            <sz val="12"/>
            <color rgb="FFFF0000"/>
            <rFont val="Times New Roman"/>
            <family val="1"/>
            <charset val="204"/>
          </rPr>
          <t xml:space="preserve">
</t>
        </r>
        <r>
          <rPr>
            <sz val="12"/>
            <rFont val="Times New Roman"/>
            <family val="1"/>
            <charset val="204"/>
          </rPr>
          <t xml:space="preserve">- оплачены ремонтные работы помещений МБУ СП СШОР "Кедр", "Олимпия", п. Барсово, ул. Олимпийская, 2/5, работы по замене дверных блоков МБУ СП СШОР "Кедр", "Олимпия", п. Барсово, ул. Олимпийская, 2/5.                                                                                                                                                                                                                       </t>
        </r>
        <r>
          <rPr>
            <sz val="12"/>
            <color rgb="FFFF0000"/>
            <rFont val="Times New Roman"/>
            <family val="1"/>
            <charset val="204"/>
          </rPr>
          <t xml:space="preserve">
</t>
        </r>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 sId="1">
    <oc r="G87" t="inlineStr">
      <is>
        <r>
          <rPr>
            <u/>
            <sz val="12"/>
            <rFont val="Times New Roman"/>
            <family val="1"/>
            <charset val="204"/>
          </rPr>
          <t xml:space="preserve">По мероприятиям, реализуемым управлением физической культуры и спорта 
</t>
        </r>
        <r>
          <rPr>
            <sz val="12"/>
            <rFont val="Times New Roman"/>
            <family val="1"/>
            <charset val="204"/>
          </rPr>
          <t>Показатели мероприятий муниципальной программы рассчитываются один раз в год на основании государственного статистического наблюдения 5-ФК.</t>
        </r>
        <r>
          <rPr>
            <sz val="12"/>
            <color rgb="FFFF0000"/>
            <rFont val="Times New Roman"/>
            <family val="1"/>
            <charset val="204"/>
          </rPr>
          <t xml:space="preserve">
</t>
        </r>
        <r>
          <rPr>
            <sz val="12"/>
            <rFont val="Times New Roman"/>
            <family val="1"/>
            <charset val="204"/>
          </rPr>
          <t xml:space="preserve">В рамках реализации общественной инициативы-победителя «Посадка деревьев на территории спортивного комплекса с плавательным бассейном на 50 метров» заключено дополнительное соглашение к соглашению № 5-17/19 от 14.02.2019 г. о предоставлении субсидии на иные цели, не связанные с финансовым обеспечением выполнения им муниципального задания МАУ СП СШОР «Олимп» на 2019 год. Саженцы высажены в сентябре 2019 года.  </t>
        </r>
        <r>
          <rPr>
            <sz val="12"/>
            <color rgb="FFFF0000"/>
            <rFont val="Times New Roman"/>
            <family val="1"/>
            <charset val="204"/>
          </rPr>
          <t xml:space="preserve"> 
</t>
        </r>
        <r>
          <rPr>
            <sz val="12"/>
            <rFont val="Times New Roman"/>
            <family val="1"/>
            <charset val="204"/>
          </rPr>
          <t xml:space="preserve">В рамках реализации общественной инициативы-победителя «Устройство искусственного травяного покрытия футбольного поля на территории спортивного комплекса с плавательным бассейном на 50 метров» заключен договор от 27.06.2019 г. Работы выполнены и оплачены 16.08.2019 года.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МКУ "ДЭАЗиИС" осуществляет организацию эксплуатации инженерных систем и снабжения коммунальными ресурсами 18 объектов в 6-ти муниципальных бюджетных учреждениях культуры, осуществляющих развитие дополнительного образования в спортивных школах (МБУ СПСШ «Аверс», МБУ СПСШОР «Ермак», МБОУ СПСШ «Виктория», МБУ СПСШОР «Кедр», МБУ СПСШОР №1, МБУ СПСШОР «Югория»).                                                                                                                                                                             По состоянию на 01.10.2019 года:                                                                                                                                                                                                                                                                                                                          - оплачены работы по эксплуатации инженерных систем за период январь-август 2019;</t>
        </r>
        <r>
          <rPr>
            <sz val="12"/>
            <color rgb="FFFF0000"/>
            <rFont val="Times New Roman"/>
            <family val="1"/>
            <charset val="204"/>
          </rPr>
          <t xml:space="preserve">
</t>
        </r>
        <r>
          <rPr>
            <sz val="12"/>
            <rFont val="Times New Roman"/>
            <family val="1"/>
            <charset val="204"/>
          </rPr>
          <t>- оплачены услуги по составлению локальных сметных расчетов на ремонтные работы МБУ СП СШОР "Кедр", "Олимпия", п. Барсово, ул. Олимпийская, 2/5;</t>
        </r>
        <r>
          <rPr>
            <sz val="12"/>
            <color rgb="FFFF0000"/>
            <rFont val="Times New Roman"/>
            <family val="1"/>
            <charset val="204"/>
          </rPr>
          <t xml:space="preserve">
</t>
        </r>
        <r>
          <rPr>
            <sz val="12"/>
            <rFont val="Times New Roman"/>
            <family val="1"/>
            <charset val="204"/>
          </rPr>
          <t xml:space="preserve">- оплачены ремонтные работы помещений МБУ СП СШОР "Кедр", "Олимпия", п. Барсово, ул. Олимпийская, 2/5, работы по замене дверных блоков МБУ СП СШОР "Кедр", "Олимпия", п. Барсово, ул. Олимпийская, 2/5.                                                                                                                                                                                                                       </t>
        </r>
        <r>
          <rPr>
            <sz val="12"/>
            <color rgb="FFFF0000"/>
            <rFont val="Times New Roman"/>
            <family val="1"/>
            <charset val="204"/>
          </rPr>
          <t xml:space="preserve">
</t>
        </r>
      </is>
    </oc>
    <nc r="G87" t="inlineStr">
      <is>
        <r>
          <rPr>
            <u/>
            <sz val="12"/>
            <rFont val="Times New Roman"/>
            <family val="1"/>
            <charset val="204"/>
          </rPr>
          <t xml:space="preserve">По мероприятиям, реализуемым управлением физической культуры и спорта 
</t>
        </r>
        <r>
          <rPr>
            <sz val="12"/>
            <rFont val="Times New Roman"/>
            <family val="1"/>
            <charset val="204"/>
          </rPr>
          <t>Показатели мероприятий муниципальной программы рассчитываются один раз в год на основании государственного статистического наблюдения 5-ФК.</t>
        </r>
        <r>
          <rPr>
            <sz val="12"/>
            <color rgb="FFFF0000"/>
            <rFont val="Times New Roman"/>
            <family val="1"/>
            <charset val="204"/>
          </rPr>
          <t xml:space="preserve">
</t>
        </r>
        <r>
          <rPr>
            <sz val="12"/>
            <rFont val="Times New Roman"/>
            <family val="1"/>
            <charset val="204"/>
          </rPr>
          <t xml:space="preserve">В рамках реализации общественной инициативы-победителя «Посадка деревьев на территории спортивного комплекса с плавательным бассейном на 50 метров» заключено дополнительное соглашение к соглашению № 5-17/19 от 14.02.2019 г. о предоставлении субсидии на иные цели, не связанные с финансовым обеспечением выполнения им муниципального задания МАУ СП СШОР «Олимп» на 2019 год. Саженцы высажены в сентябре 2019 года.  </t>
        </r>
        <r>
          <rPr>
            <sz val="12"/>
            <color rgb="FFFF0000"/>
            <rFont val="Times New Roman"/>
            <family val="1"/>
            <charset val="204"/>
          </rPr>
          <t xml:space="preserve"> 
</t>
        </r>
        <r>
          <rPr>
            <sz val="12"/>
            <rFont val="Times New Roman"/>
            <family val="1"/>
            <charset val="204"/>
          </rPr>
          <t xml:space="preserve">В рамках реализации общественной инициативы-победителя «Устройство искусственного травяного покрытия футбольного поля на территории спортивного комплекса с плавательным бассейном на 50 метров» заключен договор от 27.06.2019 г. Работы выполнены и оплачены 16.08.2019 года.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МКУ "ДЭАЗиИС" осуществляет организацию эксплуатации инженерных систем и снабжения коммунальными ресурсами 18 объектов в 6-ти муниципальных бюджетных учреждениях культуры, осуществляющих развитие дополнительного образования в спортивных школах (МБУ СПСШ «Аверс», МБУ СПСШОР «Ермак», МБОУ СПСШ «Виктория», МБУ СПСШОР «Кедр», МБУ СПСШОР №1, МБУ СПСШОР «Югория»).                                                                                                                                                                             По состоянию на 01.10.2019 года:                                                                                                                                                                                                                                                                                                                          - оплачены работы по эксплуатации инженерных систем за период январь-август 2019 года;</t>
        </r>
        <r>
          <rPr>
            <sz val="12"/>
            <color rgb="FFFF0000"/>
            <rFont val="Times New Roman"/>
            <family val="1"/>
            <charset val="204"/>
          </rPr>
          <t xml:space="preserve">
</t>
        </r>
        <r>
          <rPr>
            <sz val="12"/>
            <rFont val="Times New Roman"/>
            <family val="1"/>
            <charset val="204"/>
          </rPr>
          <t>- оплачены услуги по составлению локальных сметных расчетов на ремонтные работы МБУ СП СШОР "Кедр", "Олимпия", п. Барсово, ул. Олимпийская, 2/5;</t>
        </r>
        <r>
          <rPr>
            <sz val="12"/>
            <color rgb="FFFF0000"/>
            <rFont val="Times New Roman"/>
            <family val="1"/>
            <charset val="204"/>
          </rPr>
          <t xml:space="preserve">
</t>
        </r>
        <r>
          <rPr>
            <sz val="12"/>
            <rFont val="Times New Roman"/>
            <family val="1"/>
            <charset val="204"/>
          </rPr>
          <t xml:space="preserve">- оплачены ремонтные работы помещений МБУ СП СШОР "Кедр", "Олимпия", п. Барсово, ул. Олимпийская, 2/5, работы по замене дверных блоков МБУ СП СШОР "Кедр", "Олимпия", п. Барсово, ул. Олимпийская, 2/5.                                                                                                                                                                                                                       </t>
        </r>
        <r>
          <rPr>
            <sz val="12"/>
            <color rgb="FFFF0000"/>
            <rFont val="Times New Roman"/>
            <family val="1"/>
            <charset val="204"/>
          </rPr>
          <t xml:space="preserve">
</t>
        </r>
      </is>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 sId="1">
    <oc r="H87" t="inlineStr">
      <is>
        <r>
          <rPr>
            <sz val="12"/>
            <rFont val="Times New Roman"/>
            <family val="1"/>
            <charset val="204"/>
          </rPr>
          <t xml:space="preserve">Неисполнение кассового плана на сумму 24 712,86 тыс.руб., обусловлено:                                                                                                                                                                                     </t>
        </r>
        <r>
          <rPr>
            <sz val="12"/>
            <color rgb="FFFF0000"/>
            <rFont val="Times New Roman"/>
            <family val="1"/>
            <charset val="204"/>
          </rPr>
          <t xml:space="preserve">        </t>
        </r>
        <r>
          <rPr>
            <sz val="12"/>
            <rFont val="Times New Roman"/>
            <family val="1"/>
            <charset val="204"/>
          </rPr>
          <t xml:space="preserve">- снижением фактических затрат на заработную плату, отчислений в профсоюзный комитет и начисления на выплаты по оплате труда по причине внесения изменений в график отпусков и наличием периодов временной нетрудоспособности работников;      </t>
        </r>
        <r>
          <rPr>
            <sz val="12"/>
            <color rgb="FFFF0000"/>
            <rFont val="Times New Roman"/>
            <family val="1"/>
            <charset val="204"/>
          </rPr>
          <t xml:space="preserve">                                                                                                                                                                                     </t>
        </r>
        <r>
          <rPr>
            <sz val="12"/>
            <rFont val="Times New Roman"/>
            <family val="1"/>
            <charset val="204"/>
          </rPr>
          <t xml:space="preserve">- экономией по расходам на проверку сметной документации по текущему ремонту объектов подведомственных управлению физической культуры и спорта,  в связи с уменьшением стоимости работ;     </t>
        </r>
        <r>
          <rPr>
            <sz val="12"/>
            <color rgb="FFFF0000"/>
            <rFont val="Times New Roman"/>
            <family val="1"/>
            <charset val="204"/>
          </rPr>
          <t xml:space="preserve">      
</t>
        </r>
        <r>
          <rPr>
            <sz val="12"/>
            <rFont val="Times New Roman"/>
            <family val="1"/>
            <charset val="204"/>
          </rPr>
          <t xml:space="preserve">- экономией по текущему ремонту объекта МБУ СП СШОР по зимним видам спорта "Кедр", в связи с уточнением НМЦК согласно сметного расчета;        </t>
        </r>
        <r>
          <rPr>
            <sz val="12"/>
            <color rgb="FFFF0000"/>
            <rFont val="Times New Roman"/>
            <family val="1"/>
            <charset val="204"/>
          </rPr>
          <t xml:space="preserve">                                                                                                                              </t>
        </r>
        <r>
          <rPr>
            <sz val="12"/>
            <color rgb="FFFF0000"/>
            <rFont val="Times New Roman"/>
            <family val="1"/>
            <charset val="204"/>
          </rPr>
          <t xml:space="preserve">                                                                                                                                                                                                                                                                                                                                                                            </t>
        </r>
        <r>
          <rPr>
            <sz val="12"/>
            <rFont val="Times New Roman"/>
            <family val="1"/>
            <charset val="204"/>
          </rPr>
          <t xml:space="preserve">- переносом сроков оплаты расходов в соответствии с условиями заключенных договоров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t>
        </r>
      </is>
    </oc>
    <nc r="H87" t="inlineStr">
      <is>
        <r>
          <rPr>
            <sz val="12"/>
            <rFont val="Times New Roman"/>
            <family val="1"/>
            <charset val="204"/>
          </rPr>
          <t xml:space="preserve">Неисполнение кассового плана на сумму 24 712,86 тыс.руб., обусловлено:                                                                                                                                                                                     </t>
        </r>
        <r>
          <rPr>
            <sz val="12"/>
            <color rgb="FFFF0000"/>
            <rFont val="Times New Roman"/>
            <family val="1"/>
            <charset val="204"/>
          </rPr>
          <t xml:space="preserve">        </t>
        </r>
        <r>
          <rPr>
            <sz val="12"/>
            <rFont val="Times New Roman"/>
            <family val="1"/>
            <charset val="204"/>
          </rPr>
          <t xml:space="preserve">- снижением фактических затрат на заработную плату, отчислений в профсоюзный комитет и начисления на выплаты по оплате труда по причине внесения изменений в график отпусков и наличием периодов временной нетрудоспособности работников;      </t>
        </r>
        <r>
          <rPr>
            <sz val="12"/>
            <color rgb="FFFF0000"/>
            <rFont val="Times New Roman"/>
            <family val="1"/>
            <charset val="204"/>
          </rPr>
          <t xml:space="preserve">                                                                                                                                                                                     </t>
        </r>
        <r>
          <rPr>
            <sz val="12"/>
            <rFont val="Times New Roman"/>
            <family val="1"/>
            <charset val="204"/>
          </rPr>
          <t xml:space="preserve">- экономией по расходам на проверку сметной документации по текущему ремонту объектов подведомственных управлению физической культуры и спорта,  в связи с уменьшением стоимости работ;     </t>
        </r>
        <r>
          <rPr>
            <sz val="12"/>
            <color rgb="FFFF0000"/>
            <rFont val="Times New Roman"/>
            <family val="1"/>
            <charset val="204"/>
          </rPr>
          <t xml:space="preserve">      
</t>
        </r>
        <r>
          <rPr>
            <sz val="12"/>
            <rFont val="Times New Roman"/>
            <family val="1"/>
            <charset val="204"/>
          </rPr>
          <t xml:space="preserve">- экономией по текущему ремонту объекта МБУ СП СШОР по зимним видам спорта "Кедр", в связи с уточнением НМЦК согласно сметному расчету;        </t>
        </r>
        <r>
          <rPr>
            <sz val="12"/>
            <color rgb="FFFF0000"/>
            <rFont val="Times New Roman"/>
            <family val="1"/>
            <charset val="204"/>
          </rPr>
          <t xml:space="preserve">                                                                                                                                                                                                                                                                                                                                                                                                                                                                                                          </t>
        </r>
        <r>
          <rPr>
            <sz val="12"/>
            <rFont val="Times New Roman"/>
            <family val="1"/>
            <charset val="204"/>
          </rPr>
          <t xml:space="preserve">- переносом сроков оплаты расходов в соответствии с условиями заключенных договоров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t>
        </r>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 sId="1">
    <oc r="H103" t="inlineStr">
      <is>
        <r>
          <rPr>
            <sz val="12"/>
            <rFont val="Times New Roman"/>
            <family val="1"/>
            <charset val="204"/>
          </rPr>
          <t xml:space="preserve">Неисполнение кассового плана на сумму 9 135,03 тыс.руб. обусловлено:      </t>
        </r>
        <r>
          <rPr>
            <sz val="12"/>
            <color rgb="FFFF0000"/>
            <rFont val="Times New Roman"/>
            <family val="1"/>
            <charset val="204"/>
          </rPr>
          <t xml:space="preserve">                                                                                                                                                                                                  </t>
        </r>
        <r>
          <rPr>
            <sz val="12"/>
            <rFont val="Times New Roman"/>
            <family val="1"/>
            <charset val="204"/>
          </rPr>
          <t xml:space="preserve">- экономией по результатам проведенного аукциона по обслуживанию инженерных систем объектов отдела молодежной политики и по текущему ремонту объекта;          </t>
        </r>
        <r>
          <rPr>
            <sz val="12"/>
            <color rgb="FFFF0000"/>
            <rFont val="Times New Roman"/>
            <family val="1"/>
            <charset val="204"/>
          </rPr>
          <t xml:space="preserve">                                                                                                                                                                                                                                                                                                                               </t>
        </r>
        <r>
          <rPr>
            <sz val="12"/>
            <rFont val="Times New Roman"/>
            <family val="1"/>
            <charset val="204"/>
          </rPr>
          <t xml:space="preserve">- экономией по текущему ремонту объекта МАУ "Наше время", в связи с уточнением НМЦК согласно сметного расчета;  </t>
        </r>
        <r>
          <rPr>
            <sz val="12"/>
            <color rgb="FFFF0000"/>
            <rFont val="Times New Roman"/>
            <family val="1"/>
            <charset val="204"/>
          </rPr>
          <t xml:space="preserve">                                                                                                                                                                                                     </t>
        </r>
        <r>
          <rPr>
            <sz val="12"/>
            <rFont val="Times New Roman"/>
            <family val="1"/>
            <charset val="204"/>
          </rPr>
          <t xml:space="preserve">- поздним предоставлением счетов на оплату по текущему ремонту объекта;                                                                                                                                                                                                                                                                                                                                                                                                                               - отсутствием  претендентов на выполнение работ по текущему ремонту крыльца МАУ "Наше время";                                                                                                                                                                                                                                                                                                              - отсутствием  необходимости в выполнении ПИР. По результатам обследования МБОУ Центр специальной подготовки "Сибирский легион" уточнен вид ремонта с капитального на текущий;    </t>
        </r>
        <r>
          <rPr>
            <sz val="12"/>
            <color rgb="FFFF0000"/>
            <rFont val="Times New Roman"/>
            <family val="1"/>
            <charset val="204"/>
          </rPr>
          <t xml:space="preserve">                                                                                                                                                                                                                                                                     </t>
        </r>
        <r>
          <rPr>
            <sz val="12"/>
            <rFont val="Times New Roman"/>
            <family val="1"/>
            <charset val="204"/>
          </rPr>
          <t xml:space="preserve">- экономией по фактически сложившимся расходам, предусмотренных на предоставление биотуалетов на  праздничные мероприятия, в связи с уточнением количества праздников; </t>
        </r>
        <r>
          <rPr>
            <sz val="12"/>
            <color rgb="FFFF0000"/>
            <rFont val="Times New Roman"/>
            <family val="1"/>
            <charset val="204"/>
          </rPr>
          <t xml:space="preserve">                                                                                                                                                                                                                                                                                     </t>
        </r>
        <r>
          <rPr>
            <sz val="12"/>
            <rFont val="Times New Roman"/>
            <family val="1"/>
            <charset val="204"/>
          </rPr>
          <t>- переносом сроков оплаты расходов в соответствии с условиями заключенных договоров на приобретение мебели,</t>
        </r>
        <r>
          <rPr>
            <sz val="12"/>
            <color rgb="FFFF0000"/>
            <rFont val="Times New Roman"/>
            <family val="1"/>
            <charset val="204"/>
          </rPr>
          <t xml:space="preserve"> </t>
        </r>
        <r>
          <rPr>
            <sz val="12"/>
            <rFont val="Times New Roman"/>
            <family val="1"/>
            <charset val="204"/>
          </rPr>
          <t>оргтехники МБУ "Вариант",  основных средств для обеспечения охраны объектов, работ по монтажу систем пожарной сигнализации, охранного телевидения, контроля и управления доступом на объектах МБУ «ЦСП «Сибирский легион».</t>
        </r>
        <r>
          <rPr>
            <sz val="12"/>
            <color rgb="FFFF0000"/>
            <rFont val="Times New Roman"/>
            <family val="1"/>
            <charset val="204"/>
          </rPr>
          <t xml:space="preserve">
                                                                                                               </t>
        </r>
      </is>
    </oc>
    <nc r="H103" t="inlineStr">
      <is>
        <r>
          <rPr>
            <sz val="12"/>
            <rFont val="Times New Roman"/>
            <family val="1"/>
            <charset val="204"/>
          </rPr>
          <t xml:space="preserve">Неисполнение кассового плана на сумму 9 135,03 тыс.руб. обусловлено:      </t>
        </r>
        <r>
          <rPr>
            <sz val="12"/>
            <color rgb="FFFF0000"/>
            <rFont val="Times New Roman"/>
            <family val="1"/>
            <charset val="204"/>
          </rPr>
          <t xml:space="preserve">                                                                                                                                                                                                  </t>
        </r>
        <r>
          <rPr>
            <sz val="12"/>
            <rFont val="Times New Roman"/>
            <family val="1"/>
            <charset val="204"/>
          </rPr>
          <t xml:space="preserve">- экономией по результатам проведенного аукциона по обслуживанию инженерных систем объектов отдела молодежной политики и по текущему ремонту объекта;          </t>
        </r>
        <r>
          <rPr>
            <sz val="12"/>
            <color rgb="FFFF0000"/>
            <rFont val="Times New Roman"/>
            <family val="1"/>
            <charset val="204"/>
          </rPr>
          <t xml:space="preserve">                                                                                                                                                                                                                                                                                                                               </t>
        </r>
        <r>
          <rPr>
            <sz val="12"/>
            <rFont val="Times New Roman"/>
            <family val="1"/>
            <charset val="204"/>
          </rPr>
          <t xml:space="preserve">- экономией по текущему ремонту объекта МАУ "Наше время", в связи с уточнением НМЦК согласно сметному расчету;  </t>
        </r>
        <r>
          <rPr>
            <sz val="12"/>
            <color rgb="FFFF0000"/>
            <rFont val="Times New Roman"/>
            <family val="1"/>
            <charset val="204"/>
          </rPr>
          <t xml:space="preserve">                                                                                                                                                                                                     </t>
        </r>
        <r>
          <rPr>
            <sz val="12"/>
            <rFont val="Times New Roman"/>
            <family val="1"/>
            <charset val="204"/>
          </rPr>
          <t xml:space="preserve">- поздним предоставлением счетов на оплату по текущему ремонту объекта;                                                                                                                                                                                                                                                                                                                                                                                                                               - отсутствием  претендентов на выполнение работ по текущему ремонту крыльца МАУ "Наше время";                                                                                                                                                                                                                                                                                                              - отсутствием  необходимости в выполнении ПИР. По результатам обследования МБОУ Центр специальной подготовки "Сибирский легион" уточнен вид ремонта с капитального на текущий;    </t>
        </r>
        <r>
          <rPr>
            <sz val="12"/>
            <color rgb="FFFF0000"/>
            <rFont val="Times New Roman"/>
            <family val="1"/>
            <charset val="204"/>
          </rPr>
          <t xml:space="preserve">                                                                                                                                                                                                                                                                     </t>
        </r>
        <r>
          <rPr>
            <sz val="12"/>
            <rFont val="Times New Roman"/>
            <family val="1"/>
            <charset val="204"/>
          </rPr>
          <t xml:space="preserve">- экономией по фактически сложившимся расходам, предусмотренных на предоставление биотуалетов на  праздничные мероприятия, в связи с уточнением количества мероприятий; </t>
        </r>
        <r>
          <rPr>
            <sz val="12"/>
            <color rgb="FFFF0000"/>
            <rFont val="Times New Roman"/>
            <family val="1"/>
            <charset val="204"/>
          </rPr>
          <t xml:space="preserve">                                                                                                                                                                                                                                                                                     </t>
        </r>
        <r>
          <rPr>
            <sz val="12"/>
            <rFont val="Times New Roman"/>
            <family val="1"/>
            <charset val="204"/>
          </rPr>
          <t>- переносом сроков оплаты расходов в соответствии с условиями заключенных договоров на приобретение мебели,</t>
        </r>
        <r>
          <rPr>
            <sz val="12"/>
            <color rgb="FFFF0000"/>
            <rFont val="Times New Roman"/>
            <family val="1"/>
            <charset val="204"/>
          </rPr>
          <t xml:space="preserve"> </t>
        </r>
        <r>
          <rPr>
            <sz val="12"/>
            <rFont val="Times New Roman"/>
            <family val="1"/>
            <charset val="204"/>
          </rPr>
          <t>оргтехники МБУ "Вариант",  основных средств для обеспечения охраны объектов, работ по монтажу систем пожарной сигнализации, охранного телевидения, контроля и управления доступом на объектах МБУ «ЦСП «Сибирский легион».</t>
        </r>
        <r>
          <rPr>
            <sz val="12"/>
            <color rgb="FFFF0000"/>
            <rFont val="Times New Roman"/>
            <family val="1"/>
            <charset val="204"/>
          </rPr>
          <t xml:space="preserve">
                                                                                                               </t>
        </r>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 sId="1">
    <oc r="G187" t="inlineStr">
      <is>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уплачен земельный налог за земельный участок для строительства кладбища за 4 квартал 2018 года, 1 квартал 2019 года;
- заключен муниципальный контракт на строительство объектов "Новое кладбище "Чернореченское -2" в г. Сургут. 1 пусковой комплекс. 3 этап строительства", "Новое кладбище "Чернореченское -2 в г. Сургут. 1 пусковой комплекс. 4 этап строительства". Работы приняты и оплачены;
- заключен муниципальный контракт на оказание услуг по транспортировке тел умерших в медучреждения, срок оказания услуг до 31.12.2019. За 9 месяцев объем работ составил 6 552 часа;
- заключен договор на выполнение работ по изготовлению технического плана на сооружение "Новое кладбище "Чернореченское-2" в г.Сургуте I пусковой комплекс. 3 этап строительства. Работы выполнены и приняты, оплата в октябре 2019.
- оплачены услуги на проверку локального сметного расчета на выполнение работ по устройству цветника на объекте "Чернореченское" 1-2 этапы",  "Создание рекреационной зоны между стенами колумбария городского кладбища "Чернореченское I-II этапы", работы выполнены, оплата в октябре 2019.
</t>
        </r>
        <r>
          <rPr>
            <sz val="12"/>
            <color rgb="FFFF0000"/>
            <rFont val="Times New Roman"/>
            <family val="1"/>
            <charset val="204"/>
          </rPr>
          <t xml:space="preserve">
</t>
        </r>
      </is>
    </oc>
    <nc r="G187" t="inlineStr">
      <is>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уплачен земельный налог за земельный участок для строительства кладбища за 4 квартал 2018 года, 1 квартал 2019 года;
- заключен муниципальный контракт на строительство объектов "Новое кладбище "Чернореченское -2" в г. Сургут. 1 пусковой комплекс. 3 этап строительства", "Новое кладбище "Чернореченское -2 в г. Сургут. 1 пусковой комплекс. 4 этап строительства". Работы приняты и оплачены;
- заключен муниципальный контракт на оказание услуг по транспортировке тел умерших в медучреждения, срок оказания услуг до 31.12.2019. За 9 месяцев объем работ составил 6 552 часа;
- заключен договор на выполнение работ по изготовлению технического плана на сооружение "Новое кладбище "Чернореченское-2" в г.Сургуте I пусковой комплекс. 3 этап строительства. Работы выполнены и приняты, оплата в октябре 2019.
- оплачены услуги на проверку локального сметного расчета на выполнение работ по устройству цветника на объекте "Чернореченское" 1-2 этапы",  "Создание рекреационной зоны между стенами колумбария городского кладбища "Чернореченское I-II этапы", работы выполнены, оплата в октябре 2019 года.
</t>
        </r>
        <r>
          <rPr>
            <sz val="12"/>
            <color rgb="FFFF0000"/>
            <rFont val="Times New Roman"/>
            <family val="1"/>
            <charset val="204"/>
          </rPr>
          <t xml:space="preserve">
</t>
        </r>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 sId="1">
    <oc r="H195" t="inlineStr">
      <is>
        <r>
          <rPr>
            <sz val="12"/>
            <color theme="1"/>
            <rFont val="Times New Roman"/>
            <family val="1"/>
            <charset val="204"/>
          </rPr>
          <t>Неисполнение кассового плана на сумму 10 566,62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единовременное вознаграждениет работникам учреждений при прекращении трудовых отношений в связи с выходом на пенсию по старости впервые;</t>
        </r>
        <r>
          <rPr>
            <sz val="12"/>
            <color rgb="FFFF0000"/>
            <rFont val="Times New Roman"/>
            <family val="1"/>
            <charset val="204"/>
          </rPr>
          <t xml:space="preserve">
</t>
        </r>
        <r>
          <rPr>
            <sz val="12"/>
            <rFont val="Times New Roman"/>
            <family val="1"/>
            <charset val="204"/>
          </rPr>
          <t>-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t>
        </r>
        <r>
          <rPr>
            <sz val="12"/>
            <color rgb="FFFF0000"/>
            <rFont val="Times New Roman"/>
            <family val="1"/>
            <charset val="204"/>
          </rPr>
          <t xml:space="preserve">
</t>
        </r>
        <r>
          <rPr>
            <sz val="12"/>
            <color theme="1"/>
            <rFont val="Times New Roman"/>
            <family val="1"/>
            <charset val="204"/>
          </rPr>
          <t xml:space="preserve">- оплатой "по факту" в соответствии с условиями заключенных договоров на заправку баллонов, уборке административных и бытовых помещений, вывозу ТБО, стрике мягкого инвентаря, дератизации (дезинсекции), на приобретение аварийно-спасательного оборудования, горюче-смазочных материалов, на приобретение альпинистского снаряжения, запасных частей для лодочных моторов и автотранспорту, хозяйственных товаров; </t>
        </r>
        <r>
          <rPr>
            <sz val="12"/>
            <rFont val="Times New Roman"/>
            <family val="1"/>
            <charset val="204"/>
          </rPr>
          <t xml:space="preserve">
- экономия в связи со снижением фактических затрат  по эксплуатации инженерных систем МКУ "Сургутский спасательный центр".</t>
        </r>
      </is>
    </oc>
    <nc r="H195" t="inlineStr">
      <is>
        <r>
          <rPr>
            <sz val="12"/>
            <color theme="1"/>
            <rFont val="Times New Roman"/>
            <family val="1"/>
            <charset val="204"/>
          </rPr>
          <t>Неисполнение кассового плана на сумму 10 566,62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единовременное вознаграждение работникам учреждений при прекращении трудовых отношений в связи с выходом на пенсию по старости впервые;</t>
        </r>
        <r>
          <rPr>
            <sz val="12"/>
            <color rgb="FFFF0000"/>
            <rFont val="Times New Roman"/>
            <family val="1"/>
            <charset val="204"/>
          </rPr>
          <t xml:space="preserve">
</t>
        </r>
        <r>
          <rPr>
            <sz val="12"/>
            <rFont val="Times New Roman"/>
            <family val="1"/>
            <charset val="204"/>
          </rPr>
          <t>-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t>
        </r>
        <r>
          <rPr>
            <sz val="12"/>
            <color rgb="FFFF0000"/>
            <rFont val="Times New Roman"/>
            <family val="1"/>
            <charset val="204"/>
          </rPr>
          <t xml:space="preserve">
</t>
        </r>
        <r>
          <rPr>
            <sz val="12"/>
            <color theme="1"/>
            <rFont val="Times New Roman"/>
            <family val="1"/>
            <charset val="204"/>
          </rPr>
          <t xml:space="preserve">- оплатой "по факту" в соответствии с условиями заключенных договоров на заправку баллонов, уборке административных и бытовых помещений, вывозу ТБО, стрике мягкого инвентаря, дератизации (дезинсекции), на приобретение аварийно-спасательного оборудования, горюче-смазочных материалов, на приобретение альпинистского снаряжения, запасных частей для лодочных моторов и автотранспорту, хозяйственных товаров; </t>
        </r>
        <r>
          <rPr>
            <sz val="12"/>
            <rFont val="Times New Roman"/>
            <family val="1"/>
            <charset val="204"/>
          </rPr>
          <t xml:space="preserve">
- экономией в связи со снижением фактических затрат  по эксплуатации инженерных систем МКУ "Сургутский спасательный центр".</t>
        </r>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 sId="1">
    <oc r="G199" t="inlineStr">
      <is>
        <r>
          <rPr>
            <u/>
            <sz val="12"/>
            <rFont val="Times New Roman"/>
            <family val="1"/>
            <charset val="204"/>
          </rPr>
          <t xml:space="preserve">По мероприятиям программы, реализуемым  МКУ "Единая дежурно-диспетчерская служба города Сургута" </t>
        </r>
        <r>
          <rPr>
            <sz val="12"/>
            <rFont val="Times New Roman"/>
            <family val="1"/>
            <charset val="204"/>
          </rPr>
          <t xml:space="preserve"> 
1. В полном объеме реализованы запланированные мероприятия:
- доля оборудования, по которому осуществлялось обслуживание, от общего количества оборудования, подлежащего обслуживанию, составляет 100% - показатель выполнен на 100 %.
 - количество сопровождаемых программных продуктов составляет 3 ед.от плановых 3-х., показатель выполнен на 100%.
  - степень соблюдения установленного графика работы составляет 100% .</t>
        </r>
        <r>
          <rPr>
            <sz val="12"/>
            <color rgb="FFFF0000"/>
            <rFont val="Times New Roman"/>
            <family val="1"/>
            <charset val="204"/>
          </rPr>
          <t xml:space="preserve">
</t>
        </r>
        <r>
          <rPr>
            <sz val="12"/>
            <rFont val="Times New Roman"/>
            <family val="1"/>
            <charset val="204"/>
          </rPr>
          <t>2. Реализуются следующие мероприятия:
 - уровень звукового покрытия территории города электросиренами городской системы оповещения и информирования о чрезвычайных ситуациях составляет 88,1% от 94% запланированых. Работы по установке дополнительных электросирен запланирован на 4 квартал 2019 года;
 - по телефонам 112, 005 от физических и юридических лиц было принято и обработано 370 641 сообщений из 475 000 запланированных, показатель выполнен на 78,03 %.
  - количество обученных (переподготовленных) работников учреждения составляет 2 человек из запланированных 5,  показатель выполнен на 40%. Обучение остальных запланировано на 4 квартал 2019 года;
 - удовлетворённость населения качеством выполненных работ определяется посредством социологического опроса МКУ «Наш город» который будет осуществлен в конце 2019 года;</t>
        </r>
      </is>
    </oc>
    <nc r="G199" t="inlineStr">
      <is>
        <r>
          <rPr>
            <u/>
            <sz val="12"/>
            <rFont val="Times New Roman"/>
            <family val="1"/>
            <charset val="204"/>
          </rPr>
          <t xml:space="preserve">По мероприятиям программы, реализуемым  МКУ "Единая дежурно-диспетчерская служба города Сургута" </t>
        </r>
        <r>
          <rPr>
            <sz val="12"/>
            <rFont val="Times New Roman"/>
            <family val="1"/>
            <charset val="204"/>
          </rPr>
          <t xml:space="preserve"> 
- доля оборудования, по которому осуществлялось обслуживание, от общего количества оборудования, подлежащего обслуживанию, составляет 100% - показатель выполнен на 100 %.
 - количество сопровождаемых программных продуктов составляет 3 ед.от плановых 3-х., показатель выполнен на 100%.
  - степень соблюдения установленного графика работы составляет 100% .</t>
        </r>
        <r>
          <rPr>
            <sz val="12"/>
            <color rgb="FFFF0000"/>
            <rFont val="Times New Roman"/>
            <family val="1"/>
            <charset val="204"/>
          </rPr>
          <t xml:space="preserve">
</t>
        </r>
        <r>
          <rPr>
            <sz val="12"/>
            <rFont val="Times New Roman"/>
            <family val="1"/>
            <charset val="204"/>
          </rPr>
          <t xml:space="preserve"> - уровень звукового покрытия территории города электросиренами городской системы оповещения и информирования о чрезвычайных ситуациях составляет 88,1% от 94% запланированых. Работы по установке дополнительных электросирен запланирован на 4 квартал 2019 года;
 - по телефонам 112, 005 от физических и юридических лиц было принято и обработано 370 641 сообщений из 475 000 запланированных, показатель выполнен на 78,03 %.
  - количество обученных (переподготовленных) работников учреждения составляет 2 человек из запланированных 5,  показатель выполнен на 40%. Обучение остальных запланировано на 4 квартал 2019 года;
 - удовлетворённость населения качеством выполненных работ определяется посредством социологического опроса МКУ «Наш город» который будет осуществлен в конце 2019 года.</t>
        </r>
      </is>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 sId="1">
    <oc r="G203" t="inlineStr">
      <is>
        <r>
          <rPr>
            <u/>
            <sz val="12"/>
            <rFont val="Times New Roman"/>
            <family val="1"/>
            <charset val="204"/>
          </rPr>
          <t>По мероприятиям программы, реализуемым  управлением по делам гражданской обороны и чрезвычайным ситуациям:</t>
        </r>
        <r>
          <rPr>
            <sz val="12"/>
            <rFont val="Times New Roman"/>
            <family val="1"/>
            <charset val="204"/>
          </rPr>
          <t xml:space="preserve">
- разработаны планы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 проведены заседания постоянной эвакуационной комиссии, комиссии по повышению устойчивости функционирования объектов города Сургута, комиссии по предупреждению и ликвидации чрезвычайных ситуаций и обеспечению пожарной безопасности города Сургута,  рабочей группы по вопросам пожарной безопасности;
 - количество приобретенных и установленных предупредительно-запрещающих знаков - 70 ед. из 30 запланированных, (дополнительная закупка 40 ед.знаков за счет экономии от проведенных конкурсных процедур); 
 - количество изданных и распространенных агитационных буклетов - 90 000 экз. из 90 000 экз. запланированных;
 - доля приобретённых (обновленных) запасов материальных средств резервного фонда от общего количества запланированных к приобретению (обновлению) материальных запасов - 100%;
- количество подготовленных видеороликов к прокату на телевидении  2 ед. из запланированных 3-х. Прокат видеороликов на светодиодных экранах запланирован в 4 квартале.
</t>
        </r>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количество приобретенных аккумуляторных батарей к бензиновым генераторам-  7 ед. из 7 запланированных;
 - на содержании МКУ "ДДТиЖКК" находятся 9 водопропускных канав из 9 предусмотренных; 
- на содержании и облуживании МКУ "КГХ" находятся 14 пожарных емкостей из 14 предусмотренных.
</t>
        </r>
      </is>
    </oc>
    <nc r="G203" t="inlineStr">
      <is>
        <r>
          <rPr>
            <u/>
            <sz val="12"/>
            <rFont val="Times New Roman"/>
            <family val="1"/>
            <charset val="204"/>
          </rPr>
          <t>По мероприятиям программы, реализуемым  управлением по делам гражданской обороны и чрезвычайным ситуациям:</t>
        </r>
        <r>
          <rPr>
            <sz val="12"/>
            <rFont val="Times New Roman"/>
            <family val="1"/>
            <charset val="204"/>
          </rPr>
          <t xml:space="preserve">
- разработаны планы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 проведены заседания постоянной эвакуационной комиссии, комиссии по повышению устойчивости функционирования объектов города Сургута, комиссии по предупреждению и ликвидации чрезвычайных ситуаций и обеспечению пожарной безопасности города Сургута,  рабочей группы по вопросам пожарной безопасности;
 - количество приобретенных и установленных предупредительно-запрещающих знаков - 70 ед. из 30 запланированных, (дополнительная закупка 40 ед.знаков за счет экономии от проведенных конкурсных процедур); 
 - количество изданных и распространенных агитационных буклетов - 90 000 экз. из 90 000 экз. запланированных;
 - доля приобретённых (обновленных) запасов материальных средств резервного фонда от общего количества запланированных к приобретению (обновлению) материальных запасов - 100%;
- количество подготовленных видеороликов к прокату на телевидении  2 ед. из запланированных 3-х. Прокат видеороликов на светодиодных экранах запланирован в 4 квартале.
</t>
        </r>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количество приобретенных аккумуляторных батарей к бензиновым генераторам-  7 ед. из 7 запланированных;
 - на содержании МКУ "ДДТиЖКК" находятся 9 водопропускных канав; 
- на содержании и облуживании МКУ "КГХ" находятся 14 пожарных емкостей.
</t>
        </r>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27:H129" start="0" length="0">
    <dxf>
      <border>
        <left/>
      </border>
    </dxf>
  </rfmt>
  <rfmt sheetId="1" sqref="H127" start="0" length="0">
    <dxf>
      <border>
        <top/>
      </border>
    </dxf>
  </rfmt>
  <rfmt sheetId="1" sqref="H127:H129" start="0" length="0">
    <dxf>
      <border>
        <right/>
      </border>
    </dxf>
  </rfmt>
  <rfmt sheetId="1" sqref="H129" start="0" length="0">
    <dxf>
      <border>
        <bottom/>
      </border>
    </dxf>
  </rfmt>
  <rfmt sheetId="1" sqref="H127:H129">
    <dxf>
      <border>
        <top/>
        <bottom/>
        <horizontal/>
      </border>
    </dxf>
  </rfmt>
  <rfmt sheetId="1" sqref="H127" start="0" length="0">
    <dxf>
      <border>
        <left/>
        <right style="thin">
          <color indexed="64"/>
        </right>
        <top/>
        <bottom/>
      </border>
    </dxf>
  </rfmt>
  <rfmt sheetId="1" sqref="H128" start="0" length="0">
    <dxf>
      <border>
        <left/>
        <right style="thin">
          <color indexed="64"/>
        </right>
        <top/>
        <bottom/>
      </border>
    </dxf>
  </rfmt>
  <rfmt sheetId="1" sqref="H129" start="0" length="0">
    <dxf>
      <border>
        <left/>
        <right style="thin">
          <color indexed="64"/>
        </right>
        <top/>
        <bottom/>
      </border>
    </dxf>
  </rfmt>
  <rfmt sheetId="1" sqref="G129:H129" start="0" length="0">
    <dxf>
      <border>
        <bottom style="thin">
          <color indexed="64"/>
        </bottom>
      </border>
    </dxf>
  </rfmt>
  <rfmt sheetId="1" sqref="G126:H129">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6" sId="1">
    <oc r="G287" t="inlineStr">
      <is>
        <r>
          <rPr>
            <u/>
            <sz val="12"/>
            <rFont val="Times New Roman"/>
            <family val="1"/>
            <charset val="204"/>
          </rPr>
          <t>По мероприятиям, реализуемым "МКУ "УИТС г. Сургута":</t>
        </r>
        <r>
          <rPr>
            <sz val="12"/>
            <rFont val="Times New Roman"/>
            <family val="1"/>
            <charset val="204"/>
          </rPr>
          <t xml:space="preserve">
  - за 9 месяцев модернизированы и внедрены 10 автоматизированных информационных систем;
- обновление технических средств в органах местного самоуправления в соответствии с утвержденными стандартами будет произведено в 2019 г (годовой план 16,3%, факт за 9 месяцев 2019 г. 5,9%);
- количество технических средств в органах местного самоуправления и муниципальных учреждениях, подлежащих техническому обслуживанию соответствует плану 99%;
- количество действующих электронных сервисов взаимодействия органов местного самоуправления и муниципальных учреждений с населением и организациями соответствует плану (4 ед.);
</t>
        </r>
      </is>
    </oc>
    <nc r="G287" t="inlineStr">
      <is>
        <r>
          <rPr>
            <u/>
            <sz val="12"/>
            <rFont val="Times New Roman"/>
            <family val="1"/>
            <charset val="204"/>
          </rPr>
          <t>По мероприятиям, реализуемым "МКУ "УИТС г. Сургута":</t>
        </r>
        <r>
          <rPr>
            <sz val="12"/>
            <rFont val="Times New Roman"/>
            <family val="1"/>
            <charset val="204"/>
          </rPr>
          <t xml:space="preserve">
  - модернизированы и внедрены 10 автоматизированных информационных систем;
- обновление технических средств в органах местного самоуправления в соответствии с утвержденными стандартами  за 9 месяцев 2019 г. 5,9%, при годовом плане 16,3%;
- количество технических средств в органах местного самоуправления и муниципальных учреждениях, подлежащих техническому обслуживанию соответствует плану 99%;
- количество действующих электронных сервисов взаимодействия органов местного самоуправления и муниципальных учреждений с населением и организациями соответствует плану (4 ед.);
</t>
        </r>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7" sId="1">
    <oc r="G291" t="inlineStr">
      <is>
        <t>Обеспечением деятельности МКУ "УИТС" осуществляется в плановом режиме.</t>
      </is>
    </oc>
    <nc r="G291" t="inlineStr">
      <is>
        <t>Обеспечение деятельности МКУ "УИТС" осуществляется в плановом режиме.</t>
      </is>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16DAEA4-F369-4625-AD17-A1F1F5984D4D}" action="delete"/>
  <rdn rId="0" localSheetId="1" customView="1" name="Z_F16DAEA4_F369_4625_AD17_A1F1F5984D4D_.wvu.PrintArea" hidden="1" oldHidden="1">
    <formula>Лист1!$A$1:$I$321</formula>
    <oldFormula>Лист1!$A$1:$I$321</oldFormula>
  </rdn>
  <rdn rId="0" localSheetId="1" customView="1" name="Z_F16DAEA4_F369_4625_AD17_A1F1F5984D4D_.wvu.PrintTitles" hidden="1" oldHidden="1">
    <formula>Лист1!$4:$5</formula>
    <oldFormula>Лист1!$4:$5</oldFormula>
  </rdn>
  <rcv guid="{F16DAEA4-F369-4625-AD17-A1F1F5984D4D}"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 sId="1">
    <oc r="H251" t="inlineStr">
      <is>
        <r>
          <rPr>
            <sz val="12"/>
            <rFont val="Times New Roman"/>
            <family val="1"/>
            <charset val="204"/>
          </rPr>
          <t>Неисполнение кассового плана  в сумме 9 635,53 тыс.руб.обусловлено:</t>
        </r>
        <r>
          <rPr>
            <sz val="12"/>
            <color rgb="FFFF0000"/>
            <rFont val="Times New Roman"/>
            <family val="1"/>
            <charset val="204"/>
          </rPr>
          <t xml:space="preserve">
</t>
        </r>
        <r>
          <rPr>
            <sz val="12"/>
            <rFont val="Times New Roman"/>
            <family val="1"/>
            <charset val="204"/>
          </rPr>
          <t>-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xml:space="preserve"> - оплатой по "факту" за содержание имущества и поставку основных средств и материальных запасов;</t>
        </r>
        <r>
          <rPr>
            <sz val="12"/>
            <color rgb="FFFF0000"/>
            <rFont val="Times New Roman"/>
            <family val="1"/>
            <charset val="204"/>
          </rPr>
          <t xml:space="preserve">
</t>
        </r>
        <r>
          <rPr>
            <sz val="12"/>
            <rFont val="Times New Roman"/>
            <family val="1"/>
            <charset val="204"/>
          </rPr>
          <t xml:space="preserve"> - переносом сроков обучения граждан, желающих принять на воспитание в свою семью ребенка, оставшегося без попечения родителей на 4 квартал текущего года, в связи с этим перечисление субсидий некоммерческим организациям будет осуществлено на основании документов подтверждающих окончание обучения.</t>
        </r>
        <r>
          <rPr>
            <sz val="12"/>
            <color rgb="FFFF0000"/>
            <rFont val="Times New Roman"/>
            <family val="1"/>
            <charset val="204"/>
          </rPr>
          <t xml:space="preserve">
</t>
        </r>
      </is>
    </oc>
    <nc r="H251" t="inlineStr">
      <is>
        <r>
          <rPr>
            <sz val="12"/>
            <rFont val="Times New Roman"/>
            <family val="1"/>
            <charset val="204"/>
          </rPr>
          <t>Неисполнение кассового плана  в сумме 9 635,53 тыс.руб.обусловлено:</t>
        </r>
        <r>
          <rPr>
            <sz val="12"/>
            <color rgb="FFFF0000"/>
            <rFont val="Times New Roman"/>
            <family val="1"/>
            <charset val="204"/>
          </rPr>
          <t xml:space="preserve">
</t>
        </r>
        <r>
          <rPr>
            <sz val="12"/>
            <rFont val="Times New Roman"/>
            <family val="1"/>
            <charset val="204"/>
          </rPr>
          <t>-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xml:space="preserve"> - оплатой по "факту" за содержание имущества и поставку основных средств и материальных запасов;</t>
        </r>
        <r>
          <rPr>
            <sz val="12"/>
            <color rgb="FFFF0000"/>
            <rFont val="Times New Roman"/>
            <family val="1"/>
            <charset val="204"/>
          </rPr>
          <t xml:space="preserve">
</t>
        </r>
        <r>
          <rPr>
            <sz val="12"/>
            <rFont val="Times New Roman"/>
            <family val="1"/>
            <charset val="204"/>
          </rPr>
          <t xml:space="preserve"> - переносом сроков обучения граждан, желающих принять на воспитание в свою семью ребенка, оставшегося без попечения родителей на 4 квартал текущего года, в связи с этим перечисление субсидий некоммерческим организациям будет осуществлено на основании документов, подтверждающих окончание обучения.</t>
        </r>
        <r>
          <rPr>
            <sz val="12"/>
            <color rgb="FFFF0000"/>
            <rFont val="Times New Roman"/>
            <family val="1"/>
            <charset val="204"/>
          </rPr>
          <t xml:space="preserve">
</t>
        </r>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319:H321">
    <dxf>
      <fill>
        <patternFill patternType="solid">
          <bgColor theme="7" tint="0.79998168889431442"/>
        </patternFill>
      </fill>
    </dxf>
  </rfmt>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 sId="1">
    <oc r="H27" t="inlineStr">
      <is>
        <r>
          <rPr>
            <sz val="12"/>
            <rFont val="Times New Roman"/>
            <family val="1"/>
            <charset val="204"/>
          </rPr>
          <t>Неисполнение кассового плана на сумму 709 668,96 тыс. руб. обусловлено:</t>
        </r>
        <r>
          <rPr>
            <sz val="12"/>
            <color rgb="FFFF0000"/>
            <rFont val="Times New Roman"/>
            <family val="1"/>
            <charset val="204"/>
          </rPr>
          <t xml:space="preserve">
</t>
        </r>
        <r>
          <rPr>
            <sz val="12"/>
            <rFont val="Times New Roman"/>
            <family val="1"/>
            <charset val="204"/>
          </rPr>
          <t xml:space="preserve"> - снижением фактических затрат на заработную плату, по причине внесения изменений в график отпусков и наличием периодов временной нетрудоспособности работников муниципальных и частных организаций, наличием остатков неиспользованных средств по состоянию на 1 января 2019 года, направленных в отчетном периоде на оплату труда и начисления на выплаты по оплате труда;                      </t>
        </r>
        <r>
          <rPr>
            <sz val="12"/>
            <color rgb="FFFF0000"/>
            <rFont val="Times New Roman"/>
            <family val="1"/>
            <charset val="204"/>
          </rPr>
          <t xml:space="preserve">                                                                      
</t>
        </r>
        <r>
          <rPr>
            <sz val="12"/>
            <rFont val="Times New Roman"/>
            <family val="1"/>
            <charset val="204"/>
          </rPr>
          <t xml:space="preserve">- снижением фактических затрат на организацию питания обучающихся по причине уменьшения фактического количества дней посещения детьми общеобразовательных учреждений вследствие болезни, актированных дней, приостановления учебного процесса в общеобразовательных организациях с целью предупреждения эпидемического распространения гриппа и ОРВИ;  </t>
        </r>
        <r>
          <rPr>
            <sz val="12"/>
            <color rgb="FFFF0000"/>
            <rFont val="Times New Roman"/>
            <family val="1"/>
            <charset val="204"/>
          </rPr>
          <t xml:space="preserve">
 </t>
        </r>
        <r>
          <rPr>
            <sz val="12"/>
            <rFont val="Times New Roman"/>
            <family val="1"/>
            <charset val="204"/>
          </rPr>
          <t xml:space="preserve">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содержание имущества образовательных учреждений;        </t>
        </r>
        <r>
          <rPr>
            <sz val="12"/>
            <color rgb="FFFF0000"/>
            <rFont val="Times New Roman"/>
            <family val="1"/>
            <charset val="204"/>
          </rPr>
          <t xml:space="preserve">                                                                                                                      </t>
        </r>
        <r>
          <rPr>
            <sz val="12"/>
            <rFont val="Times New Roman"/>
            <family val="1"/>
            <charset val="204"/>
          </rPr>
          <t xml:space="preserve">- перечислением субсидий на финансовое обеспечение выполнения муниципального задания и на иные цели бюджетным и автономным учреждениям под фактическую потребность; 
 - поздним представлением документов на оплату выполненных работ по капитальному ремонту санитарных узлов образовательных учреждений, на оплату выполненных ПИР МБОУ СШ № 12, МБОУ СОШ № 4, на оплату работ по текущему ремонту МБОУ СОШ № 22;
- экономией на выполнение ПИР по капитальному ремонту  в связи с отсутствием претендентов на разработку ПИР по объекту: "Капитальный ремонт по перепрофилированию помещений МБОУ лицей имени генерал-майора Хисматуллина В.И.", на капитальный ремонт пищеблока МБОУ НШ "Перспектива" </t>
        </r>
        <r>
          <rPr>
            <sz val="12"/>
            <color rgb="FFFF0000"/>
            <rFont val="Times New Roman"/>
            <family val="1"/>
            <charset val="204"/>
          </rPr>
          <t xml:space="preserve"> 
</t>
        </r>
        <r>
          <rPr>
            <sz val="12"/>
            <rFont val="Times New Roman"/>
            <family val="1"/>
            <charset val="204"/>
          </rPr>
          <t xml:space="preserve">- снижением фактических затрат на выполнение работ по текущему ремонту  МБОУ СОШ № 22,   ремонту помещений здания МБОУ СОШ № 45 по результатам аукционов; 
- снижением фактических затрат на выполнение ПИР </t>
        </r>
        <r>
          <rPr>
            <sz val="12"/>
            <color rgb="FFFF0000"/>
            <rFont val="Times New Roman"/>
            <family val="1"/>
            <charset val="204"/>
          </rPr>
          <t xml:space="preserve"> </t>
        </r>
        <r>
          <rPr>
            <sz val="12"/>
            <rFont val="Times New Roman"/>
            <family val="1"/>
            <charset val="204"/>
          </rPr>
          <t>в связи с уточнением НМЦК согласно коммерческим предложениям;
- снижением фактических затрат на выполнение работ по текущему ремонту помещений здания МБОУ СОШ № 45 в связи с уменьшением НМЦК по причине уточнения сметной стоимости работ и объемов выполненных работ;</t>
        </r>
        <r>
          <rPr>
            <sz val="12"/>
            <color rgb="FFFF0000"/>
            <rFont val="Times New Roman"/>
            <family val="1"/>
            <charset val="204"/>
          </rPr>
          <t xml:space="preserve">
</t>
        </r>
        <r>
          <rPr>
            <sz val="12"/>
            <rFont val="Times New Roman"/>
            <family val="1"/>
            <charset val="204"/>
          </rPr>
          <t xml:space="preserve">- снижением фактических затрат по проверке сметной документации на выполнение работ по текущему ремонту объектов образовательных учреждений в связи с уточнением стоимости работ по ремонту, 
- снижением фактических затрат  на эксплуатацию инженерных систем объектов образовательных учреждений,  работы выполнены в полном объеме. </t>
        </r>
        <r>
          <rPr>
            <sz val="12"/>
            <color rgb="FFFF0000"/>
            <rFont val="Times New Roman"/>
            <family val="1"/>
            <charset val="204"/>
          </rPr>
          <t xml:space="preserve">
</t>
        </r>
        <r>
          <rPr>
            <sz val="12"/>
            <rFont val="Times New Roman"/>
            <family val="1"/>
            <charset val="204"/>
          </rPr>
          <t>- неисполнением подрядчиком графика производства работ по строительству объекта "Средняя общеобразовательная школа в микрорайоне 32 г. Сургута".  Работы будут приняты и оплачены в следующем отчетном периоде;</t>
        </r>
        <r>
          <rPr>
            <sz val="12"/>
            <color rgb="FFFF0000"/>
            <rFont val="Times New Roman"/>
            <family val="1"/>
            <charset val="204"/>
          </rPr>
          <t xml:space="preserve">
</t>
        </r>
      </is>
    </oc>
    <nc r="H27" t="inlineStr">
      <is>
        <r>
          <rPr>
            <sz val="12"/>
            <rFont val="Times New Roman"/>
            <family val="1"/>
            <charset val="204"/>
          </rPr>
          <t>Неисполнение кассового плана на сумму 709 668,96 тыс. руб. обусловлено:</t>
        </r>
        <r>
          <rPr>
            <sz val="12"/>
            <color rgb="FFFF0000"/>
            <rFont val="Times New Roman"/>
            <family val="1"/>
            <charset val="204"/>
          </rPr>
          <t xml:space="preserve">
</t>
        </r>
        <r>
          <rPr>
            <sz val="12"/>
            <rFont val="Times New Roman"/>
            <family val="1"/>
            <charset val="204"/>
          </rPr>
          <t xml:space="preserve"> - снижением фактических затрат на заработную плату, по причине внесения изменений в график отпусков и наличием периодов временной нетрудоспособности работников муниципальных и частных организаций, наличием остатков неиспользованных средств по состоянию на 1 января 2019 года, направленных в отчетном периоде на оплату труда и начисления на выплаты по оплате труда;                      </t>
        </r>
        <r>
          <rPr>
            <sz val="12"/>
            <color rgb="FFFF0000"/>
            <rFont val="Times New Roman"/>
            <family val="1"/>
            <charset val="204"/>
          </rPr>
          <t xml:space="preserve">                                                                      
</t>
        </r>
        <r>
          <rPr>
            <sz val="12"/>
            <rFont val="Times New Roman"/>
            <family val="1"/>
            <charset val="204"/>
          </rPr>
          <t xml:space="preserve">- снижением фактических затрат на организацию питания обучающихся по причине уменьшения фактического количества дней посещения детьми общеобразовательных учреждений вследствие болезни, актированных дней, приостановления учебного процесса в общеобразовательных организациях с целью предупреждения эпидемического распространения гриппа и ОРВИ;  </t>
        </r>
        <r>
          <rPr>
            <sz val="12"/>
            <color rgb="FFFF0000"/>
            <rFont val="Times New Roman"/>
            <family val="1"/>
            <charset val="204"/>
          </rPr>
          <t xml:space="preserve">
 </t>
        </r>
        <r>
          <rPr>
            <sz val="12"/>
            <rFont val="Times New Roman"/>
            <family val="1"/>
            <charset val="204"/>
          </rPr>
          <t xml:space="preserve">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содержание имущества образовательных учреждений;        </t>
        </r>
        <r>
          <rPr>
            <sz val="12"/>
            <color rgb="FFFF0000"/>
            <rFont val="Times New Roman"/>
            <family val="1"/>
            <charset val="204"/>
          </rPr>
          <t xml:space="preserve">                                                                                                                      </t>
        </r>
        <r>
          <rPr>
            <sz val="12"/>
            <rFont val="Times New Roman"/>
            <family val="1"/>
            <charset val="204"/>
          </rPr>
          <t xml:space="preserve">- перечислением субсидий на финансовое обеспечение выполнения муниципального задания и на иные цели бюджетным и автономным учреждениям под фактическую потребность; 
 - поздним представлением документов на оплату выполненных работ по капитальному ремонту санитарных узлов образовательных учреждений, на оплату выполненных ПИР МБОУ СШ № 12, МБОУ СОШ № 4, на оплату работ по текущему ремонту МБОУ СОШ № 22;
- экономией на выполнение ПИР по капитальному ремонту  в связи с отсутствием претендентов на разработку ПИР по объекту: "Капитальный ремонт по перепрофилированию помещений МБОУ лицей имени генерал-майора Хисматуллина В.И.", на капитальный ремонт пищеблока МБОУ НШ "Перспектива" </t>
        </r>
        <r>
          <rPr>
            <sz val="12"/>
            <color rgb="FFFF0000"/>
            <rFont val="Times New Roman"/>
            <family val="1"/>
            <charset val="204"/>
          </rPr>
          <t xml:space="preserve"> 
</t>
        </r>
        <r>
          <rPr>
            <sz val="12"/>
            <rFont val="Times New Roman"/>
            <family val="1"/>
            <charset val="204"/>
          </rPr>
          <t xml:space="preserve">- экономией, сложившейся по результатам проведения аукциона на выполнение работ по ремонту помещений здания МБОУ СОШ № 45; 
- снижением фактических затрат на выполнение ПИР </t>
        </r>
        <r>
          <rPr>
            <sz val="12"/>
            <color rgb="FFFF0000"/>
            <rFont val="Times New Roman"/>
            <family val="1"/>
            <charset val="204"/>
          </rPr>
          <t xml:space="preserve"> </t>
        </r>
        <r>
          <rPr>
            <sz val="12"/>
            <rFont val="Times New Roman"/>
            <family val="1"/>
            <charset val="204"/>
          </rPr>
          <t>в связи с уточнением НМЦК согласно коммерческим предложениям;
- снижением фактических затрат на выполнение работ по текущему ремонту помещений здания МБОУ СОШ № 45 в связи с уменьшением НМЦК по причине уточнения сметной стоимости работ и объемов выполненных работ;</t>
        </r>
        <r>
          <rPr>
            <sz val="12"/>
            <color rgb="FFFF0000"/>
            <rFont val="Times New Roman"/>
            <family val="1"/>
            <charset val="204"/>
          </rPr>
          <t xml:space="preserve">
</t>
        </r>
        <r>
          <rPr>
            <sz val="12"/>
            <rFont val="Times New Roman"/>
            <family val="1"/>
            <charset val="204"/>
          </rPr>
          <t xml:space="preserve">- снижением фактических затрат по проверке сметной документации на выполнение работ по текущему ремонту объектов образовательных учреждений в связи с уточнением стоимости работ по ремонту, 
- снижением фактических затрат  на эксплуатацию инженерных систем объектов образовательных учреждений,  работы выполнены в полном объеме. </t>
        </r>
        <r>
          <rPr>
            <sz val="12"/>
            <color rgb="FFFF0000"/>
            <rFont val="Times New Roman"/>
            <family val="1"/>
            <charset val="204"/>
          </rPr>
          <t xml:space="preserve">
</t>
        </r>
        <r>
          <rPr>
            <sz val="12"/>
            <rFont val="Times New Roman"/>
            <family val="1"/>
            <charset val="204"/>
          </rPr>
          <t>- неисполнением подрядчиком графика производства работ по строительству объекта "Средняя общеобразовательная школа в микрорайоне 32 г. Сургута".  Работы будут приняты и оплачены в следующем отчетном периоде;</t>
        </r>
        <r>
          <rPr>
            <sz val="12"/>
            <color rgb="FFFF0000"/>
            <rFont val="Times New Roman"/>
            <family val="1"/>
            <charset val="204"/>
          </rPr>
          <t xml:space="preserve">
</t>
        </r>
      </is>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 sId="1">
    <oc r="H235" t="inlineStr">
      <is>
        <t>1.Неисполнение кассового плана на сумму 8651,77 тыс.руб. обусловлено:
- заявительным характером выплаты пособий и компенсаций по оплате стоимости проезда и провоза багажа к месту использования отпуска и обратно, выплаты произведены в пределах обращений;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оплатой работ по фактическим расходам на основании актов выполненных работ на оказание услуг по оценке имущества, изымаемого для муниципальных нужд, на оказание услуг по страхованию, мойке, техническому обслуживанию и ремонту автотранспортных средств,  на проведение семинаров и курсов повышения квалификации;                                                                                                                                                                              - отсутствием потребности приобретения запасных частей, расходных материалов к компьютерной технике, ГСМ.
2. Неисполнение кассового плана на сумму 6536,48 тыс.руб. обусловлено непредоставлением подрядчиком выполненных проектно-изыскательских работ по определению границ зон затопления, подтопления на территории муниципального образования. Работы выполняются и будут предъевлены в следующем отчетном периоде согласно заключенного муниципального контракта.</t>
      </is>
    </oc>
    <nc r="H235" t="inlineStr">
      <is>
        <t>Неисполнение кассового плана на сумму 15 188,25 тыс.руб. обусловлено:
- заявительным характером выплаты пособий и компенсаций по оплате стоимости проезда и провоза багажа к месту использования отпуска и обратно, выплаты произведены в пределах обращений;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оплатой работ по фактическим расходам на основании актов выполненных работ на оказание услуг по оценке имущества, изымаемого для муниципальных нужд, на оказание услуг по страхованию, мойке, техническому обслуживанию и ремонту автотранспортных средств,  на проведение семинаров и курсов повышения квалификации;                                                                                                                                                                              - отсутствием потребности приобретения запасных частей, расходных материалов к компьютерной технике, ГСМ.
- выполнением проектно-изыскательских работ по определению границ зон затопления, подтопления на территории муниципального образования согласно заключенного муниципального контракта.</t>
      </is>
    </nc>
  </rcc>
  <rcv guid="{BEFE0D76-9A31-4554-9586-D575092792A8}" action="delete"/>
  <rdn rId="0" localSheetId="1" customView="1" name="Z_BEFE0D76_9A31_4554_9586_D575092792A8_.wvu.PrintTitles" hidden="1" oldHidden="1">
    <formula>Лист1!$4:$5</formula>
    <oldFormula>Лист1!$4:$5</oldFormula>
  </rdn>
  <rcv guid="{BEFE0D76-9A31-4554-9586-D575092792A8}"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67:H69">
    <dxf>
      <fill>
        <patternFill patternType="solid">
          <bgColor theme="7" tint="0.79998168889431442"/>
        </patternFill>
      </fill>
    </dxf>
  </rfmt>
  <rcc rId="54" sId="1">
    <oc r="G103" t="inlineStr">
      <is>
        <r>
          <rPr>
            <u/>
            <sz val="12"/>
            <rFont val="Times New Roman"/>
            <family val="1"/>
            <charset val="204"/>
          </rPr>
          <t>По мероприятиям, реализуемым отделом молодежной политики:</t>
        </r>
        <r>
          <rPr>
            <sz val="12"/>
            <rFont val="Times New Roman"/>
            <family val="1"/>
            <charset val="204"/>
          </rPr>
          <t xml:space="preserve">
- количество мероприятий, проведенных учреждениями молодежной политики - 944 ед., что составляет 63,7% от плана, план  601 ед,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xml:space="preserve">- количество заключенных трудовых договоров с подростками и молодежью - 1 000 трудовых договора 52,6% от плана, план 1 900 ед.,значение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xml:space="preserve">- количество молодых людей, занимающихся военно-прикладными, экстремальными и техническими видами спорта - 427 человека 106,7% от плана, план 400 чел;         </t>
        </r>
        <r>
          <rPr>
            <sz val="12"/>
            <color rgb="FFFF0000"/>
            <rFont val="Times New Roman"/>
            <family val="1"/>
            <charset val="204"/>
          </rPr>
          <t xml:space="preserve">                                                                                                                                                                                                                                                                                                                                  </t>
        </r>
        <r>
          <rPr>
            <sz val="12"/>
            <rFont val="Times New Roman"/>
            <family val="1"/>
            <charset val="204"/>
          </rPr>
          <t xml:space="preserve">- количество детей и молодежи, занимающихся в молодежно-подростковых клубах и центрах по месту жительства - 2000 человек (100% от плана);   </t>
        </r>
        <r>
          <rPr>
            <sz val="12"/>
            <color rgb="FFFF0000"/>
            <rFont val="Times New Roman"/>
            <family val="1"/>
            <charset val="204"/>
          </rPr>
          <t xml:space="preserve">                                                                         
</t>
        </r>
        <r>
          <rPr>
            <sz val="12"/>
            <rFont val="Times New Roman"/>
            <family val="1"/>
            <charset val="204"/>
          </rPr>
          <t xml:space="preserve">- количество молодых людей, вовлеченных в городские проекты и мероприятия реализуемые подведомственными учреждениями - 28 148 человек (95% от плана, план 29 630 чел.), 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xml:space="preserve">- степень соблюдения стандарта качества оказываемых муниципальных услуг (работ) - 100%.  </t>
        </r>
        <r>
          <rPr>
            <sz val="12"/>
            <color rgb="FFFF0000"/>
            <rFont val="Times New Roman"/>
            <family val="1"/>
            <charset val="204"/>
          </rPr>
          <t xml:space="preserve">
</t>
        </r>
        <r>
          <rPr>
            <u/>
            <sz val="12"/>
            <rFont val="Times New Roman"/>
            <family val="1"/>
            <charset val="204"/>
          </rPr>
          <t xml:space="preserve">По мероприятиям, реализуемым департаментом городского хозяйства: </t>
        </r>
        <r>
          <rPr>
            <sz val="12"/>
            <color rgb="FFFF0000"/>
            <rFont val="Times New Roman"/>
            <family val="1"/>
            <charset val="204"/>
          </rPr>
          <t xml:space="preserve"> 
</t>
        </r>
        <r>
          <rPr>
            <sz val="12"/>
            <rFont val="Times New Roman"/>
            <family val="1"/>
            <charset val="204"/>
          </rPr>
          <t>- МКУ "ДЭАЗиИС" осуществляет организацию эксплуатации инженерных систем на 27 объектах 3 муниципальных учреждений молодежной политики.                                                                                                                                                                                                                             По состоянию на 01.10.2019 оплачены:                                                                                                                                                                                                                                                                                                   - работы по эксплуатации инженерных систем за январь - август 2019 года;</t>
        </r>
        <r>
          <rPr>
            <sz val="12"/>
            <color rgb="FFFF0000"/>
            <rFont val="Times New Roman"/>
            <family val="1"/>
            <charset val="204"/>
          </rPr>
          <t xml:space="preserve"> 
</t>
        </r>
        <r>
          <rPr>
            <sz val="12"/>
            <rFont val="Times New Roman"/>
            <family val="1"/>
            <charset val="204"/>
          </rPr>
          <t>- услуги по составлению сметной документации на текущий ремонт крыльца и помещений здания медиацентра (ул. Дзержинского, 7/1) и ремонтные работы объектов МАУ "Наше время", в том числе по видам работ:</t>
        </r>
        <r>
          <rPr>
            <sz val="12"/>
            <color rgb="FFFF0000"/>
            <rFont val="Times New Roman"/>
            <family val="1"/>
            <charset val="204"/>
          </rPr>
          <t xml:space="preserve">
</t>
        </r>
        <r>
          <rPr>
            <sz val="12"/>
            <rFont val="Times New Roman"/>
            <family val="1"/>
            <charset val="204"/>
          </rPr>
          <t>- замена оконных блоков и дверного блока (ул. Энергтиков, 45);
- замена дверного блока (ул. Каролинского, 13);
- ремонт внутренних помещений (ул. Просвещения, 35);</t>
        </r>
        <r>
          <rPr>
            <sz val="12"/>
            <color rgb="FFFF0000"/>
            <rFont val="Times New Roman"/>
            <family val="1"/>
            <charset val="204"/>
          </rPr>
          <t xml:space="preserve">
 </t>
        </r>
        <r>
          <rPr>
            <sz val="12"/>
            <rFont val="Times New Roman"/>
            <family val="1"/>
            <charset val="204"/>
          </rPr>
          <t>Запланирован текущий ремонт крыльца и помещений здания Медиацентра (ул. Дзержинского, 7/1).</t>
        </r>
        <r>
          <rPr>
            <sz val="12"/>
            <color rgb="FFFF0000"/>
            <rFont val="Times New Roman"/>
            <family val="1"/>
            <charset val="204"/>
          </rPr>
          <t xml:space="preserve">
</t>
        </r>
        <r>
          <rPr>
            <sz val="12"/>
            <rFont val="Times New Roman"/>
            <family val="1"/>
            <charset val="204"/>
          </rPr>
          <t>Оплачены услуги по обеспечению биотуалетами городские молодежные мероприятия. На мероприятия предоставлено 6 биотуалетов (100% плана полугодия).</t>
        </r>
        <r>
          <rPr>
            <sz val="12"/>
            <color rgb="FFFF0000"/>
            <rFont val="Times New Roman"/>
            <family val="1"/>
            <charset val="204"/>
          </rPr>
          <t xml:space="preserve">
</t>
        </r>
      </is>
    </oc>
    <nc r="G103" t="inlineStr">
      <is>
        <r>
          <rPr>
            <u/>
            <sz val="12"/>
            <rFont val="Times New Roman"/>
            <family val="1"/>
            <charset val="204"/>
          </rPr>
          <t>По мероприятиям, реализуемым отделом молодежной политики:</t>
        </r>
        <r>
          <rPr>
            <sz val="12"/>
            <rFont val="Times New Roman"/>
            <family val="1"/>
            <charset val="204"/>
          </rPr>
          <t xml:space="preserve">
- количество мероприятий, проведенных учреждениями молодежной политики - 944 ед., что составляет 63,7% от плана, план  601 ед,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xml:space="preserve">- количество заключенных трудовых договоров с подростками и молодежью - 1 000 трудовых договора 52,6% от плана, план 1 900 ед.,значение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xml:space="preserve">- количество молодых людей, занимающихся военно-прикладными, экстремальными и техническими видами спорта - 427 человека 106,7% от плана, план 400 чел;         </t>
        </r>
        <r>
          <rPr>
            <sz val="12"/>
            <color rgb="FFFF0000"/>
            <rFont val="Times New Roman"/>
            <family val="1"/>
            <charset val="204"/>
          </rPr>
          <t xml:space="preserve">                                                                                                                                                                                                                                                                                                                                  </t>
        </r>
        <r>
          <rPr>
            <sz val="12"/>
            <rFont val="Times New Roman"/>
            <family val="1"/>
            <charset val="204"/>
          </rPr>
          <t xml:space="preserve">- количество детей и молодежи, занимающихся в молодежно-подростковых клубах и центрах по месту жительства - 2000 человек (100% от плана);   </t>
        </r>
        <r>
          <rPr>
            <sz val="12"/>
            <color rgb="FFFF0000"/>
            <rFont val="Times New Roman"/>
            <family val="1"/>
            <charset val="204"/>
          </rPr>
          <t xml:space="preserve">                                                                         
</t>
        </r>
        <r>
          <rPr>
            <sz val="12"/>
            <rFont val="Times New Roman"/>
            <family val="1"/>
            <charset val="204"/>
          </rPr>
          <t xml:space="preserve">- количество молодых людей, вовлеченных в городские проекты и мероприятия реализуемые подведомственными учреждениями - 28 148 человек (95% от плана, план 29 630 чел.), 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xml:space="preserve">- степень соблюдения стандарта качества оказываемых муниципальных услуг (работ) - 100%.  </t>
        </r>
        <r>
          <rPr>
            <sz val="12"/>
            <color rgb="FFFF0000"/>
            <rFont val="Times New Roman"/>
            <family val="1"/>
            <charset val="204"/>
          </rPr>
          <t xml:space="preserve">
</t>
        </r>
        <r>
          <rPr>
            <u/>
            <sz val="12"/>
            <rFont val="Times New Roman"/>
            <family val="1"/>
            <charset val="204"/>
          </rPr>
          <t xml:space="preserve">По мероприятиям, реализуемым департаментом городского хозяйства: </t>
        </r>
        <r>
          <rPr>
            <sz val="12"/>
            <color rgb="FFFF0000"/>
            <rFont val="Times New Roman"/>
            <family val="1"/>
            <charset val="204"/>
          </rPr>
          <t xml:space="preserve"> 
</t>
        </r>
        <r>
          <rPr>
            <sz val="12"/>
            <rFont val="Times New Roman"/>
            <family val="1"/>
            <charset val="204"/>
          </rPr>
          <t>- МКУ "ДЭАЗиИС" осуществляет организацию эксплуатации инженерных систем на 27 объектах 3 муниципальных учреждений молодежной политики.                                                                                                                                                                                                                             По состоянию на 01.10.2019 оплачены:                                                                                                                                                                                                                                                                                                   - работы по эксплуатации инженерных систем за январь - август 2019 года;</t>
        </r>
        <r>
          <rPr>
            <sz val="12"/>
            <color rgb="FFFF0000"/>
            <rFont val="Times New Roman"/>
            <family val="1"/>
            <charset val="204"/>
          </rPr>
          <t xml:space="preserve"> 
</t>
        </r>
        <r>
          <rPr>
            <sz val="12"/>
            <rFont val="Times New Roman"/>
            <family val="1"/>
            <charset val="204"/>
          </rPr>
          <t>- услуги по составлению сметной документации на текущий ремонт крыльца и помещений здания медиацентра (ул. Дзержинского, 7/1) и ремонтные работы объектов МАУ "Наше время", в том числе по видам работ:</t>
        </r>
        <r>
          <rPr>
            <sz val="12"/>
            <color rgb="FFFF0000"/>
            <rFont val="Times New Roman"/>
            <family val="1"/>
            <charset val="204"/>
          </rPr>
          <t xml:space="preserve">
</t>
        </r>
        <r>
          <rPr>
            <sz val="12"/>
            <rFont val="Times New Roman"/>
            <family val="1"/>
            <charset val="204"/>
          </rPr>
          <t>- замена оконных блоков и дверного блока (ул. Энергтиков, 45);
- замена дверного блока (ул. Каролинского, 13);
- ремонт внутренних помещений (ул. Просвещения, 35);</t>
        </r>
        <r>
          <rPr>
            <sz val="12"/>
            <color rgb="FFFF0000"/>
            <rFont val="Times New Roman"/>
            <family val="1"/>
            <charset val="204"/>
          </rPr>
          <t xml:space="preserve">
 </t>
        </r>
        <r>
          <rPr>
            <sz val="12"/>
            <rFont val="Times New Roman"/>
            <family val="1"/>
            <charset val="204"/>
          </rPr>
          <t>Запланирован текущий ремонт крыльца и помещений здания Медиацентра (ул. Дзержинского, 7/1).</t>
        </r>
        <r>
          <rPr>
            <sz val="12"/>
            <color rgb="FFFF0000"/>
            <rFont val="Times New Roman"/>
            <family val="1"/>
            <charset val="204"/>
          </rPr>
          <t xml:space="preserve">
</t>
        </r>
        <r>
          <rPr>
            <sz val="12"/>
            <rFont val="Times New Roman"/>
            <family val="1"/>
            <charset val="204"/>
          </rPr>
          <t>Оплачены услуги по обеспечению биотуалетами городские молодежные мероприятия. На мероприятия предоставлено 6 биотуалетов.</t>
        </r>
        <r>
          <rPr>
            <sz val="12"/>
            <color rgb="FFFF0000"/>
            <rFont val="Times New Roman"/>
            <family val="1"/>
            <charset val="204"/>
          </rPr>
          <t xml:space="preserve">
</t>
        </r>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03:H105">
    <dxf>
      <fill>
        <patternFill>
          <bgColor theme="7" tint="0.79998168889431442"/>
        </patternFill>
      </fill>
    </dxf>
  </rfmt>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 sId="1">
    <oc r="H235" t="inlineStr">
      <is>
        <t>Неисполнение кассового плана на сумму 15 188,25 тыс.руб. обусловлено:
- заявительным характером выплаты пособий и компенсаций по оплате стоимости проезда и провоза багажа к месту использования отпуска и обратно, выплаты произведены в пределах обращений;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оплатой работ по фактическим расходам на основании актов выполненных работ на оказание услуг по оценке имущества, изымаемого для муниципальных нужд, на оказание услуг по страхованию, мойке, техническому обслуживанию и ремонту автотранспортных средств,  на проведение семинаров и курсов повышения квалификации;                                                                                                                                                                              - отсутствием потребности приобретения запасных частей, расходных материалов к компьютерной технике, ГСМ.
- выполнением проектно-изыскательских работ по определению границ зон затопления, подтопления на территории муниципального образования согласно заключенного муниципального контракта.</t>
      </is>
    </oc>
    <nc r="H235" t="inlineStr">
      <is>
        <t>Неисполнение кассового плана на сумму 15 188,25 тыс.руб. обусловлено:
- заявительным характером выплаты пособий и компенсаций по оплате стоимости проезда и провоза багажа к месту использования отпуска и обратно, выплаты произведены в пределах обращений;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оплатой работ по фактическим расходам на оказание услуг по оценке имущества, изымаемого для муниципальных нужд, на оказание услуг по страхованию, мойке, техническому обслуживанию и ремонту автотранспортных средств,  на проведение семинаров и курсов повышения квалификации;                                                                                                                                                                              - отсутствием потребности приобретения запасных частей, расходных материалов к компьютерной технике, ГСМ.
- выполнением проектно-изыскательских работ по определению границ зон затопления, подтопления на территории муниципального образования согласно заключенного муниципального контракта.</t>
      </is>
    </nc>
  </rcc>
  <rcc rId="56" sId="1">
    <oc r="H275" t="inlineStr">
      <is>
        <r>
          <t xml:space="preserve">Неисполнение кассового плана в размере 448,27 тыс. руб. обусловлено:
- заявительным характером  субсидирования социально ориентированных некоммерческих организаций,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                                        
</t>
        </r>
        <r>
          <rPr>
            <sz val="12"/>
            <rFont val="Times New Roman"/>
            <family val="1"/>
            <charset val="204"/>
          </rPr>
          <t>- переносом проведения городской выставки социальных проектов некоммерческих организаций на в 4 квартал 2019 г.</t>
        </r>
      </is>
    </oc>
    <nc r="H275" t="inlineStr">
      <is>
        <r>
          <t xml:space="preserve">Неисполнение кассового плана в размере 448,27 тыс. руб. обусловлено:
- заявительным характером  субсидирования социально ориентированных некоммерческих организаций,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                                        
</t>
        </r>
        <r>
          <rPr>
            <sz val="12"/>
            <rFont val="Times New Roman"/>
            <family val="1"/>
            <charset val="204"/>
          </rPr>
          <t>- переносом проведения городской выставки социальных проектов некоммерческих организаций на 4 квартал 2019 г.</t>
        </r>
      </is>
    </nc>
  </rcc>
  <rcc rId="57" sId="1">
    <oc r="H299" t="inlineStr">
      <is>
        <r>
          <rPr>
            <sz val="12"/>
            <color theme="1"/>
            <rFont val="Times New Roman"/>
            <family val="1"/>
            <charset val="204"/>
          </rPr>
          <t xml:space="preserve">Неисполнение кассового плана в размере 4 492,49 тыс. руб. обусловлено:
- отсутствием заявлений по  направлениям "возмещения части затрат на развитие товаропроводящей сети по реализации ремесленных товаров", "возмещения части затрат на реализацию программ по энергосбережению, включая затраты на приобретение и внедрение инновационных технологий, оборудования и материалов, проведение на объектах энергетических обследований". Средства данных направлений планируется перераспределить на направление "возмещение части затрат на аренду нежилых помещений"; </t>
        </r>
        <r>
          <rPr>
            <sz val="12"/>
            <color rgb="FF7030A0"/>
            <rFont val="Times New Roman"/>
            <family val="1"/>
            <charset val="204"/>
          </rPr>
          <t xml:space="preserve">
</t>
        </r>
        <r>
          <rPr>
            <sz val="12"/>
            <color theme="1"/>
            <rFont val="Times New Roman"/>
            <family val="1"/>
            <charset val="204"/>
          </rPr>
          <t>- продлением срока рассмотрения заявлений по направлению "возмещения части затрат связанных с созданием и (или) развитием центров (групп) времяпрепровождения детей";</t>
        </r>
        <r>
          <rPr>
            <sz val="12"/>
            <color rgb="FF7030A0"/>
            <rFont val="Times New Roman"/>
            <family val="1"/>
            <charset val="204"/>
          </rPr>
          <t xml:space="preserve">                                                                           
</t>
        </r>
        <r>
          <rPr>
            <sz val="12"/>
            <color theme="1"/>
            <rFont val="Times New Roman"/>
            <family val="1"/>
            <charset val="204"/>
          </rPr>
          <t xml:space="preserve">- провеедением заседания комиссии по предоставлению финансовой поддержки центров молодежного инновационного творчества, инновационным компаниям, созданию коворкинг-центров в 4 квартале 2019 года;   </t>
        </r>
        <r>
          <rPr>
            <sz val="12"/>
            <color rgb="FF7030A0"/>
            <rFont val="Times New Roman"/>
            <family val="1"/>
            <charset val="204"/>
          </rPr>
          <t xml:space="preserve">                                                                                                                                         
</t>
        </r>
        <r>
          <rPr>
            <sz val="12"/>
            <color theme="1"/>
            <rFont val="Times New Roman"/>
            <family val="1"/>
            <charset val="204"/>
          </rPr>
          <t xml:space="preserve">- сроком оплаты за услуги по проведению курсов "Основы ведения предпринимательской деятельности" в соответствии с условиями заключенного муниципального контракта. </t>
        </r>
      </is>
    </oc>
    <nc r="H299" t="inlineStr">
      <is>
        <r>
          <rPr>
            <sz val="12"/>
            <color theme="1"/>
            <rFont val="Times New Roman"/>
            <family val="1"/>
            <charset val="204"/>
          </rPr>
          <t xml:space="preserve">Неисполнение кассового плана в размере 4 492,49 тыс. руб. обусловлено:
- отсутствием заявлений по  направлениям "возмещения части затрат на развитие товаропроводящей сети по реализации ремесленных товаров", "возмещения части затрат на реализацию программ по энергосбережению, включая затраты на приобретение и внедрение инновационных технологий, оборудования и материалов, проведение на объектах энергетических обследований". Средства данных направлений планируется перераспределить на направление "возмещение части затрат на аренду нежилых помещений"; </t>
        </r>
        <r>
          <rPr>
            <sz val="12"/>
            <color rgb="FF7030A0"/>
            <rFont val="Times New Roman"/>
            <family val="1"/>
            <charset val="204"/>
          </rPr>
          <t xml:space="preserve">
</t>
        </r>
        <r>
          <rPr>
            <sz val="12"/>
            <color theme="1"/>
            <rFont val="Times New Roman"/>
            <family val="1"/>
            <charset val="204"/>
          </rPr>
          <t>- продлением срока рассмотрения заявлений по направлению "возмещения части затрат связанных с созданием и (или) развитием центров (групп) времяпрепровождения детей";</t>
        </r>
        <r>
          <rPr>
            <sz val="12"/>
            <color rgb="FF7030A0"/>
            <rFont val="Times New Roman"/>
            <family val="1"/>
            <charset val="204"/>
          </rPr>
          <t xml:space="preserve">                                                                           
</t>
        </r>
        <r>
          <rPr>
            <sz val="12"/>
            <color theme="1"/>
            <rFont val="Times New Roman"/>
            <family val="1"/>
            <charset val="204"/>
          </rPr>
          <t xml:space="preserve">- проведением заседания комиссии по предоставлению финансовой поддержки центров молодежного инновационного творчества, инновационным компаниям, созданию коворкинг-центров в 4 квартале 2019 года;   </t>
        </r>
        <r>
          <rPr>
            <sz val="12"/>
            <color rgb="FF7030A0"/>
            <rFont val="Times New Roman"/>
            <family val="1"/>
            <charset val="204"/>
          </rPr>
          <t xml:space="preserve">                                                                                                                                         
</t>
        </r>
        <r>
          <rPr>
            <sz val="12"/>
            <color theme="1"/>
            <rFont val="Times New Roman"/>
            <family val="1"/>
            <charset val="204"/>
          </rPr>
          <t xml:space="preserve">- сроком оплаты за услуги по проведению курсов "Основы ведения предпринимательской деятельности" в соответствии с условиями заключенного муниципального контракта. </t>
        </r>
      </is>
    </nc>
  </rcc>
  <rcc rId="58" sId="1">
    <oc r="G299" t="inlineStr">
      <is>
        <r>
          <rPr>
            <u/>
            <sz val="12"/>
            <rFont val="Times New Roman"/>
            <family val="1"/>
            <charset val="204"/>
          </rPr>
          <t>По мероприятиям, реализуемым управлением инвестиций и развития предпринимательства Администрации города:</t>
        </r>
        <r>
          <rPr>
            <sz val="12"/>
            <rFont val="Times New Roman"/>
            <family val="1"/>
            <charset val="204"/>
          </rPr>
          <t xml:space="preserve">
- проведен ежегодный городской конкурс «Предприниматель года»;
с 28.09.2019 организовано проведение курса «Основы ведения предпринимательской деятельности». Срок исполнения контракта 20.11.2019.
- С 27.06.2019 по 20.09.2019 осуществлялся прием заявлений от субъектов малого и среднего предпринимательства с целью оказания финансовой поддержки, по направлениям:                                     
- субсидии субъектам малого и среднего предпринимательства, осуществляющим социально значимые виды деятельности и деятельность в социальной сфере; 
-  субсидии субъектам малого и среднего предпринимательства на создание коворкинг-центров;
- субсидии инновационным компаниям. 
- субсидии, связанные с созданием и (или) обеспечением деятельности центров молодежного инновационного творчества.
По состоянию на 01.10.2019 принято 145 заявлений, из которых профинансировано 25 на сумму 4 607,4 тыс.руб.
Заседания комиссии по предоставлению финансовой поддержки в форме субсидии субъектам малого и среднего предпринимательства на создание коворкинг-центров, инновационным компаниям,  на создание и (или) обеспечение деятельности центров молодежного инновационного творчества зазапланировано на 4 квартал 2019 года.
</t>
        </r>
      </is>
    </oc>
    <nc r="G299" t="inlineStr">
      <is>
        <r>
          <rPr>
            <u/>
            <sz val="12"/>
            <rFont val="Times New Roman"/>
            <family val="1"/>
            <charset val="204"/>
          </rPr>
          <t>По мероприятиям, реализуемым управлением инвестиций и развития предпринимательства Администрации города:</t>
        </r>
        <r>
          <rPr>
            <sz val="12"/>
            <rFont val="Times New Roman"/>
            <family val="1"/>
            <charset val="204"/>
          </rPr>
          <t xml:space="preserve">
- проведен ежегодный городской конкурс «Предприниматель года»;
с 28.09.2019 организовано проведение курса «Основы ведения предпринимательской деятельности». Срок исполнения контракта 20.11.2019.
- С 27.06.2019 по 20.09.2019 осуществлялся прием заявлений от субъектов малого и среднего предпринимательства с целью оказания финансовой поддержки, по направлениям:                                     
- субсидии субъектам малого и среднего предпринимательства, осуществляющим социально значимые виды деятельности и деятельность в социальной сфере; 
-  субсидии субъектам малого и среднего предпринимательства на создание коворкинг-центров;
- субсидии инновационным компаниям. 
- субсидии, связанные с созданием и (или) обеспечением деятельности центров молодежного инновационного творчества.
По состоянию на 01.10.2019 принято 145 заявлений, из которых профинансировано 25 на сумму 4 607,4 тыс.руб.
Заседания комиссии по предоставлению финансовой поддержки в форме субсидии субъектам малого и среднего предпринимательства на создание коворкинг-центров, инновационным компаниям,  на создание и (или) обеспечение деятельности центров молодежного инновационного творчества запланировано на 4 квартал 2019 года.
</t>
        </r>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27:H129" start="0" length="0">
    <dxf>
      <border>
        <left/>
      </border>
    </dxf>
  </rfmt>
  <rfmt sheetId="1" sqref="H127" start="0" length="0">
    <dxf>
      <border>
        <top/>
      </border>
    </dxf>
  </rfmt>
  <rfmt sheetId="1" sqref="H127:H129" start="0" length="0">
    <dxf>
      <border>
        <right/>
      </border>
    </dxf>
  </rfmt>
  <rfmt sheetId="1" sqref="H129" start="0" length="0">
    <dxf>
      <border>
        <bottom/>
      </border>
    </dxf>
  </rfmt>
  <rfmt sheetId="1" sqref="H127:H129">
    <dxf>
      <border>
        <top/>
        <bottom/>
        <horizontal/>
      </border>
    </dxf>
  </rfmt>
  <rfmt sheetId="1" sqref="H126:H129" start="0" length="0">
    <dxf>
      <border>
        <left style="thin">
          <color indexed="64"/>
        </left>
      </border>
    </dxf>
  </rfmt>
  <rfmt sheetId="1" sqref="H126:H129" start="0" length="0">
    <dxf>
      <border>
        <right style="thin">
          <color indexed="64"/>
        </right>
      </border>
    </dxf>
  </rfmt>
  <rfmt sheetId="1" sqref="H129" start="0" length="0">
    <dxf>
      <border>
        <bottom style="thin">
          <color indexed="64"/>
        </bottom>
      </border>
    </dxf>
  </rfmt>
  <rfmt sheetId="1" sqref="H126" start="0" length="0">
    <dxf>
      <border>
        <left style="thin">
          <color indexed="64"/>
        </left>
        <right style="thin">
          <color indexed="64"/>
        </right>
        <top style="thin">
          <color indexed="64"/>
        </top>
        <bottom style="thin">
          <color indexed="64"/>
        </bottom>
      </border>
    </dxf>
  </rfmt>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 sId="1">
    <oc r="H103" t="inlineStr">
      <is>
        <r>
          <rPr>
            <sz val="12"/>
            <rFont val="Times New Roman"/>
            <family val="1"/>
            <charset val="204"/>
          </rPr>
          <t xml:space="preserve">Неисполнение кассового плана на сумму 9 135,03 тыс.руб. обусловлено:      </t>
        </r>
        <r>
          <rPr>
            <sz val="12"/>
            <color rgb="FFFF0000"/>
            <rFont val="Times New Roman"/>
            <family val="1"/>
            <charset val="204"/>
          </rPr>
          <t xml:space="preserve">                                                                                                                                                                                                  </t>
        </r>
        <r>
          <rPr>
            <sz val="12"/>
            <rFont val="Times New Roman"/>
            <family val="1"/>
            <charset val="204"/>
          </rPr>
          <t xml:space="preserve">- экономией по результатам проведенного аукциона по обслуживанию инженерных систем объектов отдела молодежной политики и по текущему ремонту объекта;          </t>
        </r>
        <r>
          <rPr>
            <sz val="12"/>
            <color rgb="FFFF0000"/>
            <rFont val="Times New Roman"/>
            <family val="1"/>
            <charset val="204"/>
          </rPr>
          <t xml:space="preserve">                                                                                                                                                                                                                                                                                                                               </t>
        </r>
        <r>
          <rPr>
            <sz val="12"/>
            <rFont val="Times New Roman"/>
            <family val="1"/>
            <charset val="204"/>
          </rPr>
          <t xml:space="preserve">- экономией по текущему ремонту объекта МАУ "Наше время", в связи с уточнением НМЦК согласно сметному расчету;  </t>
        </r>
        <r>
          <rPr>
            <sz val="12"/>
            <color rgb="FFFF0000"/>
            <rFont val="Times New Roman"/>
            <family val="1"/>
            <charset val="204"/>
          </rPr>
          <t xml:space="preserve">                                                                                                                                                                                                     </t>
        </r>
        <r>
          <rPr>
            <sz val="12"/>
            <rFont val="Times New Roman"/>
            <family val="1"/>
            <charset val="204"/>
          </rPr>
          <t xml:space="preserve">- поздним предоставлением счетов на оплату по текущему ремонту объекта;                                                                                                                                                                                                                                                                                                                                                                                                                               - отсутствием  претендентов на выполнение работ по текущему ремонту крыльца МАУ "Наше время";                                                                                                                                                                                                                                                                                                              - отсутствием  необходимости в выполнении ПИР. По результатам обследования МБОУ Центр специальной подготовки "Сибирский легион" уточнен вид ремонта с капитального на текущий;    </t>
        </r>
        <r>
          <rPr>
            <sz val="12"/>
            <color rgb="FFFF0000"/>
            <rFont val="Times New Roman"/>
            <family val="1"/>
            <charset val="204"/>
          </rPr>
          <t xml:space="preserve">                                                                                                                                                                                                                                                                     </t>
        </r>
        <r>
          <rPr>
            <sz val="12"/>
            <rFont val="Times New Roman"/>
            <family val="1"/>
            <charset val="204"/>
          </rPr>
          <t xml:space="preserve">- экономией по фактически сложившимся расходам, предусмотренных на предоставление биотуалетов на  праздничные мероприятия, в связи с уточнением количества мероприятий; </t>
        </r>
        <r>
          <rPr>
            <sz val="12"/>
            <color rgb="FFFF0000"/>
            <rFont val="Times New Roman"/>
            <family val="1"/>
            <charset val="204"/>
          </rPr>
          <t xml:space="preserve">                                                                                                                                                                                                                                                                                     </t>
        </r>
        <r>
          <rPr>
            <sz val="12"/>
            <rFont val="Times New Roman"/>
            <family val="1"/>
            <charset val="204"/>
          </rPr>
          <t>- переносом сроков оплаты расходов в соответствии с условиями заключенных договоров на приобретение мебели,</t>
        </r>
        <r>
          <rPr>
            <sz val="12"/>
            <color rgb="FFFF0000"/>
            <rFont val="Times New Roman"/>
            <family val="1"/>
            <charset val="204"/>
          </rPr>
          <t xml:space="preserve"> </t>
        </r>
        <r>
          <rPr>
            <sz val="12"/>
            <rFont val="Times New Roman"/>
            <family val="1"/>
            <charset val="204"/>
          </rPr>
          <t>оргтехники МБУ "Вариант",  основных средств для обеспечения охраны объектов, работ по монтажу систем пожарной сигнализации, охранного телевидения, контроля и управления доступом на объектах МБУ «ЦСП «Сибирский легион».</t>
        </r>
        <r>
          <rPr>
            <sz val="12"/>
            <color rgb="FFFF0000"/>
            <rFont val="Times New Roman"/>
            <family val="1"/>
            <charset val="204"/>
          </rPr>
          <t xml:space="preserve">
                                                                                                               </t>
        </r>
      </is>
    </oc>
    <nc r="H103" t="inlineStr">
      <is>
        <r>
          <rPr>
            <sz val="12"/>
            <rFont val="Times New Roman"/>
            <family val="1"/>
            <charset val="204"/>
          </rPr>
          <t xml:space="preserve">Неисполнение кассового плана на сумму 9 135,03 тыс.руб. обусловлено:      </t>
        </r>
        <r>
          <rPr>
            <sz val="12"/>
            <color rgb="FFFF0000"/>
            <rFont val="Times New Roman"/>
            <family val="1"/>
            <charset val="204"/>
          </rPr>
          <t xml:space="preserve">                                                                                                                                                                                                  </t>
        </r>
        <r>
          <rPr>
            <sz val="12"/>
            <rFont val="Times New Roman"/>
            <family val="1"/>
            <charset val="204"/>
          </rPr>
          <t xml:space="preserve">- экономией по результатам проведенного аукциона по обслуживанию инженерных систем объектов отдела молодежной политики и по текущему ремонту объектов МАУ "Наше время;          </t>
        </r>
        <r>
          <rPr>
            <sz val="12"/>
            <color rgb="FFFF0000"/>
            <rFont val="Times New Roman"/>
            <family val="1"/>
            <charset val="204"/>
          </rPr>
          <t xml:space="preserve">                                                                                                                                                                                                                                                                                                                               </t>
        </r>
        <r>
          <rPr>
            <sz val="12"/>
            <rFont val="Times New Roman"/>
            <family val="1"/>
            <charset val="204"/>
          </rPr>
          <t xml:space="preserve">- экономией по текущему ремонту объекта МАУ "Наше время", в связи с уточнением НМЦК согласно сметному расчету;  </t>
        </r>
        <r>
          <rPr>
            <sz val="12"/>
            <color rgb="FFFF0000"/>
            <rFont val="Times New Roman"/>
            <family val="1"/>
            <charset val="204"/>
          </rPr>
          <t xml:space="preserve">                                                                                                                                                                                                     </t>
        </r>
        <r>
          <rPr>
            <sz val="12"/>
            <rFont val="Times New Roman"/>
            <family val="1"/>
            <charset val="204"/>
          </rPr>
          <t xml:space="preserve">- поздним предоставлением счетов на оплату по текущему ремонту объекта;                                                                                                                                                                                                                                                                                                                                                                                                                               - отсутствием  претендентов на выполнение работ по текущему ремонту крыльца МАУ "Наше время";                                                                                                                                                                                                                                                                                                              - отсутствием  необходимости в выполнении ПИР. По результатам обследования МБОУ Центр специальной подготовки "Сибирский легион" уточнен вид ремонта с капитального на текущий;    </t>
        </r>
        <r>
          <rPr>
            <sz val="12"/>
            <color rgb="FFFF0000"/>
            <rFont val="Times New Roman"/>
            <family val="1"/>
            <charset val="204"/>
          </rPr>
          <t xml:space="preserve">                                                                                                                                                                                                                                                                     </t>
        </r>
        <r>
          <rPr>
            <sz val="12"/>
            <rFont val="Times New Roman"/>
            <family val="1"/>
            <charset val="204"/>
          </rPr>
          <t xml:space="preserve">- экономией по фактически сложившимся расходам, предусмотренных на предоставление биотуалетов на  праздничные мероприятия, в связи с уточнением количества мероприятий; </t>
        </r>
        <r>
          <rPr>
            <sz val="12"/>
            <color rgb="FFFF0000"/>
            <rFont val="Times New Roman"/>
            <family val="1"/>
            <charset val="204"/>
          </rPr>
          <t xml:space="preserve">                                                                                                                                                                                                                                                                                     </t>
        </r>
        <r>
          <rPr>
            <sz val="12"/>
            <rFont val="Times New Roman"/>
            <family val="1"/>
            <charset val="204"/>
          </rPr>
          <t>- переносом сроков оплаты расходов в соответствии с условиями заключенных договоров на приобретение мебели,</t>
        </r>
        <r>
          <rPr>
            <sz val="12"/>
            <color rgb="FFFF0000"/>
            <rFont val="Times New Roman"/>
            <family val="1"/>
            <charset val="204"/>
          </rPr>
          <t xml:space="preserve"> </t>
        </r>
        <r>
          <rPr>
            <sz val="12"/>
            <rFont val="Times New Roman"/>
            <family val="1"/>
            <charset val="204"/>
          </rPr>
          <t>оргтехники МБУ "Вариант",  основных средств для обеспечения охраны объектов, работ по монтажу систем пожарной сигнализации, охранного телевидения, контроля и управления доступом на объектах МБУ «ЦСП «Сибирский легион».</t>
        </r>
        <r>
          <rPr>
            <sz val="12"/>
            <color rgb="FFFF0000"/>
            <rFont val="Times New Roman"/>
            <family val="1"/>
            <charset val="204"/>
          </rPr>
          <t xml:space="preserve">
                                                                                                               </t>
        </r>
      </is>
    </nc>
  </rcc>
  <rfmt sheetId="1" sqref="H103:H105">
    <dxf>
      <fill>
        <patternFill>
          <bgColor theme="0"/>
        </patternFill>
      </fill>
    </dxf>
  </rfmt>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 sId="1">
    <oc r="H307" t="inlineStr">
      <is>
        <r>
          <rPr>
            <sz val="12"/>
            <rFont val="Times New Roman"/>
            <family val="1"/>
            <charset val="204"/>
          </rPr>
          <t xml:space="preserve">Неисполнение кассового плана на сумму  47 006,23 тыс. руб. обусловлено: </t>
        </r>
        <r>
          <rPr>
            <sz val="12"/>
            <color rgb="FFFF0000"/>
            <rFont val="Times New Roman"/>
            <family val="1"/>
            <charset val="204"/>
          </rPr>
          <t xml:space="preserve">
</t>
        </r>
        <r>
          <rPr>
            <sz val="12"/>
            <rFont val="Times New Roman"/>
            <family val="1"/>
            <charset val="204"/>
          </rPr>
          <t xml:space="preserve">-поздним согласованием документации ДепЖКК ХМАО-Югры на оплату работ по объекту "Благоустройство в районе СурГУ в г. Сургуте";
- экономией, сложившейся в результате формирования начальной максимальной цены контракта по объекту "Благоустройство в районе СурГУ в г. сургуте";
-экономией, сложившейся в связи с оплатой по фактически выполненному объёму работ по акарицидной трёхкратной обработке; 
- переносом срока выполнения проектно-изыскательских работ по объекту "Сквер "Молодежный" (реновация)";
- отставанием подрядчика от графика выполнения работ по объектам "Реконструкция (реновация) рекреационных территрий общественных простарнств в западном жилом районе города Сургута", "Главная площадь города Сургута", "Сквер "Исторический парк "Россия - моя истроия".  Работы будут выполнены в следующем отчетном периоде; 
- отставанием подрядчика от графика выполнения работ по объекту "Благоустройство территории, прилегающей к Храму Преображения Господня в микрорайоне 23А" в части получения достоверности сметной стоимости;
-экономией, сложившейся по итогам проведения закупки на выполнение проектно-изыскательсткх работ по объекту "Благоустройство территории, прилегающей к Храму Преображения Господня в микрорайоне 23А"; 
 - невозможностью финансирования строительства объекта «Строительство пешеходного моста в сквере «Старожилов» за счет средств федерального бюджета. Строительство объекта будет осуществляться за счет средств местного бюджета
- переносом срока выполнения работ по объекту "Обустройство многоцелевого террасного настила в в парке "За Саймой" на 4 кв.2019 года.
</t>
        </r>
        <r>
          <rPr>
            <sz val="12"/>
            <color rgb="FFFF0000"/>
            <rFont val="Times New Roman"/>
            <family val="1"/>
            <charset val="204"/>
          </rPr>
          <t xml:space="preserve">
</t>
        </r>
      </is>
    </oc>
    <nc r="H307" t="inlineStr">
      <is>
        <r>
          <rPr>
            <sz val="12"/>
            <rFont val="Times New Roman"/>
            <family val="1"/>
            <charset val="204"/>
          </rPr>
          <t xml:space="preserve">Неисполнение кассового плана на сумму  47 006,23 тыс. руб. обусловлено: </t>
        </r>
        <r>
          <rPr>
            <sz val="12"/>
            <color rgb="FFFF0000"/>
            <rFont val="Times New Roman"/>
            <family val="1"/>
            <charset val="204"/>
          </rPr>
          <t xml:space="preserve">
</t>
        </r>
        <r>
          <rPr>
            <sz val="12"/>
            <rFont val="Times New Roman"/>
            <family val="1"/>
            <charset val="204"/>
          </rPr>
          <t xml:space="preserve">-поздним согласованием документации ДепЖКК ХМАО-Югры на оплату работ по объекту "Благоустройство в районе СурГУ в г. Сургуте";
- экономией, сложившейся в результате формирования начальной максимальной цены контракта по объекту "Благоустройство в районе СурГУ в г. сургуте";
-экономией, сложившейся в связи с оплатой по фактически выполненному объёму работ по акарицидной трёхкратной обработке; 
- переносом срока выполнения проектно-изыскательских работ по объекту "Сквер "Молодежный" (реновация)";
- отставанием подрядчика от графика выполнения работ по объектам "Реконструкция (реновация) рекреационных территрий общественных простарнств в западном жилом районе города Сургута", "Главная площадь города Сургута", "Сквер "Исторический парк "Россия - моя истроия".  Работы будут выполнены в следующем отчетном периоде; 
- отставанием подрядчика от графика выполнения работ по объекту "Благоустройство территории, прилегающей к Храму Преображения Господня в микрорайоне 23А" в части получения достоверности сметной стоимости;
-экономией, сложившейся по итогам проведения закупки на выполнение проектно-изыскательсткх работ по объекту "Благоустройство территории, прилегающей к Храму Преображения Господня в микрорайоне 23А"; 
 - невозможностью финансирования строительства объекта "Строительства пешеходного моста в сквере "Старожилов" в связи с получением письма Департамента жилищно-коммунального комплекса и энергетики Ханты-Мансийского автономного округа - Югры о невозможности финансирования объекта за счет средств федеральной субсидии. Строительство объекта будет осуществляться за счет средств местного бюджета
- переносом срока выполнения работ по объекту "Обустройство многоцелевого террасного настила в в парке "За Саймой" на 4 кв.2019 года.
</t>
        </r>
        <r>
          <rPr>
            <sz val="12"/>
            <color rgb="FFFF0000"/>
            <rFont val="Times New Roman"/>
            <family val="1"/>
            <charset val="204"/>
          </rPr>
          <t xml:space="preserve">
</t>
        </r>
      </is>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 sId="1">
    <oc r="H183" t="inlineStr">
      <is>
        <r>
          <rPr>
            <sz val="12"/>
            <rFont val="Times New Roman"/>
            <family val="1"/>
            <charset val="204"/>
          </rPr>
          <t>Неисполнение кассового плана на сумму 13 648,86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экономией в запланированных расходах на предоставление субсидии на возмещение недополученных доходов, возникающих в связи со снижением платы граждан за коммунальные услуги в целях соблюдения предельных (максимальных) индексов изменения размера вносимой гражданами платы за коммунальные услуги;
- экономией в запланированных расходах на предоставление субсидии на возмещение недополученных доходов, возникающих в связи со снижением размеров платы за содержание жилых помещений отдельным категориям граждан;</t>
        </r>
        <r>
          <rPr>
            <sz val="12"/>
            <color rgb="FFFF0000"/>
            <rFont val="Times New Roman"/>
            <family val="1"/>
            <charset val="204"/>
          </rPr>
          <t xml:space="preserve">
</t>
        </r>
        <r>
          <rPr>
            <sz val="12"/>
            <rFont val="Times New Roman"/>
            <family val="1"/>
            <charset val="204"/>
          </rPr>
          <t xml:space="preserve">- экономией в запланированных расходах по компенсации на оплату ЖКУ гражданам, проживающим в бесхозяйном жилищном фонде.
</t>
        </r>
        <r>
          <rPr>
            <sz val="12"/>
            <color rgb="FFFF0000"/>
            <rFont val="Times New Roman"/>
            <family val="1"/>
            <charset val="204"/>
          </rPr>
          <t xml:space="preserve">
</t>
        </r>
      </is>
    </oc>
    <nc r="H183" t="inlineStr">
      <is>
        <r>
          <t xml:space="preserve">Неисполнение кассового плана на сумму 13 648,86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 экономией в запланированных расходах на предоставление субсидии на возмещение недополученных доходов, возникающих в связи со снижением платы граждан за коммунальные услуги в целях соблюдения предельных (максимальных) индексов изменения размера вносимой гражданами платы за коммунальные услуги по причине несвоевременного предоставления управляющими организациями документов на оплату;
- экономией в запланированных расходах на предоставление субсидии на возмещение недополученных доходов, возникающих в связи со снижением размеров платы за содержание жилых помещений отдельным категориям граждан по причине несвоевременного предоставления управляющими организациями документов на оплату;
</t>
        </r>
        <r>
          <rPr>
            <sz val="12"/>
            <rFont val="Times New Roman"/>
            <family val="1"/>
            <charset val="204"/>
          </rPr>
          <t xml:space="preserve">- экономией в запланированных расходах по компенсации на оплату ЖКУ гражданам, проживающим в бесхозяйном жилищном фонде.
- 0,4 тыс.руб. - экономия в запланированных расходах по компенсации на оплату ЖКУ гражданам, проживающим в бесхозяйном жилищном фонде. Расходы произведены в пределах фактических расходов;
</t>
        </r>
      </is>
    </nc>
  </rcc>
  <rfmt sheetId="1" sqref="H183:H185">
    <dxf>
      <fill>
        <patternFill patternType="solid">
          <bgColor theme="7" tint="0.79998168889431442"/>
        </patternFill>
      </fill>
    </dxf>
  </rfmt>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 sId="1">
    <oc r="H183" t="inlineStr">
      <is>
        <r>
          <t xml:space="preserve">Неисполнение кассового плана на сумму 13 648,86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 экономией в запланированных расходах на предоставление субсидии на возмещение недополученных доходов, возникающих в связи со снижением платы граждан за коммунальные услуги в целях соблюдения предельных (максимальных) индексов изменения размера вносимой гражданами платы за коммунальные услуги по причине несвоевременного предоставления управляющими организациями документов на оплату;
- экономией в запланированных расходах на предоставление субсидии на возмещение недополученных доходов, возникающих в связи со снижением размеров платы за содержание жилых помещений отдельным категориям граждан по причине несвоевременного предоставления управляющими организациями документов на оплату;
</t>
        </r>
        <r>
          <rPr>
            <sz val="12"/>
            <rFont val="Times New Roman"/>
            <family val="1"/>
            <charset val="204"/>
          </rPr>
          <t xml:space="preserve">- экономией в запланированных расходах по компенсации на оплату ЖКУ гражданам, проживающим в бесхозяйном жилищном фонде.
- 0,4 тыс.руб. - экономия в запланированных расходах по компенсации на оплату ЖКУ гражданам, проживающим в бесхозяйном жилищном фонде. Расходы произведены в пределах фактических расходов;
</t>
        </r>
      </is>
    </oc>
    <nc r="H183" t="inlineStr">
      <is>
        <r>
          <rPr>
            <sz val="12"/>
            <rFont val="Times New Roman"/>
            <family val="1"/>
            <charset val="204"/>
          </rPr>
          <t>Неисполнение кассового плана на сумму 13 648,86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 экономией в запланированных расходах на предоставление субсидии на возмещение недополученных доходов, возникающих в связи со снижением платы граждан за коммунальные услуги в целях соблюдения предельных (максимальных) индексов изменения размера вносимой гражданами платы за коммунальные услуги по причине несвоевременного предоставления управляющими организациями документов на оплату;
- экономией в запланированных расходах на предоставление субсидии на возмещение недополученных доходов, возникающих в связи со снижением размеров платы за содержание жилых помещений отдельным категориям граждан по причине несвоевременного предоставления управляющими организациями документов на оплату;</t>
        </r>
        <r>
          <rPr>
            <sz val="12"/>
            <color rgb="FFFF0000"/>
            <rFont val="Times New Roman"/>
            <family val="1"/>
            <charset val="204"/>
          </rPr>
          <t xml:space="preserve">
- экономией в запланированных расходах по компенсации на оплату ЖКУ гражданам, проживающим в бесхозяйном жилищном фонде.
- 0,4 тыс.руб. - экономия в запланированных расходах по компенсации на оплату ЖКУ гражданам, проживающим в бесхозяйном жилищном фонде. Расходы произведены в пределах фактических расходов;</t>
        </r>
        <r>
          <rPr>
            <sz val="12"/>
            <rFont val="Times New Roman"/>
            <family val="1"/>
            <charset val="204"/>
          </rPr>
          <t xml:space="preserve">
</t>
        </r>
      </is>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1">
    <oc r="H67" t="inlineStr">
      <is>
        <r>
          <rPr>
            <sz val="12"/>
            <rFont val="Times New Roman"/>
            <family val="1"/>
            <charset val="204"/>
          </rPr>
          <t xml:space="preserve">Неисполнение кассового плана на сумму 2 190,63 тыс.руб. обусловлено:     </t>
        </r>
        <r>
          <rPr>
            <sz val="12"/>
            <color rgb="FFFF0000"/>
            <rFont val="Times New Roman"/>
            <family val="1"/>
            <charset val="204"/>
          </rPr>
          <t xml:space="preserve">                                                                                                                                                                                       
</t>
        </r>
        <r>
          <rPr>
            <sz val="12"/>
            <rFont val="Times New Roman"/>
            <family val="1"/>
            <charset val="204"/>
          </rPr>
          <t>- отсутствием заключенного договора на выполнение ПИР по капитальному ремонту внутренних помещений МАУ "МКДЦ" галерея современного искусства «Стерх» по причине отсутствия претендентов;</t>
        </r>
        <r>
          <rPr>
            <sz val="12"/>
            <color rgb="FFFF0000"/>
            <rFont val="Times New Roman"/>
            <family val="1"/>
            <charset val="204"/>
          </rPr>
          <t xml:space="preserve">
</t>
        </r>
        <r>
          <rPr>
            <sz val="12"/>
            <rFont val="Times New Roman"/>
            <family val="1"/>
            <charset val="204"/>
          </rPr>
          <t xml:space="preserve">- отсутствием заключенного договора на технологическое происоединение объекта к электрическим сетям по объекту  "Нежилое здание расположенное по адресу: г. Сургут, ул.Мелик-Карамова, 3 Реконструкция". В октябре 2019 года планируется заключение договора;   </t>
        </r>
        <r>
          <rPr>
            <sz val="12"/>
            <color rgb="FFFF0000"/>
            <rFont val="Times New Roman"/>
            <family val="1"/>
            <charset val="204"/>
          </rPr>
          <t xml:space="preserve">                                                                                                                                                                                                                                 </t>
        </r>
        <r>
          <rPr>
            <sz val="12"/>
            <rFont val="Times New Roman"/>
            <family val="1"/>
            <charset val="204"/>
          </rPr>
          <t xml:space="preserve">- неисполнением подрядчиком своих обязательств в рамках заключенного муниципального контракта на выполнение корректировки проектно-сметной документации по объекту "МБУК "Сургутский краеведческий музей по ул. 30 лет Победы, 21/2";  </t>
        </r>
        <r>
          <rPr>
            <sz val="12"/>
            <color rgb="FFFF0000"/>
            <rFont val="Times New Roman"/>
            <family val="1"/>
            <charset val="204"/>
          </rPr>
          <t xml:space="preserve">                                                                                                                                                 </t>
        </r>
        <r>
          <rPr>
            <sz val="12"/>
            <rFont val="Times New Roman"/>
            <family val="1"/>
            <charset val="204"/>
          </rPr>
          <t xml:space="preserve">- экономией  по итогам проведения конкурсных процедур по объекту "МБУК "Сургутский краеведческий музей по ул. 30 лет Победы, 21/2";    </t>
        </r>
        <r>
          <rPr>
            <sz val="12"/>
            <color rgb="FFFF0000"/>
            <rFont val="Times New Roman"/>
            <family val="1"/>
            <charset val="204"/>
          </rPr>
          <t xml:space="preserve">                                                                                                                          </t>
        </r>
        <r>
          <rPr>
            <sz val="12"/>
            <rFont val="Times New Roman"/>
            <family val="1"/>
            <charset val="204"/>
          </rPr>
          <t xml:space="preserve">- поздним предоставлением счетов на оплату по капитальному ремонту объекта;                                                                                                                                                                                                    - экономией по результатам проведенного аукциона по капитальному ремонту объекта;  </t>
        </r>
        <r>
          <rPr>
            <sz val="12"/>
            <color rgb="FFFF0000"/>
            <rFont val="Times New Roman"/>
            <family val="1"/>
            <charset val="204"/>
          </rPr>
          <t xml:space="preserve">          
</t>
        </r>
        <r>
          <rPr>
            <sz val="12"/>
            <rFont val="Times New Roman"/>
            <family val="1"/>
            <charset val="204"/>
          </rPr>
          <t xml:space="preserve"> - экономией на выполнение работ по капитальному ремонту кровли МАУ "МКДЦ", КЦ "Порт" в связи с уточнением НМЦК согласно сметному расчету;</t>
        </r>
        <r>
          <rPr>
            <sz val="12"/>
            <color rgb="FFFF0000"/>
            <rFont val="Times New Roman"/>
            <family val="1"/>
            <charset val="204"/>
          </rPr>
          <t xml:space="preserve">
</t>
        </r>
        <r>
          <rPr>
            <sz val="12"/>
            <rFont val="Times New Roman"/>
            <family val="1"/>
            <charset val="204"/>
          </rPr>
          <t>- отсутствием необходимости в выполнении ПИР по МБУ ИКЦ "Старый Сургут". По результатам обследования уточнен вид ремонта с капитального на текущий.</t>
        </r>
        <r>
          <rPr>
            <sz val="12"/>
            <color rgb="FFFF0000"/>
            <rFont val="Times New Roman"/>
            <family val="1"/>
            <charset val="204"/>
          </rPr>
          <t xml:space="preserve"> </t>
        </r>
        <r>
          <rPr>
            <sz val="12"/>
            <rFont val="Times New Roman"/>
            <family val="1"/>
            <charset val="204"/>
          </rPr>
          <t xml:space="preserve">Оплата будет произведена в следующем отчетном периоде.   
</t>
        </r>
      </is>
    </oc>
    <nc r="H67" t="inlineStr">
      <is>
        <r>
          <rPr>
            <sz val="12"/>
            <rFont val="Times New Roman"/>
            <family val="1"/>
            <charset val="204"/>
          </rPr>
          <t xml:space="preserve">Неисполнение кассового плана на сумму 2 190,63 тыс.руб. обусловлено:     </t>
        </r>
        <r>
          <rPr>
            <sz val="12"/>
            <color rgb="FFFF0000"/>
            <rFont val="Times New Roman"/>
            <family val="1"/>
            <charset val="204"/>
          </rPr>
          <t xml:space="preserve">                                                                                                                                                                                       
</t>
        </r>
        <r>
          <rPr>
            <sz val="12"/>
            <rFont val="Times New Roman"/>
            <family val="1"/>
            <charset val="204"/>
          </rPr>
          <t>- отсутствием заключенного договора на выполнение ПИР по капитальному ремонту внутренних помещений МАУ "МКДЦ" галерея современного искусства «Стерх» по причине отсутствия претендентов;</t>
        </r>
        <r>
          <rPr>
            <sz val="12"/>
            <color rgb="FFFF0000"/>
            <rFont val="Times New Roman"/>
            <family val="1"/>
            <charset val="204"/>
          </rPr>
          <t xml:space="preserve">
</t>
        </r>
        <r>
          <rPr>
            <sz val="12"/>
            <rFont val="Times New Roman"/>
            <family val="1"/>
            <charset val="204"/>
          </rPr>
          <t xml:space="preserve">- отсутствием заключенного договора на технологическое происоединение объекта к электрическим сетям по объекту  "Нежилое здание расположенное по адресу: г. Сургут, ул.Мелик-Карамова, 3 Реконструкция". В октябре 2019 года планируется заключение договора;   </t>
        </r>
        <r>
          <rPr>
            <sz val="12"/>
            <color rgb="FFFF0000"/>
            <rFont val="Times New Roman"/>
            <family val="1"/>
            <charset val="204"/>
          </rPr>
          <t xml:space="preserve">                                                                                                                                                                                                                                 </t>
        </r>
        <r>
          <rPr>
            <sz val="12"/>
            <rFont val="Times New Roman"/>
            <family val="1"/>
            <charset val="204"/>
          </rPr>
          <t xml:space="preserve">- неисполнением подрядчиком своих обязательств в рамках заключенного муниципального контракта на выполнение корректировки проектно-сметной документации по объекту "МБУК "Сургутский краеведческий музей по ул. 30 лет Победы, 21/2";  </t>
        </r>
        <r>
          <rPr>
            <sz val="12"/>
            <color rgb="FFFF0000"/>
            <rFont val="Times New Roman"/>
            <family val="1"/>
            <charset val="204"/>
          </rPr>
          <t xml:space="preserve">                                                                                                                                                 </t>
        </r>
        <r>
          <rPr>
            <sz val="12"/>
            <rFont val="Times New Roman"/>
            <family val="1"/>
            <charset val="204"/>
          </rPr>
          <t xml:space="preserve">- экономией  по итогам проведения конкурсных процедур по объекту "МБУК "Сургутский краеведческий музей по ул. 30 лет Победы, 21/2";    </t>
        </r>
        <r>
          <rPr>
            <sz val="12"/>
            <color rgb="FFFF0000"/>
            <rFont val="Times New Roman"/>
            <family val="1"/>
            <charset val="204"/>
          </rPr>
          <t xml:space="preserve">                                                                                                                          </t>
        </r>
        <r>
          <rPr>
            <sz val="12"/>
            <rFont val="Times New Roman"/>
            <family val="1"/>
            <charset val="204"/>
          </rPr>
          <t xml:space="preserve">- поздним предоставлением счетов на оплату по капитальному ремонту объекта МБУ ИКЦ "Старый Сургут";                                                                                                                                                                                                    - экономией по результатам проведенного аукциона по капитальному ремонту объекта МБУ ИКЦ "Старый Сургут";  </t>
        </r>
        <r>
          <rPr>
            <sz val="12"/>
            <color rgb="FFFF0000"/>
            <rFont val="Times New Roman"/>
            <family val="1"/>
            <charset val="204"/>
          </rPr>
          <t xml:space="preserve">          
</t>
        </r>
        <r>
          <rPr>
            <sz val="12"/>
            <rFont val="Times New Roman"/>
            <family val="1"/>
            <charset val="204"/>
          </rPr>
          <t xml:space="preserve"> - экономией на выполнение работ по капитальному ремонту кровли МАУ "МКДЦ", КЦ "Порт" в связи с уточнением НМЦК согласно сметному расчету;</t>
        </r>
        <r>
          <rPr>
            <sz val="12"/>
            <color rgb="FFFF0000"/>
            <rFont val="Times New Roman"/>
            <family val="1"/>
            <charset val="204"/>
          </rPr>
          <t xml:space="preserve">
</t>
        </r>
        <r>
          <rPr>
            <sz val="12"/>
            <rFont val="Times New Roman"/>
            <family val="1"/>
            <charset val="204"/>
          </rPr>
          <t>- отсутствием необходимости в выполнении ПИР по МБУ ИКЦ "Старый Сургут". По результатам обследования уточнен вид ремонта с капитального на текущий.</t>
        </r>
        <r>
          <rPr>
            <sz val="12"/>
            <color rgb="FFFF0000"/>
            <rFont val="Times New Roman"/>
            <family val="1"/>
            <charset val="204"/>
          </rPr>
          <t xml:space="preserve"> </t>
        </r>
        <r>
          <rPr>
            <sz val="12"/>
            <rFont val="Times New Roman"/>
            <family val="1"/>
            <charset val="204"/>
          </rPr>
          <t xml:space="preserve">Оплата будет произведена в следующем отчетном периоде.   
</t>
        </r>
      </is>
    </nc>
  </rcc>
  <rcv guid="{F16DAEA4-F369-4625-AD17-A1F1F5984D4D}" action="delete"/>
  <rdn rId="0" localSheetId="1" customView="1" name="Z_F16DAEA4_F369_4625_AD17_A1F1F5984D4D_.wvu.PrintArea" hidden="1" oldHidden="1">
    <formula>Лист1!$A$1:$I$321</formula>
    <oldFormula>Лист1!$A$1:$I$321</oldFormula>
  </rdn>
  <rdn rId="0" localSheetId="1" customView="1" name="Z_F16DAEA4_F369_4625_AD17_A1F1F5984D4D_.wvu.PrintTitles" hidden="1" oldHidden="1">
    <formula>Лист1!$4:$5</formula>
    <oldFormula>Лист1!$4:$5</oldFormula>
  </rdn>
  <rcv guid="{F16DAEA4-F369-4625-AD17-A1F1F5984D4D}"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83" start="0" length="0">
    <dxf>
      <font>
        <sz val="12"/>
        <color auto="1"/>
        <name val="Times New Roman"/>
        <scheme val="none"/>
      </font>
    </dxf>
  </rfmt>
  <rfmt sheetId="1" sqref="H183:H185">
    <dxf>
      <fill>
        <patternFill>
          <bgColor theme="0"/>
        </patternFill>
      </fill>
    </dxf>
  </rfmt>
  <rcc rId="66" sId="1">
    <oc r="H183" t="inlineStr">
      <is>
        <r>
          <rPr>
            <sz val="12"/>
            <rFont val="Times New Roman"/>
            <family val="1"/>
            <charset val="204"/>
          </rPr>
          <t>Неисполнение кассового плана на сумму 13 648,86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 экономией в запланированных расходах на предоставление субсидии на возмещение недополученных доходов, возникающих в связи со снижением платы граждан за коммунальные услуги в целях соблюдения предельных (максимальных) индексов изменения размера вносимой гражданами платы за коммунальные услуги по причине несвоевременного предоставления управляющими организациями документов на оплату;
- экономией в запланированных расходах на предоставление субсидии на возмещение недополученных доходов, возникающих в связи со снижением размеров платы за содержание жилых помещений отдельным категориям граждан по причине несвоевременного предоставления управляющими организациями документов на оплату;</t>
        </r>
        <r>
          <rPr>
            <sz val="12"/>
            <color rgb="FFFF0000"/>
            <rFont val="Times New Roman"/>
            <family val="1"/>
            <charset val="204"/>
          </rPr>
          <t xml:space="preserve">
- экономией в запланированных расходах по компенсации на оплату ЖКУ гражданам, проживающим в бесхозяйном жилищном фонде.
- 0,4 тыс.руб. - экономия в запланированных расходах по компенсации на оплату ЖКУ гражданам, проживающим в бесхозяйном жилищном фонде. Расходы произведены в пределах фактических расходов;</t>
        </r>
        <r>
          <rPr>
            <sz val="12"/>
            <rFont val="Times New Roman"/>
            <family val="1"/>
            <charset val="204"/>
          </rPr>
          <t xml:space="preserve">
</t>
        </r>
      </is>
    </oc>
    <nc r="H183" t="inlineStr">
      <is>
        <t xml:space="preserve">Неисполнение кассового плана на сумму 13 648,86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 экономией в запланированных расходах на предоставление субсидии на возмещение недополученных доходов, возникающих в связи со снижением платы граждан за коммунальные услуги в целях соблюдения предельных (максимальных) индексов изменения размера вносимой гражданами платы за коммунальные услуги по причине несвоевременного предоставления управляющими организациями документов на оплату;
- экономией в запланированных расходах на предоставление субсидии на возмещение недополученных доходов, возникающих в связи со снижением размеров платы за содержание жилых помещений отдельным категориям граждан по причине несвоевременного предоставления управляющими организациями документов на оплату;
- экономией по фактически сложившимся расходам по компенсации на оплату ЖКУ гражданам, проживающим в бесхозяйном жилищном фонде. 
</t>
      </is>
    </nc>
  </rcc>
  <rcc rId="67" sId="1">
    <oc r="H67" t="inlineStr">
      <is>
        <r>
          <rPr>
            <sz val="12"/>
            <rFont val="Times New Roman"/>
            <family val="1"/>
            <charset val="204"/>
          </rPr>
          <t xml:space="preserve">Неисполнение кассового плана на сумму 2 190,63 тыс.руб. обусловлено:     </t>
        </r>
        <r>
          <rPr>
            <sz val="12"/>
            <color rgb="FFFF0000"/>
            <rFont val="Times New Roman"/>
            <family val="1"/>
            <charset val="204"/>
          </rPr>
          <t xml:space="preserve">                                                                                                                                                                                       
</t>
        </r>
        <r>
          <rPr>
            <sz val="12"/>
            <rFont val="Times New Roman"/>
            <family val="1"/>
            <charset val="204"/>
          </rPr>
          <t>- отсутствием заключенного договора на выполнение ПИР по капитальному ремонту внутренних помещений МАУ "МКДЦ" галерея современного искусства «Стерх» по причине отсутствия претендентов;</t>
        </r>
        <r>
          <rPr>
            <sz val="12"/>
            <color rgb="FFFF0000"/>
            <rFont val="Times New Roman"/>
            <family val="1"/>
            <charset val="204"/>
          </rPr>
          <t xml:space="preserve">
</t>
        </r>
        <r>
          <rPr>
            <sz val="12"/>
            <rFont val="Times New Roman"/>
            <family val="1"/>
            <charset val="204"/>
          </rPr>
          <t xml:space="preserve">- отсутствием заключенного договора на технологическое происоединение объекта к электрическим сетям по объекту  "Нежилое здание расположенное по адресу: г. Сургут, ул.Мелик-Карамова, 3 Реконструкция". В октябре 2019 года планируется заключение договора;   </t>
        </r>
        <r>
          <rPr>
            <sz val="12"/>
            <color rgb="FFFF0000"/>
            <rFont val="Times New Roman"/>
            <family val="1"/>
            <charset val="204"/>
          </rPr>
          <t xml:space="preserve">                                                                                                                                                                                                                                 </t>
        </r>
        <r>
          <rPr>
            <sz val="12"/>
            <rFont val="Times New Roman"/>
            <family val="1"/>
            <charset val="204"/>
          </rPr>
          <t xml:space="preserve">- неисполнением подрядчиком своих обязательств в рамках заключенного муниципального контракта на выполнение корректировки проектно-сметной документации по объекту "МБУК "Сургутский краеведческий музей по ул. 30 лет Победы, 21/2";  </t>
        </r>
        <r>
          <rPr>
            <sz val="12"/>
            <color rgb="FFFF0000"/>
            <rFont val="Times New Roman"/>
            <family val="1"/>
            <charset val="204"/>
          </rPr>
          <t xml:space="preserve">                                                                                                                                                 </t>
        </r>
        <r>
          <rPr>
            <sz val="12"/>
            <rFont val="Times New Roman"/>
            <family val="1"/>
            <charset val="204"/>
          </rPr>
          <t xml:space="preserve">- экономией  по итогам проведения конкурсных процедур по объекту "МБУК "Сургутский краеведческий музей по ул. 30 лет Победы, 21/2";    </t>
        </r>
        <r>
          <rPr>
            <sz val="12"/>
            <color rgb="FFFF0000"/>
            <rFont val="Times New Roman"/>
            <family val="1"/>
            <charset val="204"/>
          </rPr>
          <t xml:space="preserve">                                                                                                                          </t>
        </r>
        <r>
          <rPr>
            <sz val="12"/>
            <rFont val="Times New Roman"/>
            <family val="1"/>
            <charset val="204"/>
          </rPr>
          <t xml:space="preserve">- поздним предоставлением счетов на оплату по капитальному ремонту объекта МБУ ИКЦ "Старый Сургут";                                                                                                                                                                                                    - экономией по результатам проведенного аукциона по капитальному ремонту объекта МБУ ИКЦ "Старый Сургут";  </t>
        </r>
        <r>
          <rPr>
            <sz val="12"/>
            <color rgb="FFFF0000"/>
            <rFont val="Times New Roman"/>
            <family val="1"/>
            <charset val="204"/>
          </rPr>
          <t xml:space="preserve">          
</t>
        </r>
        <r>
          <rPr>
            <sz val="12"/>
            <rFont val="Times New Roman"/>
            <family val="1"/>
            <charset val="204"/>
          </rPr>
          <t xml:space="preserve"> - экономией на выполнение работ по капитальному ремонту кровли МАУ "МКДЦ", КЦ "Порт" в связи с уточнением НМЦК согласно сметному расчету;</t>
        </r>
        <r>
          <rPr>
            <sz val="12"/>
            <color rgb="FFFF0000"/>
            <rFont val="Times New Roman"/>
            <family val="1"/>
            <charset val="204"/>
          </rPr>
          <t xml:space="preserve">
</t>
        </r>
        <r>
          <rPr>
            <sz val="12"/>
            <rFont val="Times New Roman"/>
            <family val="1"/>
            <charset val="204"/>
          </rPr>
          <t>- отсутствием необходимости в выполнении ПИР по МБУ ИКЦ "Старый Сургут". По результатам обследования уточнен вид ремонта с капитального на текущий.</t>
        </r>
        <r>
          <rPr>
            <sz val="12"/>
            <color rgb="FFFF0000"/>
            <rFont val="Times New Roman"/>
            <family val="1"/>
            <charset val="204"/>
          </rPr>
          <t xml:space="preserve"> </t>
        </r>
        <r>
          <rPr>
            <sz val="12"/>
            <rFont val="Times New Roman"/>
            <family val="1"/>
            <charset val="204"/>
          </rPr>
          <t xml:space="preserve">Оплата будет произведена в следующем отчетном периоде.   
</t>
        </r>
      </is>
    </oc>
    <nc r="H67" t="inlineStr">
      <is>
        <r>
          <rPr>
            <sz val="12"/>
            <rFont val="Times New Roman"/>
            <family val="1"/>
            <charset val="204"/>
          </rPr>
          <t xml:space="preserve">Неисполнение кассового плана на сумму 2 190,63 тыс.руб. обусловлено:     </t>
        </r>
        <r>
          <rPr>
            <sz val="12"/>
            <color rgb="FFFF0000"/>
            <rFont val="Times New Roman"/>
            <family val="1"/>
            <charset val="204"/>
          </rPr>
          <t xml:space="preserve">                                                                                                                                                                                       
</t>
        </r>
        <r>
          <rPr>
            <sz val="12"/>
            <rFont val="Times New Roman"/>
            <family val="1"/>
            <charset val="204"/>
          </rPr>
          <t>- отсутствием заключенного договора на выполнение ПИР по капитальному ремонту внутренних помещений МАУ "МКДЦ" галерея современного искусства «Стерх» по причине отсутствия претендентов;</t>
        </r>
        <r>
          <rPr>
            <sz val="12"/>
            <color rgb="FFFF0000"/>
            <rFont val="Times New Roman"/>
            <family val="1"/>
            <charset val="204"/>
          </rPr>
          <t xml:space="preserve">
</t>
        </r>
        <r>
          <rPr>
            <sz val="12"/>
            <rFont val="Times New Roman"/>
            <family val="1"/>
            <charset val="204"/>
          </rPr>
          <t xml:space="preserve">- планированием зааключения договора на технологическое происоединение объекта к электрическим сетям по объекту  "Нежилое здание расположенное по адресу: г. Сургут, ул.Мелик-Карамова, 3 Реконструкция" в следующем отчетном периоде;   </t>
        </r>
        <r>
          <rPr>
            <sz val="12"/>
            <color rgb="FFFF0000"/>
            <rFont val="Times New Roman"/>
            <family val="1"/>
            <charset val="204"/>
          </rPr>
          <t xml:space="preserve">                                                                                                                                                                                                                                 </t>
        </r>
        <r>
          <rPr>
            <sz val="12"/>
            <rFont val="Times New Roman"/>
            <family val="1"/>
            <charset val="204"/>
          </rPr>
          <t xml:space="preserve">- неисполнением подрядчиком своих обязательств в рамках заключенного муниципального контракта на выполнение корректировки проектно-сметной документации по объекту "МБУК "Сургутский краеведческий музей по ул. 30 лет Победы, 21/2";  </t>
        </r>
        <r>
          <rPr>
            <sz val="12"/>
            <color rgb="FFFF0000"/>
            <rFont val="Times New Roman"/>
            <family val="1"/>
            <charset val="204"/>
          </rPr>
          <t xml:space="preserve">                                                                                                                                                 </t>
        </r>
        <r>
          <rPr>
            <sz val="12"/>
            <rFont val="Times New Roman"/>
            <family val="1"/>
            <charset val="204"/>
          </rPr>
          <t xml:space="preserve">- экономией  по итогам проведения конкурсных процедур по объекту "МБУК "Сургутский краеведческий музей по ул. 30 лет Победы, 21/2";    </t>
        </r>
        <r>
          <rPr>
            <sz val="12"/>
            <color rgb="FFFF0000"/>
            <rFont val="Times New Roman"/>
            <family val="1"/>
            <charset val="204"/>
          </rPr>
          <t xml:space="preserve">                                                                                                                          </t>
        </r>
        <r>
          <rPr>
            <sz val="12"/>
            <rFont val="Times New Roman"/>
            <family val="1"/>
            <charset val="204"/>
          </rPr>
          <t xml:space="preserve">- поздним предоставлением счетов на оплату по капитальному ремонту объекта МБУ ИКЦ "Старый Сургут";                                                                                                                                                                                                    - экономией по результатам проведенного аукциона по капитальному ремонту объекта МБУ ИКЦ "Старый Сургут";  </t>
        </r>
        <r>
          <rPr>
            <sz val="12"/>
            <color rgb="FFFF0000"/>
            <rFont val="Times New Roman"/>
            <family val="1"/>
            <charset val="204"/>
          </rPr>
          <t xml:space="preserve">          
</t>
        </r>
        <r>
          <rPr>
            <sz val="12"/>
            <rFont val="Times New Roman"/>
            <family val="1"/>
            <charset val="204"/>
          </rPr>
          <t xml:space="preserve"> - экономией на выполнение работ по капитальному ремонту кровли МАУ "МКДЦ", КЦ "Порт" в связи с уточнением НМЦК согласно сметному расчету;</t>
        </r>
        <r>
          <rPr>
            <sz val="12"/>
            <color rgb="FFFF0000"/>
            <rFont val="Times New Roman"/>
            <family val="1"/>
            <charset val="204"/>
          </rPr>
          <t xml:space="preserve">
</t>
        </r>
        <r>
          <rPr>
            <sz val="12"/>
            <rFont val="Times New Roman"/>
            <family val="1"/>
            <charset val="204"/>
          </rPr>
          <t>- отсутствием необходимости в выполнении ПИР по МБУ ИКЦ "Старый Сургут". По результатам обследования уточнен вид ремонта с капитального на текущий.</t>
        </r>
        <r>
          <rPr>
            <sz val="12"/>
            <color rgb="FFFF0000"/>
            <rFont val="Times New Roman"/>
            <family val="1"/>
            <charset val="204"/>
          </rPr>
          <t xml:space="preserve"> </t>
        </r>
        <r>
          <rPr>
            <sz val="12"/>
            <rFont val="Times New Roman"/>
            <family val="1"/>
            <charset val="204"/>
          </rPr>
          <t xml:space="preserve">Оплата будет произведена в следующем отчетном периоде.   
</t>
        </r>
      </is>
    </nc>
  </rcc>
  <rfmt sheetId="1" sqref="H67:H69">
    <dxf>
      <fill>
        <patternFill>
          <bgColor theme="0"/>
        </patternFill>
      </fill>
    </dxf>
  </rfmt>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 sId="1">
    <oc r="H91" t="inlineStr">
      <is>
        <t xml:space="preserve">Неисполнение кассового плана на сумму 1 317,11 тыс.руб., обусловлено условиями заключенного муниципального контракта, выполнены проектно-изыскательские работы по объекту "Спортивное ядро в микрорайоне № 35-А г. Сургута 30.09.2019 года. Оплата будет произведена в следующем отчетном периоде. </t>
      </is>
    </oc>
    <nc r="H91" t="inlineStr">
      <is>
        <t xml:space="preserve">Неисполнение кассового плана на сумму 1 317,11 тыс.руб., обусловлено условиями заключенного муниципального контракта. Оплата будет произведена в следующем отчетном периоде. </t>
      </is>
    </nc>
  </rcc>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183:H185">
    <dxf>
      <fill>
        <patternFill>
          <bgColor theme="7" tint="0.79998168889431442"/>
        </patternFill>
      </fill>
    </dxf>
  </rfmt>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9" sId="1">
    <oc r="H319" t="inlineStr">
      <is>
        <r>
          <rPr>
            <sz val="12"/>
            <rFont val="Times New Roman"/>
            <family val="1"/>
            <charset val="204"/>
          </rPr>
          <t>Неисполнение кассового плана на сумму  1 902,93 тыс. руб. обусловлено:
- оплатой по фактическим расходам на основании актов выполненных работ на оказание услуг связи, химчистки, периодический осмотр, поставка горючих-смазочных материалов;
- перенесом сроков размещения муниципального заказа согласно плана графика размещения закупок;</t>
        </r>
        <r>
          <rPr>
            <sz val="12"/>
            <color rgb="FFFF0000"/>
            <rFont val="Times New Roman"/>
            <family val="1"/>
            <charset val="204"/>
          </rPr>
          <t xml:space="preserve">
</t>
        </r>
        <r>
          <rPr>
            <sz val="12"/>
            <rFont val="Times New Roman"/>
            <family val="1"/>
            <charset val="204"/>
          </rPr>
          <t>- заявительным характером выплаты пособий и компенсаций по оплате льготного проезда;</t>
        </r>
        <r>
          <rPr>
            <sz val="12"/>
            <color rgb="FFFF0000"/>
            <rFont val="Times New Roman"/>
            <family val="1"/>
            <charset val="204"/>
          </rPr>
          <t xml:space="preserve">
</t>
        </r>
        <r>
          <rPr>
            <sz val="12"/>
            <rFont val="Times New Roman"/>
            <family val="1"/>
            <charset val="204"/>
          </rPr>
          <t>- экономией, сложившейся по начислениям на выплаты по оплате труда в связи с уточнением количества рабочих зеленого хозяйства (выплаты произведены на 5 чел. (план 10).</t>
        </r>
        <r>
          <rPr>
            <sz val="12"/>
            <color rgb="FFFF0000"/>
            <rFont val="Times New Roman"/>
            <family val="1"/>
            <charset val="204"/>
          </rPr>
          <t xml:space="preserve">
 </t>
        </r>
      </is>
    </oc>
    <nc r="H319" t="inlineStr">
      <is>
        <r>
          <rPr>
            <sz val="12"/>
            <rFont val="Times New Roman"/>
            <family val="1"/>
            <charset val="204"/>
          </rPr>
          <t xml:space="preserve">Неисполнение кассового плана на сумму  1 902,93 тыс. руб. обусловлено:
- оплатой по фактическим расходам на основании актов выполненных работ на оказание услуг связи, химчистки, периодический осмотр, поставка горючих-смазочных материалов;
- перенесом сроков размещения закупок на поставку средств индивидуальной защиты,  рабочих перчаток, рукавиц, спецобуви и спецодежды согласно плану графику;  </t>
        </r>
        <r>
          <rPr>
            <sz val="12"/>
            <color rgb="FFFF0000"/>
            <rFont val="Times New Roman"/>
            <family val="1"/>
            <charset val="204"/>
          </rPr>
          <t xml:space="preserve">
</t>
        </r>
        <r>
          <rPr>
            <sz val="12"/>
            <rFont val="Times New Roman"/>
            <family val="1"/>
            <charset val="204"/>
          </rPr>
          <t>- заявительным характером выплаты пособий и компенсаций по оплате льготного проезда;</t>
        </r>
        <r>
          <rPr>
            <sz val="12"/>
            <color rgb="FFFF0000"/>
            <rFont val="Times New Roman"/>
            <family val="1"/>
            <charset val="204"/>
          </rPr>
          <t xml:space="preserve">
</t>
        </r>
        <r>
          <rPr>
            <sz val="12"/>
            <rFont val="Times New Roman"/>
            <family val="1"/>
            <charset val="204"/>
          </rPr>
          <t>- экономией, сложившейся по начислениям на выплаты по оплате труда в связи с уточнением количества рабочих зеленого хозяйства (выплаты произведены на 5 чел. (план 10).</t>
        </r>
        <r>
          <rPr>
            <sz val="12"/>
            <color rgb="FFFF0000"/>
            <rFont val="Times New Roman"/>
            <family val="1"/>
            <charset val="204"/>
          </rPr>
          <t xml:space="preserve">
 </t>
        </r>
      </is>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 sId="1">
    <oc r="H319" t="inlineStr">
      <is>
        <r>
          <rPr>
            <sz val="12"/>
            <rFont val="Times New Roman"/>
            <family val="1"/>
            <charset val="204"/>
          </rPr>
          <t xml:space="preserve">Неисполнение кассового плана на сумму  1 902,93 тыс. руб. обусловлено:
- оплатой по фактическим расходам на основании актов выполненных работ на оказание услуг связи, химчистки, периодический осмотр, поставка горючих-смазочных материалов;
- перенесом сроков размещения закупок на поставку средств индивидуальной защиты,  рабочих перчаток, рукавиц, спецобуви и спецодежды согласно плану графику;  </t>
        </r>
        <r>
          <rPr>
            <sz val="12"/>
            <color rgb="FFFF0000"/>
            <rFont val="Times New Roman"/>
            <family val="1"/>
            <charset val="204"/>
          </rPr>
          <t xml:space="preserve">
</t>
        </r>
        <r>
          <rPr>
            <sz val="12"/>
            <rFont val="Times New Roman"/>
            <family val="1"/>
            <charset val="204"/>
          </rPr>
          <t>- заявительным характером выплаты пособий и компенсаций по оплате льготного проезда;</t>
        </r>
        <r>
          <rPr>
            <sz val="12"/>
            <color rgb="FFFF0000"/>
            <rFont val="Times New Roman"/>
            <family val="1"/>
            <charset val="204"/>
          </rPr>
          <t xml:space="preserve">
</t>
        </r>
        <r>
          <rPr>
            <sz val="12"/>
            <rFont val="Times New Roman"/>
            <family val="1"/>
            <charset val="204"/>
          </rPr>
          <t>- экономией, сложившейся по начислениям на выплаты по оплате труда в связи с уточнением количества рабочих зеленого хозяйства (выплаты произведены на 5 чел. (план 10).</t>
        </r>
        <r>
          <rPr>
            <sz val="12"/>
            <color rgb="FFFF0000"/>
            <rFont val="Times New Roman"/>
            <family val="1"/>
            <charset val="204"/>
          </rPr>
          <t xml:space="preserve">
 </t>
        </r>
      </is>
    </oc>
    <nc r="H319" t="inlineStr">
      <is>
        <r>
          <rPr>
            <sz val="12"/>
            <rFont val="Times New Roman"/>
            <family val="1"/>
            <charset val="204"/>
          </rPr>
          <t xml:space="preserve">Неисполнение кассового плана на сумму  1 902,93 тыс. руб. обусловлено:
- оплатой по фактическим расходам на основании актов выполненных работ на оказание услуг связи, химчистки, периодический осмотр, поставка горючих-смазочных материалов;
</t>
        </r>
        <r>
          <rPr>
            <sz val="12"/>
            <color rgb="FFFF0000"/>
            <rFont val="Times New Roman"/>
            <family val="1"/>
            <charset val="204"/>
          </rPr>
          <t xml:space="preserve">- перенесом сроков размещения закупок на поставку средств индивидуальной защиты,  рабочих перчаток, рукавиц, спецобуви и спецодежды согласно плану графику;  
</t>
        </r>
        <r>
          <rPr>
            <sz val="12"/>
            <rFont val="Times New Roman"/>
            <family val="1"/>
            <charset val="204"/>
          </rPr>
          <t>- заявительным характером выплаты пособий и компенсаций по оплате льготного проезда;</t>
        </r>
        <r>
          <rPr>
            <sz val="12"/>
            <color rgb="FFFF0000"/>
            <rFont val="Times New Roman"/>
            <family val="1"/>
            <charset val="204"/>
          </rPr>
          <t xml:space="preserve">
</t>
        </r>
        <r>
          <rPr>
            <sz val="12"/>
            <rFont val="Times New Roman"/>
            <family val="1"/>
            <charset val="204"/>
          </rPr>
          <t>- экономией, сложившейся по начислениям на выплаты по оплате труда в связи с уточнением количества рабочих зеленого хозяйства (выплаты произведены на 5 чел. (план 10).</t>
        </r>
        <r>
          <rPr>
            <sz val="12"/>
            <color rgb="FFFF0000"/>
            <rFont val="Times New Roman"/>
            <family val="1"/>
            <charset val="204"/>
          </rPr>
          <t xml:space="preserve">
 </t>
        </r>
      </is>
    </nc>
  </rcc>
  <rcc rId="71" sId="1">
    <oc r="H183" t="inlineStr">
      <is>
        <t xml:space="preserve">Неисполнение кассового плана на сумму 13 648,86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 экономией в запланированных расходах на предоставление субсидии на возмещение недополученных доходов, возникающих в связи со снижением платы граждан за коммунальные услуги в целях соблюдения предельных (максимальных) индексов изменения размера вносимой гражданами платы за коммунальные услуги по причине несвоевременного предоставления управляющими организациями документов на оплату;
- экономией в запланированных расходах на предоставление субсидии на возмещение недополученных доходов, возникающих в связи со снижением размеров платы за содержание жилых помещений отдельным категориям граждан по причине несвоевременного предоставления управляющими организациями документов на оплату;
- экономией по фактически сложившимся расходам по компенсации на оплату ЖКУ гражданам, проживающим в бесхозяйном жилищном фонде. 
</t>
      </is>
    </oc>
    <nc r="H183" t="inlineStr">
      <is>
        <r>
          <t xml:space="preserve">Неисполнение кассового плана на сумму 13 648,86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t>
        </r>
        <r>
          <rPr>
            <sz val="12"/>
            <color rgb="FFFF0000"/>
            <rFont val="Times New Roman"/>
            <family val="1"/>
            <charset val="204"/>
          </rPr>
          <t xml:space="preserve">- экономией в запланированных расходах на предоставление субсидии на возмещение недополученных доходов, возникающих в связи со снижением платы граждан за коммунальные услуги в целях соблюдения предельных (максимальных) индексов изменения размера вносимой гражданами платы за коммунальные услуги по причине несвоевременного предоставления управляющими организациями документов на оплату;
- экономией в запланированных расходах на предоставление субсидии на возмещение недополученных доходов, возникающих в связи со снижением размеров платы за содержание жилых помещений отдельным категориям граждан по причине несвоевременного предоставления управляющими организациями документов на оплату;
- экономией по фактически сложившимся расходам по компенсации на оплату ЖКУ гражданам, проживающим в бесхозяйном жилищном фонде. </t>
        </r>
        <r>
          <rPr>
            <sz val="12"/>
            <rFont val="Times New Roman"/>
            <family val="1"/>
            <charset val="204"/>
          </rPr>
          <t xml:space="preserve">
</t>
        </r>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 sId="1">
    <oc r="G131" t="inlineStr">
      <is>
        <r>
          <rPr>
            <u/>
            <sz val="12"/>
            <rFont val="Times New Roman"/>
            <family val="1"/>
            <charset val="204"/>
          </rPr>
          <t xml:space="preserve">По мероприятиям, реализуемым департаментом городского хозяйства (МКУ "КГХ"): </t>
        </r>
        <r>
          <rPr>
            <sz val="12"/>
            <rFont val="Times New Roman"/>
            <family val="1"/>
            <charset val="204"/>
          </rPr>
          <t xml:space="preserve">
В части организации изготовления технической документации на объекты муниципального имущества оказаны услуги:
- по изготовлению технической документации на 6 объектах энергохозяйства;
- по изготовлению актов обследования, подтверждающих прекращение существования 10 объектов недвижимости;
-  по определению рыночной стоимости 12 объектов недвижимого имущества; 
- по изготовлению межевых планов на 2 объекта на земельные участки под трансформаторными подстанциями;
- заключен муниципальный контракт на оказание услуг по изготовлению технической документации на 52 муниципальных жилых помещения;
- заключен договор по проведению оценки материального ущерба при пожаре на сумму 50,0 тыс.руб. (3 помещения).
В части организации содержания и ремонта объектов муниципального имущества:
-  оказаны услуги по начислению, сбору и перечислению платежей за социальный наем, услуги по доставке счетов-извещений о начисленных платежах, а также ведение претензионной и исковой работы по задолженности по платежам за социальный наем муниципальных жилых помещений. На конец 01.10.2019 начисление платежей ведется по 3 673 лицевым счетам, сбор платежей осуществляется по 1 601 лицевому счету. Доставлено 3 674 счета-извещения нанимателям жилых помещений. В части ведения претензионной и исковой работы через СГМУП «РКЦ ЖКХ» направлено нанимателям 360 уведомлений о задолженности и 233 уведомления о выдаче судебных приказов;
- возмещены затраты на содержание и предоставление коммунальных услуг по незаселенным муниципальным жилым и нежилым помещениям. Расходы носят заявительный характер и осуществляются по факту предоставления документов управляющими организациями. По состоянию на 01.10.2019 года заключены договоры на возмещение затрат с 12-ю управляющими компаниями;
- оплачены взносы на капитальный ремонт многоквартирных домов на основании счетов и счетов-извещений некоммерческой организации "Югорский фонд капитального ремонта многоквартирных домов" и 7 управляющих организаций, а также в рамках ведения лицевых специальных счетов с 4 управляющими организациями;
- выполнена перепланировка нежилых помещений  по адресам ул. Мира, 55/1, 55/2;
- оказаны услуги по проверке локальных сметных расчетов 7 муниципальных  помещений (пр.Ленина, 45-73, пр.Комсомольский, 44-113, ул. Маяковского, 24-96, ул. Мелик-Карамова, 74А-47А, ул. Аэрофлотская, 36-117, ул.Энергетиков, 15- 90, пр.первопроходцев,10-48), выполнен , заключены муниципальные контракты на выполнение текущего ремонта данных помещений, из них ремонт выполнен  в 2 муниципальных помещениях (пр.Ленина, 45-73, пр.Комсомольский, 44-11);
- в рамках заключённых договоров на выполнение ремонтно-восстановительных работ по вскрытию входных дверей и замены дверного замка (4 квартиры), на освобождение и утилизацию выморочного имущества умерших нанимателей муниципальных жилых помещений (3 квартиры);
- оплачены расходов по благоустройству дворовых территорий многоквартирных домов в части муниципальной собственности (4 муниципальные квартиры);
- заключен муниципальный контракт на оказание услуг по содержанию и ремонту оборудования 8 игровых площадок, на которых расположены 65 малых архитектурных форм, срок оказания услуг – 15.10.2019. Работы ведутся в соотвествии с графиком работ;
- заключен договор на оборудование автономными пожарными извещателями с GSM-модулем 307 помещений муниципального жилищного фонда, в которых проживают многодетные и малообеспеченные семьи, социально-неадаптированные и маломобильные граждане. 
В рамках муниципальной программы осуществляется финансовое обеспечение деятельности МКУ "Казна городского хозяйства" (штатная численность 49 чел.)</t>
        </r>
        <r>
          <rPr>
            <u/>
            <sz val="12"/>
            <rFont val="Times New Roman"/>
            <family val="1"/>
            <charset val="204"/>
          </rPr>
          <t xml:space="preserve">
</t>
        </r>
      </is>
    </oc>
    <nc r="G131" t="inlineStr">
      <is>
        <r>
          <rPr>
            <u/>
            <sz val="12"/>
            <rFont val="Times New Roman"/>
            <family val="1"/>
            <charset val="204"/>
          </rPr>
          <t xml:space="preserve">По мероприятиям, реализуемым департаментом городского хозяйства (МКУ "КГХ"): </t>
        </r>
        <r>
          <rPr>
            <sz val="12"/>
            <rFont val="Times New Roman"/>
            <family val="1"/>
            <charset val="204"/>
          </rPr>
          <t xml:space="preserve">
В части организации изготовления технической документации на объекты муниципального имущества оказаны услуги:
- по изготовлению технической документации на 6 объектах энергохозяйства;
- по изготовлению актов обследования, подтверждающих прекращение существования 10 объектов недвижимости;
-  по определению рыночной стоимости 12 объектов недвижимого имущества; 
- по изготовлению межевых планов на 2 объекта на земельные участки под трансформаторными подстанциями;
- заключен муниципальный контракт на оказание услуг по изготовлению технической документации на 52 муниципальных жилых помещения;
- заключен договор по проведению оценки материального ущерба при пожаре на сумму 50,0 тыс.руб. (3 помещения).
В части организации содержания и ремонта объектов муниципального имущества:
-  оказаны услуги по начислению, сбору и перечислению платежей за социальный наем, услуги по доставке счетов-извещений о начисленных платежах, а также ведение претензионной и исковой работы по задолженности по платежам за социальный наем муниципальных жилых помещений. По состоянию на 01.10.2019 начисление платежей ведется по 3 673 лицевым счетам, сбор платежей осуществляется по 1 601 лицевому счету. Доставлено 3 674 счета-извещения нанимателям жилых помещений. В части ведения претензионной и исковой работы через СГМУП «РКЦ ЖКХ» направлено нанимателям 360 уведомлений о задолженности и 233 уведомления о выдаче судебных приказов;
- возмещены затраты на содержание и предоставление коммунальных услуг по незаселенным муниципальным жилым и нежилым помещениям. Расходы носят заявительный характер и осуществляются по факту предоставления документов управляющими организациями. По состоянию на 01.10.2019 года заключены договоры на возмещение затрат с 12-ю управляющими компаниями;
- оплачены взносы на капитальный ремонт многоквартирных домов на основании счетов и счетов-извещений некоммерческой организации "Югорский фонд капитального ремонта многоквартирных домов" и 7 управляющих организаций, а также в рамках ведения лицевых специальных счетов с 4 управляющими организациями;
- выполнена перепланировка нежилых помещений  по адресам ул. Мира, 55/1, 55/2;
- оказаны услуги по проверке локальных сметных расчетов 7 муниципальных  помещений (пр.Ленина, 45-73, пр.Комсомольский, 44-113, ул. Маяковского, 24-96, ул. Мелик-Карамова, 74А-47А, ул. Аэрофлотская, 36-117, ул.Энергетиков, 15- 90, пр.первопроходцев,10-48), выполнен , заключены муниципальные контракты на выполнение текущего ремонта данных помещений, из них ремонт выполнен  в 2 муниципальных помещениях (пр.Ленина, 45-73, пр.Комсомольский, 44-11);
- в рамках заключённых договоров на выполнение ремонтно-восстановительных работ по вскрытию входных дверей и замены дверного замка (4 квартиры), на освобождение и утилизацию выморочного имущества умерших нанимателей муниципальных жилых помещений (3 квартиры);
- оплачены расходов по благоустройству дворовых территорий многоквартирных домов в части муниципальной собственности (4 муниципальные квартиры);
- заключен муниципальный контракт на оказание услуг по содержанию и ремонту оборудования 8 игровых площадок, на которых расположены 65 малых архитектурных форм, срок оказания услуг – 15.10.2019. Работы ведутся в соотвествии с графиком работ;
- заключен договор на оборудование автономными пожарными извещателями с GSM-модулем 307 помещений муниципального жилищного фонда, в которых проживают многодетные и малообеспеченные семьи, социально-неадаптированные и маломобильные граждане. 
В рамках муниципальной программы осуществляется финансовое обеспечение деятельности МКУ "Казна городского хозяйства" (штатная численность 49 чел.)</t>
        </r>
        <r>
          <rPr>
            <u/>
            <sz val="12"/>
            <rFont val="Times New Roman"/>
            <family val="1"/>
            <charset val="204"/>
          </rPr>
          <t xml:space="preserve">
</t>
        </r>
      </is>
    </nc>
  </rcc>
  <rcc rId="7" sId="1">
    <oc r="H131" t="inlineStr">
      <is>
        <r>
          <rPr>
            <sz val="12"/>
            <rFont val="Times New Roman"/>
            <family val="1"/>
            <charset val="204"/>
          </rPr>
          <t xml:space="preserve">Неисполнение кассового плана на сумму 1 681,06 тыс.руб. обусловлено:
- снижением фактических затрат на расходы по оплате за содержание муниципальных жилых и нежилых помещений;
</t>
        </r>
        <r>
          <rPr>
            <sz val="12"/>
            <rFont val="Times New Roman"/>
            <family val="1"/>
            <charset val="204"/>
          </rPr>
          <t>- несвоевременностью представления документов для расчетов на оплату взносов на капитальный ремонт многоквартирных домов в части муниципальной собственности;</t>
        </r>
        <r>
          <rPr>
            <sz val="12"/>
            <color rgb="FFFF0000"/>
            <rFont val="Times New Roman"/>
            <family val="1"/>
            <charset val="204"/>
          </rPr>
          <t xml:space="preserve">
</t>
        </r>
        <r>
          <rPr>
            <sz val="12"/>
            <rFont val="Times New Roman"/>
            <family val="1"/>
            <charset val="204"/>
          </rPr>
          <t>- отсутствием потребности в запланированных расходах на  приобретение конвертов для ведения претензионной работы;</t>
        </r>
        <r>
          <rPr>
            <sz val="12"/>
            <color rgb="FFFF0000"/>
            <rFont val="Times New Roman"/>
            <family val="1"/>
            <charset val="204"/>
          </rPr>
          <t xml:space="preserve">
</t>
        </r>
        <r>
          <rPr>
            <sz val="12"/>
            <rFont val="Times New Roman"/>
            <family val="1"/>
            <charset val="204"/>
          </rPr>
          <t xml:space="preserve">- экономией бюджетных ассигнований по оценке материального ущерба, нанесенного муниципальному недвижимому имуществу в результате пожара, в связи с отсутствием необходимости. Расходы производятся по мере необходимости;
- экономией по фактически сложившимся расходам по оплате пособия за первые три дня временной нетрудоспособности в соответствии с  наступившими случаями нетрудоспособности (выплата носит непрогнозируемый характер);
- экономией бюджетных ассигнований, запланированных на  оплату стоимости проезда и провоза багажа к месту использования отпуска и обратно в связи с заявительным характером расходов;
- экономия бюджетных ассигнований в связи с уменьшением случаев выплаты пособий по временной нетрудоспособности работников, возмещением ФСС расходов на пособие по обязательному социальному страхованию на случай временной нетрудоспособности и в связи с материнством;
- экономией в связи с заключением договора на оказание услуг охраны посредством подключения к пункту центрального наблюдения охранной и тревожной сигнализации на более выгодных условиях  в соответствии с коммерческими предложениями;
</t>
        </r>
        <r>
          <rPr>
            <sz val="12"/>
            <rFont val="Times New Roman"/>
            <family val="1"/>
            <charset val="204"/>
          </rPr>
          <t>- экономией бюджетных ассигнований на оплату гос. пошлины в связи с отсутствием случаев подачи заявления в судебные органы в 3 квартале 2019 года;
- экономией бюджетных ассигнований на оплату курсов повышения квалификации в связи  с отсутствием необходимости.</t>
        </r>
      </is>
    </oc>
    <nc r="H131" t="inlineStr">
      <is>
        <r>
          <rPr>
            <sz val="12"/>
            <rFont val="Times New Roman"/>
            <family val="1"/>
            <charset val="204"/>
          </rPr>
          <t>Неисполнение кассового плана на сумму 1 681,06 тыс.руб. обусловлено:
- снижением фактических затрат на расходы по оплате за содержание муниципальных жилых и нежилых помещений;
- несвоевременностью представления документов для расчетов на оплату взносов на капитальный ремонт многоквартирных домов в части муниципальной собственности;</t>
        </r>
        <r>
          <rPr>
            <sz val="12"/>
            <color rgb="FFFF0000"/>
            <rFont val="Times New Roman"/>
            <family val="1"/>
            <charset val="204"/>
          </rPr>
          <t xml:space="preserve">
</t>
        </r>
        <r>
          <rPr>
            <sz val="12"/>
            <rFont val="Times New Roman"/>
            <family val="1"/>
            <charset val="204"/>
          </rPr>
          <t>- отсутствием потребности в запланированных расходах на  приобретение конвертов для ведения претензионной работы;</t>
        </r>
        <r>
          <rPr>
            <sz val="12"/>
            <color rgb="FFFF0000"/>
            <rFont val="Times New Roman"/>
            <family val="1"/>
            <charset val="204"/>
          </rPr>
          <t xml:space="preserve">
</t>
        </r>
        <r>
          <rPr>
            <sz val="12"/>
            <rFont val="Times New Roman"/>
            <family val="1"/>
            <charset val="204"/>
          </rPr>
          <t>- экономией бюджетных ассигнований по оценке материального ущерба, нанесенного муниципальному недвижимому имуществу в результате пожара. Расходы производятся по мере необходимости;
- экономией по фактически сложившимся расходам по оплате пособия за первые три дня временной нетрудоспособности в соответствии с  наступившими случаями нетрудоспособности (выплата носит непрогнозируемый характер);
- экономией бюджетных ассигнований, запланированных на  оплату стоимости проезда и провоза багажа к месту использования отпуска и обратно в связи с заявительным характером расходов;
- экономия бюджетных ассигнований в связи с уменьшением случаев выплаты пособий по временной нетрудоспособности работников, возмещением ФСС расходов на пособие по обязательному социальному страхованию на случай временной нетрудоспособности и в связи с материнством;
- экономией в связи с заключением договора на оказание услуг охраны посредством подключения к пункту центрального наблюдения охранной и тревожной сигнализации на более выгодных условиях  в соответствии с коммерческими предложениями;
- экономией бюджетных ассигнований на оплату гос. пошлины в связи с отсутствием случаев подачи заявления в судебные органы в 3 квартале 2019 года;
- экономией бюджетных ассигнований на оплату курсов повышения квалификации в связи  с отсутствием необходимости.</t>
        </r>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 sId="1">
    <oc r="H183" t="inlineStr">
      <is>
        <r>
          <t xml:space="preserve">Неисполнение кассового плана на сумму 13 648,86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t>
        </r>
        <r>
          <rPr>
            <sz val="12"/>
            <color rgb="FFFF0000"/>
            <rFont val="Times New Roman"/>
            <family val="1"/>
            <charset val="204"/>
          </rPr>
          <t xml:space="preserve">- экономией в запланированных расходах на предоставление субсидии на возмещение недополученных доходов, возникающих в связи со снижением платы граждан за коммунальные услуги в целях соблюдения предельных (максимальных) индексов изменения размера вносимой гражданами платы за коммунальные услуги по причине несвоевременного предоставления управляющими организациями документов на оплату;
- экономией в запланированных расходах на предоставление субсидии на возмещение недополученных доходов, возникающих в связи со снижением размеров платы за содержание жилых помещений отдельным категориям граждан по причине несвоевременного предоставления управляющими организациями документов на оплату;
- экономией по фактически сложившимся расходам по компенсации на оплату ЖКУ гражданам, проживающим в бесхозяйном жилищном фонде. </t>
        </r>
        <r>
          <rPr>
            <sz val="12"/>
            <rFont val="Times New Roman"/>
            <family val="1"/>
            <charset val="204"/>
          </rPr>
          <t xml:space="preserve">
</t>
        </r>
      </is>
    </oc>
    <nc r="H183" t="inlineStr">
      <is>
        <r>
          <t>Неисполнение кассового плана на сумму 13 648,86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 экономией в запланированных расходах на предоставление субсидии на возмещение недополученных доходов, возникающих в связи со снижением платы граждан за коммунальные услуги в целях соблюдения предельных (максимальных) индексов изменения размера вносимой гражданами платы за коммунальные услуги по причине несвоевременного предоставления управляющими организациями документов на оплату;
- экономией в запланированных расходах на предоставление субсидии на возмещение недополученных доходов, возникающих в связи со снижением размеров платы за содержание жилых помещений отдельным категориям граждан по причине несвоевременного предоставления управляющими организациями документов на оплату;</t>
        </r>
        <r>
          <rPr>
            <sz val="12"/>
            <color rgb="FFFF0000"/>
            <rFont val="Times New Roman"/>
            <family val="1"/>
            <charset val="204"/>
          </rPr>
          <t xml:space="preserve">
- экономией по фактически сложившимся расходам по компенсации на оплату ЖКУ гражданам, проживающим в бесхозяйном жилищном фонде. </t>
        </r>
        <r>
          <rPr>
            <sz val="12"/>
            <rFont val="Times New Roman"/>
            <family val="1"/>
            <charset val="204"/>
          </rPr>
          <t xml:space="preserve">
</t>
        </r>
      </is>
    </nc>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 sId="1">
    <oc r="H183" t="inlineStr">
      <is>
        <r>
          <t>Неисполнение кассового плана на сумму 13 648,86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 экономией в запланированных расходах на предоставление субсидии на возмещение недополученных доходов, возникающих в связи со снижением платы граждан за коммунальные услуги в целях соблюдения предельных (максимальных) индексов изменения размера вносимой гражданами платы за коммунальные услуги по причине несвоевременного предоставления управляющими организациями документов на оплату;
- экономией в запланированных расходах на предоставление субсидии на возмещение недополученных доходов, возникающих в связи со снижением размеров платы за содержание жилых помещений отдельным категориям граждан по причине несвоевременного предоставления управляющими организациями документов на оплату;</t>
        </r>
        <r>
          <rPr>
            <sz val="12"/>
            <color rgb="FFFF0000"/>
            <rFont val="Times New Roman"/>
            <family val="1"/>
            <charset val="204"/>
          </rPr>
          <t xml:space="preserve">
- экономией по фактически сложившимся расходам по компенсации на оплату ЖКУ гражданам, проживающим в бесхозяйном жилищном фонде. </t>
        </r>
        <r>
          <rPr>
            <sz val="12"/>
            <rFont val="Times New Roman"/>
            <family val="1"/>
            <charset val="204"/>
          </rPr>
          <t xml:space="preserve">
</t>
        </r>
      </is>
    </oc>
    <nc r="H183" t="inlineStr">
      <is>
        <r>
          <t xml:space="preserve">Неисполнение кассового плана на сумму 13 648,86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 экономией в запланированных расходах на предоставление субсидии на возмещение недополученных доходов, возникающих в связи со снижением платы граждан за коммунальные услуги в целях соблюдения предельных (максимальных) индексов изменения размера вносимой гражданами платы за коммунальные услуги </t>
        </r>
        <r>
          <rPr>
            <sz val="12"/>
            <color rgb="FFFF0000"/>
            <rFont val="Times New Roman"/>
            <family val="1"/>
            <charset val="204"/>
          </rPr>
          <t>по причине несвоевременного предоставления управляющими организациями документов на оплату;</t>
        </r>
        <r>
          <rPr>
            <sz val="12"/>
            <rFont val="Times New Roman"/>
            <family val="1"/>
            <charset val="204"/>
          </rPr>
          <t xml:space="preserve">
- экономией в запланированных расходах на предоставление субсидии на возмещение недополученных доходов, возникающих в связи со снижением размеров платы за содержание жилых помещений отдельным категориям граждан </t>
        </r>
        <r>
          <rPr>
            <sz val="12"/>
            <color rgb="FFFF0000"/>
            <rFont val="Times New Roman"/>
            <family val="1"/>
            <charset val="204"/>
          </rPr>
          <t xml:space="preserve">по причине несвоевременного предоставления управляющими организациями документов на оплату;
- экономией по фактически сложившимся расходам по компенсации на оплату ЖКУ гражданам, проживающим в бесхозяйном жилищном фонде. </t>
        </r>
        <r>
          <rPr>
            <sz val="12"/>
            <rFont val="Times New Roman"/>
            <family val="1"/>
            <charset val="204"/>
          </rPr>
          <t xml:space="preserve">
</t>
        </r>
      </is>
    </nc>
  </rcc>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 sId="1">
    <oc r="G59" t="inlineStr">
      <is>
        <r>
          <rPr>
            <u/>
            <sz val="12"/>
            <rFont val="Times New Roman"/>
            <family val="1"/>
            <charset val="204"/>
          </rPr>
          <t xml:space="preserve">По мероприятиям, реализуемым комитетом культуры и туризма
</t>
        </r>
        <r>
          <rPr>
            <sz val="12"/>
            <rFont val="Times New Roman"/>
            <family val="1"/>
            <charset val="204"/>
          </rPr>
          <t>- по показателю "количество проведенных культурно-массовых мероприятий, концертов" при плане на год 1 232 ед. за 9 месяцев выполнено 1 180 ед, что составляет  95,8%, из них по показателю "количество проведенных мероприятий в сфере сохранения и развития народных художественных промыслов, местных традиций и обычаев" при плане на год 250 ед. выполнено за 9 месяцев 233 ед., что составляет  93,2%,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"количество клубных формирований" при плане на год 69 ед. за 9 месяцев выполнено 69 ед, что составляет  100%;</t>
        </r>
        <r>
          <rPr>
            <sz val="12"/>
            <color rgb="FFFF0000"/>
            <rFont val="Times New Roman"/>
            <family val="1"/>
            <charset val="204"/>
          </rPr>
          <t xml:space="preserve">
</t>
        </r>
        <r>
          <rPr>
            <sz val="12"/>
            <rFont val="Times New Roman"/>
            <family val="1"/>
            <charset val="204"/>
          </rPr>
          <t>- по показателю "количество участников проведенных культурно-массовых мероприятий, концертов" при плане на год 326 822 чел. за 9 месяцев исполнение показателя 276 807 чел., что составляет  84,7%,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"число участников клубных формирований, чел." при плане на год 1 465 чел. за 9 месяцев выполнено 1 357 чел., что составляет 92,6%в связи с окончанием творческого сезона, и будет достигнуто 100 % после набора новых участников в октябре;</t>
        </r>
        <r>
          <rPr>
            <sz val="12"/>
            <color rgb="FFFF0000"/>
            <rFont val="Times New Roman"/>
            <family val="1"/>
            <charset val="204"/>
          </rPr>
          <t xml:space="preserve">
</t>
        </r>
        <r>
          <rPr>
            <sz val="12"/>
            <rFont val="Times New Roman"/>
            <family val="1"/>
            <charset val="204"/>
          </rPr>
          <t xml:space="preserve">- по показателю "количество  публичных выступлений,  проведенных культурно-массовых мероприятий, ед.." при плане на год 638 ед. за 9 месяцев выполнено 450 ед, что составляет  70,5%, 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xml:space="preserve"> - по показателю "количество посещений театра, чел." при плане на год 41 450 чел. за 9 месяцев исполнение показателя составило 23 457 чел, 56,6% в связи с длительным периодом карантина в 1 и 3 кварталах,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"число зрителей публичных выступлений, количество участников проведенных культурно-массовых мероприятий, чел." при плане на год 119 300 чел. за 9 месяцев выполнено 66 889 чел., что составляет  56,1%,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xml:space="preserve">- по показателю "количество новых (капитально-возобновленных) концертов, постановок, ед." при плане на год 43 ед. за 9 месяцев выполнено 26 ед., что составляет 60,5%, 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по показателю "количество созданных виртуальных залов" при плане на год 2 ед. за 9 месяцев исполнение составляет 2 ед., 100 %.</t>
        </r>
        <r>
          <rPr>
            <sz val="12"/>
            <color rgb="FFFF0000"/>
            <rFont val="Times New Roman"/>
            <family val="1"/>
            <charset val="204"/>
          </rPr>
          <t xml:space="preserve">
</t>
        </r>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МКУ "ДДТиЖКК" является заказчиком установки и обслуживания временных мобильных туалетов при проведении городских массовых мероприятий. За отчетный период всего предоставлено 243  биотуалета, услуги оказываются по мере необходимости.</t>
        </r>
        <r>
          <rPr>
            <sz val="12"/>
            <color rgb="FFFF0000"/>
            <rFont val="Times New Roman"/>
            <family val="1"/>
            <charset val="204"/>
          </rPr>
          <t xml:space="preserve">
</t>
        </r>
        <r>
          <rPr>
            <sz val="12"/>
            <rFont val="Times New Roman"/>
            <family val="1"/>
            <charset val="204"/>
          </rPr>
          <t>- МКУ "ДЭАЗиИС" осуществляет организацию эксплуатации инженерных систем 21 объекта  4 муниципальных учреждений МБУ ИКЦ "Старый Сургут", МАУ "Многофункциональный культурно-досуговый центр", МАУ "Сургутская филармония", МАУ "Театр актера и куклы "Петрушка";</t>
        </r>
        <r>
          <rPr>
            <sz val="12"/>
            <color rgb="FFFF0000"/>
            <rFont val="Times New Roman"/>
            <family val="1"/>
            <charset val="204"/>
          </rPr>
          <t xml:space="preserve">
</t>
        </r>
        <r>
          <rPr>
            <sz val="12"/>
            <rFont val="Times New Roman"/>
            <family val="1"/>
            <charset val="204"/>
          </rPr>
          <t xml:space="preserve">- оплачены услуги на составление локальных сметных расчетов на ремонтные работы МБУ ИКЦ "Старый Сургут";                                                                                            - оплачены работы по ремонту электрощитовой на территории МБУ ИКЦ "Старый Сургут " и  ремонту чердачного перекрытия кровли Дома № 6 кафе "Трактир на Сайме" МБУ ИКЦ "Старый Сургут"; </t>
        </r>
        <r>
          <rPr>
            <sz val="12"/>
            <color rgb="FFFF0000"/>
            <rFont val="Times New Roman"/>
            <family val="1"/>
            <charset val="204"/>
          </rPr>
          <t xml:space="preserve">
</t>
        </r>
        <r>
          <rPr>
            <sz val="12"/>
            <rFont val="Times New Roman"/>
            <family val="1"/>
            <charset val="204"/>
          </rPr>
          <t>- оплачены услуги по составлению локального сметного расчета на ремонт конструктивных элементов здания МАУ "Сургутская филармония";
- оплачены работы по текущему ремонту цоколя МАУ "Сургутская филармония".</t>
        </r>
      </is>
    </oc>
    <nc r="G59" t="inlineStr">
      <is>
        <r>
          <rPr>
            <u/>
            <sz val="12"/>
            <rFont val="Times New Roman"/>
            <family val="1"/>
            <charset val="204"/>
          </rPr>
          <t xml:space="preserve">По мероприятиям, реализуемым комитетом культуры и туризма
</t>
        </r>
        <r>
          <rPr>
            <sz val="12"/>
            <rFont val="Times New Roman"/>
            <family val="1"/>
            <charset val="204"/>
          </rPr>
          <t>- по показателю "количество проведенных культурно-массовых мероприятий, концертов" при плане на год 1 232 ед. за 9 месяцев выполнено 1 180 ед, что составляет  95,8%, из них по показателю "количество проведенных мероприятий в сфере сохранения и развития народных художественных промыслов, местных традиций и обычаев" при плане на год 250 ед. выполнено за 9 месяцев 233 ед., что составляет  93,2%,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"количество клубных формирований" при плане на год 69 ед. за 9 месяцев выполнено 69 ед, что составляет  100%;</t>
        </r>
        <r>
          <rPr>
            <sz val="12"/>
            <color rgb="FFFF0000"/>
            <rFont val="Times New Roman"/>
            <family val="1"/>
            <charset val="204"/>
          </rPr>
          <t xml:space="preserve">
</t>
        </r>
        <r>
          <rPr>
            <sz val="12"/>
            <rFont val="Times New Roman"/>
            <family val="1"/>
            <charset val="204"/>
          </rPr>
          <t>- по показателю "количество участников проведенных культурно-массовых мероприятий, концертов" при плане на год 326 822 чел. за 9 месяцев исполнение показателя 276 807 чел., что составляет  84,7%,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"число участников клубных формирований, чел." при плане на год 1 465 чел. за 9 месяцев выполнено 1 357 чел., что составляет 92,6% в связи с окончанием творческого сезона, и будет достигнуто 100 % после набора новых участников в октябре;</t>
        </r>
        <r>
          <rPr>
            <sz val="12"/>
            <color rgb="FFFF0000"/>
            <rFont val="Times New Roman"/>
            <family val="1"/>
            <charset val="204"/>
          </rPr>
          <t xml:space="preserve">
</t>
        </r>
        <r>
          <rPr>
            <sz val="12"/>
            <rFont val="Times New Roman"/>
            <family val="1"/>
            <charset val="204"/>
          </rPr>
          <t xml:space="preserve">- по показателю "количество  публичных выступлений,  проведенных культурно-массовых мероприятий, ед.." при плане на год 638 ед. за 9 месяцев выполнено 450 ед, что составляет  70,5%, 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xml:space="preserve"> - по показателю "количество посещений театра, чел." при плане на год 41 450 чел. за 9 месяцев исполнение показателя составило 23 457 чел, 56,6% в связи с длительным периодом карантина в 1 и 3 кварталах,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по показателю "число зрителей публичных выступлений, количество участников проведенных культурно-массовых мероприятий, чел." при плане на год 119 300 чел. за 9 месяцев выполнено 66 889 чел., что составляет  56,1%, 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xml:space="preserve">- по показателю "количество новых (капитально-возобновленных) концертов, постановок, ед." при плане на год 43 ед. за 9 месяцев выполнено 26 ед., что составляет 60,5%, значение планового показателя будет  достигнуто до конца 2019 года;  </t>
        </r>
        <r>
          <rPr>
            <sz val="12"/>
            <color rgb="FFFF0000"/>
            <rFont val="Times New Roman"/>
            <family val="1"/>
            <charset val="204"/>
          </rPr>
          <t xml:space="preserve">                                                                                                                           
</t>
        </r>
        <r>
          <rPr>
            <sz val="12"/>
            <rFont val="Times New Roman"/>
            <family val="1"/>
            <charset val="204"/>
          </rPr>
          <t>- по показателю "количество созданных виртуальных залов" при плане на год 2 ед. за 9 месяцев исполнение составляет 2 ед., 100 %.</t>
        </r>
        <r>
          <rPr>
            <sz val="12"/>
            <color rgb="FFFF0000"/>
            <rFont val="Times New Roman"/>
            <family val="1"/>
            <charset val="204"/>
          </rPr>
          <t xml:space="preserve">
</t>
        </r>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МКУ "ДДТиЖКК" является заказчиком установки и обслуживания временных мобильных туалетов при проведении городских массовых мероприятий. За отчетный период всего предоставлено 243  биотуалета, услуги оказываются по мере необходимости.</t>
        </r>
        <r>
          <rPr>
            <sz val="12"/>
            <color rgb="FFFF0000"/>
            <rFont val="Times New Roman"/>
            <family val="1"/>
            <charset val="204"/>
          </rPr>
          <t xml:space="preserve">
</t>
        </r>
        <r>
          <rPr>
            <sz val="12"/>
            <rFont val="Times New Roman"/>
            <family val="1"/>
            <charset val="204"/>
          </rPr>
          <t>- МКУ "ДЭАЗиИС" осуществляет организацию эксплуатации инженерных систем 21 объекта  4 муниципальных учреждений МБУ ИКЦ "Старый Сургут", МАУ "Многофункциональный культурно-досуговый центр", МАУ "Сургутская филармония", МАУ "Театр актера и куклы "Петрушка";</t>
        </r>
        <r>
          <rPr>
            <sz val="12"/>
            <color rgb="FFFF0000"/>
            <rFont val="Times New Roman"/>
            <family val="1"/>
            <charset val="204"/>
          </rPr>
          <t xml:space="preserve">
</t>
        </r>
        <r>
          <rPr>
            <sz val="12"/>
            <rFont val="Times New Roman"/>
            <family val="1"/>
            <charset val="204"/>
          </rPr>
          <t xml:space="preserve">- оплачены услуги на составление локальных сметных расчетов на ремонтные работы МБУ ИКЦ "Старый Сургут";                                                                                            - оплачены работы по ремонту электрощитовой на территории МБУ ИКЦ "Старый Сургут " и  ремонту чердачного перекрытия кровли Дома № 6 кафе "Трактир на Сайме" МБУ ИКЦ "Старый Сургут"; </t>
        </r>
        <r>
          <rPr>
            <sz val="12"/>
            <color rgb="FFFF0000"/>
            <rFont val="Times New Roman"/>
            <family val="1"/>
            <charset val="204"/>
          </rPr>
          <t xml:space="preserve">
</t>
        </r>
        <r>
          <rPr>
            <sz val="12"/>
            <rFont val="Times New Roman"/>
            <family val="1"/>
            <charset val="204"/>
          </rPr>
          <t>- оплачены услуги по составлению локального сметного расчета на ремонт конструктивных элементов здания МАУ "Сургутская филармония";
- оплачены работы по текущему ремонту цоколя МАУ "Сургутская филармония".</t>
        </r>
      </is>
    </nc>
  </rcc>
  <rcc rId="75" sId="1">
    <oc r="H67" t="inlineStr">
      <is>
        <r>
          <rPr>
            <sz val="12"/>
            <rFont val="Times New Roman"/>
            <family val="1"/>
            <charset val="204"/>
          </rPr>
          <t xml:space="preserve">Неисполнение кассового плана на сумму 2 190,63 тыс.руб. обусловлено:     </t>
        </r>
        <r>
          <rPr>
            <sz val="12"/>
            <color rgb="FFFF0000"/>
            <rFont val="Times New Roman"/>
            <family val="1"/>
            <charset val="204"/>
          </rPr>
          <t xml:space="preserve">                                                                                                                                                                                       
</t>
        </r>
        <r>
          <rPr>
            <sz val="12"/>
            <rFont val="Times New Roman"/>
            <family val="1"/>
            <charset val="204"/>
          </rPr>
          <t>- отсутствием заключенного договора на выполнение ПИР по капитальному ремонту внутренних помещений МАУ "МКДЦ" галерея современного искусства «Стерх» по причине отсутствия претендентов;</t>
        </r>
        <r>
          <rPr>
            <sz val="12"/>
            <color rgb="FFFF0000"/>
            <rFont val="Times New Roman"/>
            <family val="1"/>
            <charset val="204"/>
          </rPr>
          <t xml:space="preserve">
</t>
        </r>
        <r>
          <rPr>
            <sz val="12"/>
            <rFont val="Times New Roman"/>
            <family val="1"/>
            <charset val="204"/>
          </rPr>
          <t xml:space="preserve">- планированием зааключения договора на технологическое происоединение объекта к электрическим сетям по объекту  "Нежилое здание расположенное по адресу: г. Сургут, ул.Мелик-Карамова, 3 Реконструкция" в следующем отчетном периоде;   </t>
        </r>
        <r>
          <rPr>
            <sz val="12"/>
            <color rgb="FFFF0000"/>
            <rFont val="Times New Roman"/>
            <family val="1"/>
            <charset val="204"/>
          </rPr>
          <t xml:space="preserve">                                                                                                                                                                                                                                 </t>
        </r>
        <r>
          <rPr>
            <sz val="12"/>
            <rFont val="Times New Roman"/>
            <family val="1"/>
            <charset val="204"/>
          </rPr>
          <t xml:space="preserve">- неисполнением подрядчиком своих обязательств в рамках заключенного муниципального контракта на выполнение корректировки проектно-сметной документации по объекту "МБУК "Сургутский краеведческий музей по ул. 30 лет Победы, 21/2";  </t>
        </r>
        <r>
          <rPr>
            <sz val="12"/>
            <color rgb="FFFF0000"/>
            <rFont val="Times New Roman"/>
            <family val="1"/>
            <charset val="204"/>
          </rPr>
          <t xml:space="preserve">                                                                                                                                                 </t>
        </r>
        <r>
          <rPr>
            <sz val="12"/>
            <rFont val="Times New Roman"/>
            <family val="1"/>
            <charset val="204"/>
          </rPr>
          <t xml:space="preserve">- экономией  по итогам проведения конкурсных процедур по объекту "МБУК "Сургутский краеведческий музей по ул. 30 лет Победы, 21/2";    </t>
        </r>
        <r>
          <rPr>
            <sz val="12"/>
            <color rgb="FFFF0000"/>
            <rFont val="Times New Roman"/>
            <family val="1"/>
            <charset val="204"/>
          </rPr>
          <t xml:space="preserve">                                                                                                                          </t>
        </r>
        <r>
          <rPr>
            <sz val="12"/>
            <rFont val="Times New Roman"/>
            <family val="1"/>
            <charset val="204"/>
          </rPr>
          <t xml:space="preserve">- поздним предоставлением счетов на оплату по капитальному ремонту объекта МБУ ИКЦ "Старый Сургут";                                                                                                                                                                                                    - экономией по результатам проведенного аукциона по капитальному ремонту объекта МБУ ИКЦ "Старый Сургут";  </t>
        </r>
        <r>
          <rPr>
            <sz val="12"/>
            <color rgb="FFFF0000"/>
            <rFont val="Times New Roman"/>
            <family val="1"/>
            <charset val="204"/>
          </rPr>
          <t xml:space="preserve">          
</t>
        </r>
        <r>
          <rPr>
            <sz val="12"/>
            <rFont val="Times New Roman"/>
            <family val="1"/>
            <charset val="204"/>
          </rPr>
          <t xml:space="preserve"> - экономией на выполнение работ по капитальному ремонту кровли МАУ "МКДЦ", КЦ "Порт" в связи с уточнением НМЦК согласно сметному расчету;</t>
        </r>
        <r>
          <rPr>
            <sz val="12"/>
            <color rgb="FFFF0000"/>
            <rFont val="Times New Roman"/>
            <family val="1"/>
            <charset val="204"/>
          </rPr>
          <t xml:space="preserve">
</t>
        </r>
        <r>
          <rPr>
            <sz val="12"/>
            <rFont val="Times New Roman"/>
            <family val="1"/>
            <charset val="204"/>
          </rPr>
          <t>- отсутствием необходимости в выполнении ПИР по МБУ ИКЦ "Старый Сургут". По результатам обследования уточнен вид ремонта с капитального на текущий.</t>
        </r>
        <r>
          <rPr>
            <sz val="12"/>
            <color rgb="FFFF0000"/>
            <rFont val="Times New Roman"/>
            <family val="1"/>
            <charset val="204"/>
          </rPr>
          <t xml:space="preserve"> </t>
        </r>
        <r>
          <rPr>
            <sz val="12"/>
            <rFont val="Times New Roman"/>
            <family val="1"/>
            <charset val="204"/>
          </rPr>
          <t xml:space="preserve">Оплата будет произведена в следующем отчетном периоде.   
</t>
        </r>
      </is>
    </oc>
    <nc r="H67" t="inlineStr">
      <is>
        <r>
          <rPr>
            <sz val="12"/>
            <rFont val="Times New Roman"/>
            <family val="1"/>
            <charset val="204"/>
          </rPr>
          <t xml:space="preserve">Неисполнение кассового плана на сумму 2 190,63 тыс.руб. обусловлено:     </t>
        </r>
        <r>
          <rPr>
            <sz val="12"/>
            <color rgb="FFFF0000"/>
            <rFont val="Times New Roman"/>
            <family val="1"/>
            <charset val="204"/>
          </rPr>
          <t xml:space="preserve">                                                                                                                                                                                       
</t>
        </r>
        <r>
          <rPr>
            <sz val="12"/>
            <rFont val="Times New Roman"/>
            <family val="1"/>
            <charset val="204"/>
          </rPr>
          <t>- отсутствием заключенного договора на выполнение ПИР по капитальному ремонту внутренних помещений МАУ "МКДЦ" галерея современного искусства «Стерх» по причине отсутствия претендентов;</t>
        </r>
        <r>
          <rPr>
            <sz val="12"/>
            <color rgb="FFFF0000"/>
            <rFont val="Times New Roman"/>
            <family val="1"/>
            <charset val="204"/>
          </rPr>
          <t xml:space="preserve">
</t>
        </r>
        <r>
          <rPr>
            <sz val="12"/>
            <rFont val="Times New Roman"/>
            <family val="1"/>
            <charset val="204"/>
          </rPr>
          <t xml:space="preserve">- планируемым зааключением договора на технологическое происоединение объекта к электрическим сетям по объекту  "Нежилое здание расположенное по адресу: г. Сургут, ул.Мелик-Карамова, 3 Реконструкция" в следующем отчетном периоде;   </t>
        </r>
        <r>
          <rPr>
            <sz val="12"/>
            <color rgb="FFFF0000"/>
            <rFont val="Times New Roman"/>
            <family val="1"/>
            <charset val="204"/>
          </rPr>
          <t xml:space="preserve">                                                                                                                                                                                                                                 </t>
        </r>
        <r>
          <rPr>
            <sz val="12"/>
            <rFont val="Times New Roman"/>
            <family val="1"/>
            <charset val="204"/>
          </rPr>
          <t xml:space="preserve">- неисполнением подрядчиком своих обязательств в рамках заключенного муниципального контракта на выполнение корректировки проектно-сметной документации по объекту "МБУК "Сургутский краеведческий музей по ул. 30 лет Победы, 21/2";  </t>
        </r>
        <r>
          <rPr>
            <sz val="12"/>
            <color rgb="FFFF0000"/>
            <rFont val="Times New Roman"/>
            <family val="1"/>
            <charset val="204"/>
          </rPr>
          <t xml:space="preserve">                                                                                                                                                 </t>
        </r>
        <r>
          <rPr>
            <sz val="12"/>
            <rFont val="Times New Roman"/>
            <family val="1"/>
            <charset val="204"/>
          </rPr>
          <t xml:space="preserve">- экономией  по итогам проведения конкурсных процедур по объекту "МБУК "Сургутский краеведческий музей по ул. 30 лет Победы, 21/2";    </t>
        </r>
        <r>
          <rPr>
            <sz val="12"/>
            <color rgb="FFFF0000"/>
            <rFont val="Times New Roman"/>
            <family val="1"/>
            <charset val="204"/>
          </rPr>
          <t xml:space="preserve">                                                                                                                          </t>
        </r>
        <r>
          <rPr>
            <sz val="12"/>
            <rFont val="Times New Roman"/>
            <family val="1"/>
            <charset val="204"/>
          </rPr>
          <t xml:space="preserve">- поздним предоставлением счетов на оплату по капитальному ремонту объекта МБУ ИКЦ "Старый Сургут";                                                                                                                                                                                                    - экономией по результатам проведенного аукциона по капитальному ремонту объекта МБУ ИКЦ "Старый Сургут";  </t>
        </r>
        <r>
          <rPr>
            <sz val="12"/>
            <color rgb="FFFF0000"/>
            <rFont val="Times New Roman"/>
            <family val="1"/>
            <charset val="204"/>
          </rPr>
          <t xml:space="preserve">          
</t>
        </r>
        <r>
          <rPr>
            <sz val="12"/>
            <rFont val="Times New Roman"/>
            <family val="1"/>
            <charset val="204"/>
          </rPr>
          <t xml:space="preserve"> - экономией на выполнение работ по капитальному ремонту кровли МАУ "МКДЦ", КЦ "Порт" в связи с уточнением НМЦК согласно сметному расчету;</t>
        </r>
        <r>
          <rPr>
            <sz val="12"/>
            <color rgb="FFFF0000"/>
            <rFont val="Times New Roman"/>
            <family val="1"/>
            <charset val="204"/>
          </rPr>
          <t xml:space="preserve">
</t>
        </r>
        <r>
          <rPr>
            <sz val="12"/>
            <rFont val="Times New Roman"/>
            <family val="1"/>
            <charset val="204"/>
          </rPr>
          <t>- отсутствием необходимости в выполнении ПИР по МБУ ИКЦ "Старый Сургут". По результатам обследования уточнен вид ремонта с капитального на текущий.</t>
        </r>
        <r>
          <rPr>
            <sz val="12"/>
            <color rgb="FFFF0000"/>
            <rFont val="Times New Roman"/>
            <family val="1"/>
            <charset val="204"/>
          </rPr>
          <t xml:space="preserve"> </t>
        </r>
        <r>
          <rPr>
            <sz val="12"/>
            <rFont val="Times New Roman"/>
            <family val="1"/>
            <charset val="204"/>
          </rPr>
          <t xml:space="preserve">Оплата будет произведена в следующем отчетном периоде.   
</t>
        </r>
      </is>
    </nc>
  </rcc>
  <rcc rId="76" sId="1">
    <oc r="H183" t="inlineStr">
      <is>
        <r>
          <t xml:space="preserve">Неисполнение кассового плана на сумму 13 648,86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 экономией в запланированных расходах на предоставление субсидии на возмещение недополученных доходов, возникающих в связи со снижением платы граждан за коммунальные услуги в целях соблюдения предельных (максимальных) индексов изменения размера вносимой гражданами платы за коммунальные услуги </t>
        </r>
        <r>
          <rPr>
            <sz val="12"/>
            <color rgb="FFFF0000"/>
            <rFont val="Times New Roman"/>
            <family val="1"/>
            <charset val="204"/>
          </rPr>
          <t>по причине несвоевременного предоставления управляющими организациями документов на оплату;</t>
        </r>
        <r>
          <rPr>
            <sz val="12"/>
            <rFont val="Times New Roman"/>
            <family val="1"/>
            <charset val="204"/>
          </rPr>
          <t xml:space="preserve">
- экономией в запланированных расходах на предоставление субсидии на возмещение недополученных доходов, возникающих в связи со снижением размеров платы за содержание жилых помещений отдельным категориям граждан </t>
        </r>
        <r>
          <rPr>
            <sz val="12"/>
            <color rgb="FFFF0000"/>
            <rFont val="Times New Roman"/>
            <family val="1"/>
            <charset val="204"/>
          </rPr>
          <t xml:space="preserve">по причине несвоевременного предоставления управляющими организациями документов на оплату;
- экономией по фактически сложившимся расходам по компенсации на оплату ЖКУ гражданам, проживающим в бесхозяйном жилищном фонде. </t>
        </r>
        <r>
          <rPr>
            <sz val="12"/>
            <rFont val="Times New Roman"/>
            <family val="1"/>
            <charset val="204"/>
          </rPr>
          <t xml:space="preserve">
</t>
        </r>
      </is>
    </oc>
    <nc r="H183" t="inlineStr">
      <is>
        <r>
          <t xml:space="preserve">Неисполнение кассового плана на сумму 13 648,86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 экономией в запланированных расходах на предоставление субсидии на возмещение недополученных доходов, возникающих в связи со снижением платы граждан за коммунальные услуги в целях соблюдения предельных (максимальных) индексов изменения размера вносимой гражданами платы за коммунальные услуги </t>
        </r>
        <r>
          <rPr>
            <sz val="12"/>
            <color rgb="FFFF0000"/>
            <rFont val="Times New Roman"/>
            <family val="1"/>
            <charset val="204"/>
          </rPr>
          <t>по причине несвоевременного предоставления управляющими организациями документов на оплату;</t>
        </r>
        <r>
          <rPr>
            <sz val="12"/>
            <rFont val="Times New Roman"/>
            <family val="1"/>
            <charset val="204"/>
          </rPr>
          <t xml:space="preserve">
- экономией в запланированных расходах на предоставление субсидии на возмещение недополученных доходов, возникающих в связи со снижением размеров платы за содержание жилых помещений отдельным категориям граждан </t>
        </r>
        <r>
          <rPr>
            <sz val="12"/>
            <color rgb="FFFF0000"/>
            <rFont val="Times New Roman"/>
            <family val="1"/>
            <charset val="204"/>
          </rPr>
          <t xml:space="preserve">по причине несвоевременного предоставления управляющими организациями документов на оплату;
- экономией по фактически сложившимся расходам по предоставлению компенсации на оплату ЖКУ гражданам, проживающим в бесхозяйном жилищном фонде. </t>
        </r>
        <r>
          <rPr>
            <sz val="12"/>
            <rFont val="Times New Roman"/>
            <family val="1"/>
            <charset val="204"/>
          </rPr>
          <t xml:space="preserve">
</t>
        </r>
      </is>
    </nc>
  </rcc>
  <rfmt sheetId="1" sqref="H183:H185">
    <dxf>
      <fill>
        <patternFill>
          <bgColor theme="0"/>
        </patternFill>
      </fill>
    </dxf>
  </rfmt>
  <rfmt sheetId="1" sqref="H183:H185" start="0" length="2147483647">
    <dxf>
      <font>
        <color theme="1"/>
      </font>
    </dxf>
  </rfmt>
  <rcc rId="77" sId="1">
    <oc r="H235" t="inlineStr">
      <is>
        <t>Неисполнение кассового плана на сумму 15 188,25 тыс.руб. обусловлено:
- заявительным характером выплаты пособий и компенсаций по оплате стоимости проезда и провоза багажа к месту использования отпуска и обратно, выплаты произведены в пределах обращений;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оплатой работ по фактическим расходам на оказание услуг по оценке имущества, изымаемого для муниципальных нужд, на оказание услуг по страхованию, мойке, техническому обслуживанию и ремонту автотранспортных средств,  на проведение семинаров и курсов повышения квалификации;                                                                                                                                                                              - отсутствием потребности приобретения запасных частей, расходных материалов к компьютерной технике, ГСМ.
- выполнением проектно-изыскательских работ по определению границ зон затопления, подтопления на территории муниципального образования согласно заключенного муниципального контракта.</t>
      </is>
    </oc>
    <nc r="H235" t="inlineStr">
      <is>
        <t>Неисполнение кассового плана в сумме 15 188,25 тыс.руб. обусловлено:
- заявительным характером выплаты пособий и компенсаций по оплате стоимости проезда и провоза багажа к месту использования отпуска и обратно, выплаты произведены в пределах обращений;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оплатой работ по фактическим расходам на оказание услуг по оценке имущества, изымаемого для муниципальных нужд, на оказание услуг по страхованию, мойке, техническому обслуживанию и ремонту автотранспортных средств,  на проведение семинаров и курсов повышения квалификации; 
- отсутствием потребности приобретения запасных частей, расходных материалов к компьютерной технике, ГСМ.
- сроками выполнения проектно-изыскательских работ по определению границ зон затопления, подтопления на территории муниципального образования согласно заключенному муниципальному контракту.</t>
      </is>
    </nc>
  </rcc>
  <rcc rId="78" sId="1">
    <oc r="H279" t="inlineStr">
      <is>
        <t>Неисполнение кассового плана на сумму 96 402,04 тыс.руб. обусловлено: 
-6,3 тыс.руб. по объекту "Ул.Киртбая от ул.1"З" до ул.3"З" принятием работ под факт выполнения. Строительство объекта завершено. Объект введен в эксплуатацию.  
- 86 188,35 тыс.руб по объекту "Улица Маяковского от ул. 30 лет Победы до ул. Университетская" отставанием подрядчика от графика выполнения работ. Работы будут выполнены в следующем отчетном периоде.  
- 5 537,35 тыс.руб. по объекту "Инженерные сети и внутриквартальные проезды Северного жилого района г. Сургута" непредоставлением подрядчиком к оплате выполненных работ. Работы будут переданы заказчику в полном объеме по итогам выполнения всех работ, предусмотренных контрактом  (5 528,35) тыс.руб. Срок выполнения работ - 10.12.2019г.; отсутствием технической возможности подключения к сетям электроснабжения (9 тыс.руб.), средства будут перераспределены.                                                                                                                                                                               - 1 506,3 тыс.руб. по объекту "Инженерные сети и подъездные пути к СОШ в мкр. 30 А"     непредоставлением подрядчиком выполненных проектно-изыскательских работ. Работы выполняются и будут предъявлены в следующем отчетном периоде согласно заключенного муниципального контракта. В соответствии с контрактом срок выполнения работ - 05.12.2019г                                                                                                                                                                      - 2 219,46 тыс.руб. по объекту "Подъездные пути и инженерные сети к СОШ в мкр.38"  отставанием подрядчика от графика выполнения проектно - изыскательских работ. В соответствии с контрактом срок выполнения работ - 30.11.2019г . Средства будут освоены в следующих отчетных периодах.                                                                                                                                                         - 934,78 тыс.руб. по объекту  "Магистральная улица с инженерными сетями для обеспечения транспортной и инженерной инфраструктурой  Северного жилого района г. Сургута" принятием и оплатой выполненных проектно - изыскательских работ под факт выполнения.                                                                                                                                              
- 9,5 тыс.руб по объекту "Водовод от ВК-50 в р-не кольца ГРЭС до ВК-15 по ул.Пионерная с устройством ПНС" заключением договора на подключение объекта к электрическим сетям в октябре 2019 года. Заявка направлена в СГЭС.</t>
      </is>
    </oc>
    <nc r="H279" t="inlineStr">
      <is>
        <t>Неисполнение кассового плана на сумму 96 402,04 тыс.руб. обусловлено: 
-6,3 тыс.руб. по объекту "Ул.Киртбая от ул.1"З" до ул.3"З" принятием работ под факт выполнения. Строительство объекта завершено. Объект введен в эксплуатацию.  
- 86 188,35 тыс.руб по объекту "Улица Маяковского от ул. 30 лет Победы до ул. Университетская" отставанием подрядчика от графика выполнения работ. Работы будут выполнены в следующем отчетном периоде.  
- 5 537,35 тыс.руб. по объекту "Инженерные сети и внутриквартальные проезды Северного жилого района г. Сургута" непредоставлением подрядчиком к оплате выполненных работ. Работы будут переданы заказчику в полном объеме по итогам выполнения всех работ, предусмотренных контрактом  (5 528,35) тыс.руб. Срок выполнения работ - 10.12.2019г.; отсутствием технической возможности подключения к сетям электроснабжения (9 тыс.руб.), средства будут перераспределены. 
 - 1 506,3 тыс.руб. по объекту "Инженерные сети и подъездные пути к СОШ в мкр. 30 А"     непредоставлением подрядчиком выполненных проектно-изыскательских работ. Работы выполняются и будут предъявлены в следующем отчетном периоде согласно заключенного муниципального контракта. В соответствии с контрактом срок выполнения работ - 05.12.2019г                                                                                                                                                                      - 2 219,46 тыс.руб. по объекту "Подъездные пути и инженерные сети к СОШ в мкр.38"  отставанием подрядчика от графика выполнения проектно - изыскательских работ. В соответствии с контрактом срок выполнения работ - 30.11.2019г . Средства будут освоены в следующих отчетных периодах. 
- 934,78 тыс.руб. по объекту  "Магистральная улица с инженерными сетями для обеспечения транспортной и инженерной инфраструктурой  Северного жилого района г. Сургута" принятием и оплатой выполненных проектно - изыскательских работ под факт выполнения.                                                                                                                                              
- 9,5 тыс.руб по объекту "Водовод от ВК-50 в р-не кольца ГРЭС до ВК-15 по ул.Пионерная с устройством ПНС" заключением договора на подключение объекта к электрическим сетям в октябре 2019 года. Заявка направлена в СГЭС.</t>
      </is>
    </nc>
  </rcc>
  <rcc rId="79" sId="1">
    <oc r="H307" t="inlineStr">
      <is>
        <r>
          <rPr>
            <sz val="12"/>
            <rFont val="Times New Roman"/>
            <family val="1"/>
            <charset val="204"/>
          </rPr>
          <t xml:space="preserve">Неисполнение кассового плана на сумму  47 006,23 тыс. руб. обусловлено: </t>
        </r>
        <r>
          <rPr>
            <sz val="12"/>
            <color rgb="FFFF0000"/>
            <rFont val="Times New Roman"/>
            <family val="1"/>
            <charset val="204"/>
          </rPr>
          <t xml:space="preserve">
</t>
        </r>
        <r>
          <rPr>
            <sz val="12"/>
            <rFont val="Times New Roman"/>
            <family val="1"/>
            <charset val="204"/>
          </rPr>
          <t xml:space="preserve">-поздним согласованием документации ДепЖКК ХМАО-Югры на оплату работ по объекту "Благоустройство в районе СурГУ в г. Сургуте";
- экономией, сложившейся в результате формирования начальной максимальной цены контракта по объекту "Благоустройство в районе СурГУ в г. сургуте";
-экономией, сложившейся в связи с оплатой по фактически выполненному объёму работ по акарицидной трёхкратной обработке; 
- переносом срока выполнения проектно-изыскательских работ по объекту "Сквер "Молодежный" (реновация)";
- отставанием подрядчика от графика выполнения работ по объектам "Реконструкция (реновация) рекреационных территрий общественных простарнств в западном жилом районе города Сургута", "Главная площадь города Сургута", "Сквер "Исторический парк "Россия - моя истроия".  Работы будут выполнены в следующем отчетном периоде; 
- отставанием подрядчика от графика выполнения работ по объекту "Благоустройство территории, прилегающей к Храму Преображения Господня в микрорайоне 23А" в части получения достоверности сметной стоимости;
-экономией, сложившейся по итогам проведения закупки на выполнение проектно-изыскательсткх работ по объекту "Благоустройство территории, прилегающей к Храму Преображения Господня в микрорайоне 23А"; 
 - невозможностью финансирования строительства объекта "Строительства пешеходного моста в сквере "Старожилов" в связи с получением письма Департамента жилищно-коммунального комплекса и энергетики Ханты-Мансийского автономного округа - Югры о невозможности финансирования объекта за счет средств федеральной субсидии. Строительство объекта будет осуществляться за счет средств местного бюджета
- переносом срока выполнения работ по объекту "Обустройство многоцелевого террасного настила в в парке "За Саймой" на 4 кв.2019 года.
</t>
        </r>
        <r>
          <rPr>
            <sz val="12"/>
            <color rgb="FFFF0000"/>
            <rFont val="Times New Roman"/>
            <family val="1"/>
            <charset val="204"/>
          </rPr>
          <t xml:space="preserve">
</t>
        </r>
      </is>
    </oc>
    <nc r="H307" t="inlineStr">
      <is>
        <r>
          <rPr>
            <sz val="12"/>
            <rFont val="Times New Roman"/>
            <family val="1"/>
            <charset val="204"/>
          </rPr>
          <t xml:space="preserve">Неисполнение кассового плана на сумму  47 006,23 тыс. руб. обусловлено: </t>
        </r>
        <r>
          <rPr>
            <sz val="12"/>
            <color rgb="FFFF0000"/>
            <rFont val="Times New Roman"/>
            <family val="1"/>
            <charset val="204"/>
          </rPr>
          <t xml:space="preserve">
</t>
        </r>
        <r>
          <rPr>
            <sz val="12"/>
            <rFont val="Times New Roman"/>
            <family val="1"/>
            <charset val="204"/>
          </rPr>
          <t xml:space="preserve">-поздним согласованием документации ДепЖКК ХМАО-Югры на оплату работ по объекту "Благоустройство в районе СурГУ в г. Сургуте";
- экономией, сложившейся в результате формирования начальной максимальной цены контракта по объекту "Благоустройство в районе СурГУ в г. сургуте";
-экономией, сложившейся в связи с оплатой по фактически выполненному объёму работ по акарицидной трёхкратной обработке; 
- переносом срока выполнения проектно-изыскательских работ по объекту "Сквер "Молодежный" (реновация)";
- отставанием подрядчика от графика выполнения работ по объектам "Реконструкция (реновация) рекреационных территрий общественных простарнств в западном жилом районе города Сургута", "Главная площадь города Сургута", "Сквер "Исторический парк "Россия - моя истроия".  Работы будут выполнены в следующем отчетном периоде; 
- отставанием подрядчика от графика выполнения работ по объекту "Благоустройство территории, прилегающей к Храму Преображения Господня в микрорайоне 23А" в части получения достоверности сметной стоимости;
-экономией, сложившейся по итогам проведения закупки на выполнение проектно-изыскательсткх работ по объекту "Благоустройство территории, прилегающей к Храму Преображения Господня в микрорайоне 23А"; 
 - уведомлением Министерства строительства жилищно-коммунального хозяйства о невозможности финансирования строительства объекта "Ппешеходный мост в сквере "Старожилов" за счет средств федеральной субсидии. Строительство объекта будет осуществляться за счет средств местного бюджета
- переносом срока выполнения работ по объекту "Обустройство многоцелевого террасного настила в в парке "За Саймой" на 4 кв.2019 года.
</t>
        </r>
        <r>
          <rPr>
            <sz val="12"/>
            <color rgb="FFFF0000"/>
            <rFont val="Times New Roman"/>
            <family val="1"/>
            <charset val="204"/>
          </rPr>
          <t xml:space="preserve">
</t>
        </r>
      </is>
    </nc>
  </rcc>
  <rdn rId="0" localSheetId="1" customView="1" name="Z_17A5F628_023F_4D31_868C_83D235E62831_.wvu.PrintArea" hidden="1" oldHidden="1">
    <formula>Лист1!$A$1:$I$321</formula>
  </rdn>
  <rdn rId="0" localSheetId="1" customView="1" name="Z_17A5F628_023F_4D31_868C_83D235E62831_.wvu.PrintTitles" hidden="1" oldHidden="1">
    <formula>Лист1!$4:$5</formula>
  </rdn>
  <rcv guid="{17A5F628-023F-4D31-868C-83D235E62831}"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319:H321">
    <dxf>
      <fill>
        <patternFill>
          <bgColor theme="0"/>
        </patternFill>
      </fill>
    </dxf>
  </rfmt>
  <rfmt sheetId="1" sqref="H319:H321" start="0" length="2147483647">
    <dxf>
      <font>
        <color theme="1"/>
      </font>
    </dxf>
  </rfmt>
  <rcc rId="82" sId="1">
    <oc r="H319" t="inlineStr">
      <is>
        <t xml:space="preserve">Неисполнение кассового плана на сумму  1 902,93 тыс. руб. обусловлено:
- оплатой по фактическим расходам на основании актов выполненных работ на оказание услуг связи, химчистки, периодический осмотр, поставка горючих-смазочных материалов;
- перенесом сроков размещения закупок на поставку средств индивидуальной защиты,  рабочих перчаток, рукавиц, спецобуви и спецодежды согласно плану графику;  
- заявительным характером выплаты пособий и компенсаций по оплате льготного проезда;
- экономией, сложившейся по начислениям на выплаты по оплате труда в связи с уточнением количества рабочих зеленого хозяйства (выплаты произведены на 5 чел. (план 10).
 </t>
      </is>
    </oc>
    <nc r="H319" t="inlineStr">
      <is>
        <t xml:space="preserve">Неисполнение кассового плана на сумму  1 902,93 тыс. руб. обусловлено:
- оплатой по фактическим расходам на основании актов выполненных работ на оказание услуг связи, химчистки, периодический осмотр, поставка горючих-смазочных материалов;
- перенесом сроков размещения закупок на поставку средств индивидуальной защиты,  рабочих перчаток, рукавиц, спецобуви и спецодежды;  
- заявительным характером выплаты пособий и компенсаций по оплате льготного проезда;
- экономией, сложившейся по начислениям на выплаты по оплате труда в связи с уточнением количества рабочих зеленого хозяйства (выплаты произведены на 5 чел. (план 10).
 </t>
      </is>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05D6833-268D-4E2A-85C3-0635B07EA2FF}" action="delete"/>
  <rdn rId="0" localSheetId="1" customView="1" name="Z_305D6833_268D_4E2A_85C3_0635B07EA2FF_.wvu.PrintTitles" hidden="1" oldHidden="1">
    <formula>Лист1!$4:$5</formula>
    <oldFormula>Лист1!$4:$5</oldFormula>
  </rdn>
  <rdn rId="0" localSheetId="1" customView="1" name="Z_305D6833_268D_4E2A_85C3_0635B07EA2FF_.wvu.Cols" hidden="1" oldHidden="1">
    <formula>Лист1!$I:$I</formula>
    <oldFormula>Лист1!$I:$I</oldFormula>
  </rdn>
  <rcv guid="{305D6833-268D-4E2A-85C3-0635B07EA2FF}"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oc r="H23" t="inlineStr">
      <is>
        <r>
          <rPr>
            <sz val="12"/>
            <color theme="1"/>
            <rFont val="Times New Roman"/>
            <family val="1"/>
            <charset val="204"/>
          </rPr>
          <t xml:space="preserve"> Неисполнение кассового плана на сумму 950 817,45 тыс. руб. обусловлено:
 - снижением фактических затрат на заработную плату по причине внесения изменений в график отпусков и наличием периодов временной нетрудоспособности работников муниципальных и частных организаций, наличием остатков неиспользованных средств по состоянию на 1 января 2019 года, направленных в отчетном периоде на оплату труда и начисления на выплаты по оплате труда;</t>
        </r>
        <r>
          <rPr>
            <sz val="12"/>
            <color rgb="FFFF0000"/>
            <rFont val="Times New Roman"/>
            <family val="1"/>
            <charset val="204"/>
          </rPr>
          <t xml:space="preserve">
 </t>
        </r>
        <r>
          <rPr>
            <sz val="12"/>
            <color theme="1"/>
            <rFont val="Times New Roman"/>
            <family val="1"/>
            <charset val="204"/>
          </rPr>
          <t>-  уменьшением количества сертификатов, представленных частными организациями для перечисления субсидии, перерасчетом объема субсидии с учетом фактического времени нахождения воспитанников в списочном составе частной организации, выбытием воспитанников в муниципальные образовательные организации;</t>
        </r>
        <r>
          <rPr>
            <sz val="12"/>
            <color rgb="FFFF0000"/>
            <rFont val="Times New Roman"/>
            <family val="1"/>
            <charset val="204"/>
          </rPr>
          <t xml:space="preserve">
</t>
        </r>
        <r>
          <rPr>
            <sz val="12"/>
            <color theme="1"/>
            <rFont val="Times New Roman"/>
            <family val="1"/>
            <charset val="204"/>
          </rPr>
          <t xml:space="preserve">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содержание имущества образовательных учреждений;</t>
        </r>
        <r>
          <rPr>
            <sz val="12"/>
            <color rgb="FFFF0000"/>
            <rFont val="Times New Roman"/>
            <family val="1"/>
            <charset val="204"/>
          </rPr>
          <t xml:space="preserve">
 </t>
        </r>
        <r>
          <rPr>
            <sz val="12"/>
            <color theme="1"/>
            <rFont val="Times New Roman"/>
            <family val="1"/>
            <charset val="204"/>
          </rPr>
          <t xml:space="preserve">- перечислением субсидий на финансовое обеспечение выполнения муниципального задания и на иные цели бюджетным и автономным учреждениям под фактическую потребность;       </t>
        </r>
        <r>
          <rPr>
            <sz val="12"/>
            <color rgb="FFFF0000"/>
            <rFont val="Times New Roman"/>
            <family val="1"/>
            <charset val="204"/>
          </rPr>
          <t xml:space="preserve"> 
</t>
        </r>
        <r>
          <rPr>
            <sz val="12"/>
            <color theme="1"/>
            <rFont val="Times New Roman"/>
            <family val="1"/>
            <charset val="204"/>
          </rPr>
          <t>- поздним предоставлением документов на оплату работ по капитальному ремонту МБДОУ № 65 "Фестивальный";
- экономией по  благоустройству объектов дошкольных учреждений в связи с уменьшением НМЦК по причине уточнения сметной стоимости работ, уменьшением  фактических расходов по причине  уточнения объемов выполненных работ; 
- поздним предоставлением документов на оплату работ по благоустройству объектов дошкольных учреждений;
- экономией по расходам на оплату работ по благоустройству объектов дошкольных учреждений по результатам проведенного аукциона;
- невозможностью заключения муниципального контракта по итогам конкурса в связи с отсутствием  претендентов, на выполнение ПИР по капитальному ремонту перехода здания МБОУ СШ №12 корпус №2;</t>
        </r>
        <r>
          <rPr>
            <sz val="12"/>
            <color rgb="FFFF0000"/>
            <rFont val="Times New Roman"/>
            <family val="1"/>
            <charset val="204"/>
          </rPr>
          <t xml:space="preserve">
</t>
        </r>
        <r>
          <rPr>
            <sz val="12"/>
            <color theme="1"/>
            <rFont val="Times New Roman"/>
            <family val="1"/>
            <charset val="204"/>
          </rPr>
          <t>- экономией по расходам на проверку сметной документации на выполнение работ по текущему ремонту дошкольных учреждений в связи с  уточнением стоимости работ по ремонту;</t>
        </r>
        <r>
          <rPr>
            <sz val="12"/>
            <color rgb="FFFF0000"/>
            <rFont val="Times New Roman"/>
            <family val="1"/>
            <charset val="204"/>
          </rPr>
          <t xml:space="preserve">
 </t>
        </r>
        <r>
          <rPr>
            <sz val="12"/>
            <color theme="1"/>
            <rFont val="Times New Roman"/>
            <family val="1"/>
            <charset val="204"/>
          </rPr>
          <t>- снижением фактических затрат  на эксплуатацию инженерных систем объектов муниципальных учреждений дошкольного образования;</t>
        </r>
        <r>
          <rPr>
            <sz val="12"/>
            <color rgb="FFFF0000"/>
            <rFont val="Times New Roman"/>
            <family val="1"/>
            <charset val="204"/>
          </rPr>
          <t xml:space="preserve">
</t>
        </r>
      </is>
    </oc>
    <nc r="H23" t="inlineStr">
      <is>
        <r>
          <rPr>
            <sz val="12"/>
            <color theme="1"/>
            <rFont val="Times New Roman"/>
            <family val="1"/>
            <charset val="204"/>
          </rPr>
          <t xml:space="preserve"> Неисполнение кассового плана на сумму 950 817,45 тыс. руб. обусловлено:
</t>
        </r>
        <r>
          <rPr>
            <sz val="12"/>
            <color rgb="FFFF0000"/>
            <rFont val="Times New Roman"/>
            <family val="1"/>
            <charset val="204"/>
          </rPr>
          <t xml:space="preserve"> </t>
        </r>
        <r>
          <rPr>
            <sz val="12"/>
            <color theme="1"/>
            <rFont val="Times New Roman"/>
            <family val="1"/>
            <charset val="204"/>
          </rPr>
          <t>-  уменьшением количества сертификатов, представленных частными организациями для перечисления субсидии, перерасчетом объема субсидии с учетом фактического времени нахождения воспитанников в списочном составе частной организации, выбытием воспитанников в муниципальные образовательные организации;</t>
        </r>
        <r>
          <rPr>
            <sz val="12"/>
            <color rgb="FFFF0000"/>
            <rFont val="Times New Roman"/>
            <family val="1"/>
            <charset val="204"/>
          </rPr>
          <t xml:space="preserve">
</t>
        </r>
        <r>
          <rPr>
            <sz val="12"/>
            <color theme="1"/>
            <rFont val="Times New Roman"/>
            <family val="1"/>
            <charset val="204"/>
          </rPr>
          <t xml:space="preserve">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содержание имущества образовательных учреждений;</t>
        </r>
        <r>
          <rPr>
            <sz val="12"/>
            <color rgb="FFFF0000"/>
            <rFont val="Times New Roman"/>
            <family val="1"/>
            <charset val="204"/>
          </rPr>
          <t xml:space="preserve">
 </t>
        </r>
        <r>
          <rPr>
            <sz val="12"/>
            <color theme="1"/>
            <rFont val="Times New Roman"/>
            <family val="1"/>
            <charset val="204"/>
          </rPr>
          <t xml:space="preserve">- перечислением субсидий на финансовое обеспечение выполнения муниципального задания и на иные цели бюджетным и автономным учреждениям под фактическую потребность;       </t>
        </r>
        <r>
          <rPr>
            <sz val="12"/>
            <color rgb="FFFF0000"/>
            <rFont val="Times New Roman"/>
            <family val="1"/>
            <charset val="204"/>
          </rPr>
          <t xml:space="preserve"> 
</t>
        </r>
        <r>
          <rPr>
            <sz val="12"/>
            <color theme="1"/>
            <rFont val="Times New Roman"/>
            <family val="1"/>
            <charset val="204"/>
          </rPr>
          <t>- поздним предоставлением документов на оплату работ по капитальному ремонту МБДОУ № 65 "Фестивальный";
- экономией по  благоустройству объектов дошкольных учреждений в связи с уменьшением НМЦК по причине уточнения сметной стоимости работ, уменьшением  фактических расходов по причине  уточнения объемов выполненных работ; 
- поздним предоставлением документов на оплату работ по благоустройству объектов дошкольных учреждений;
- экономией по расходам на оплату работ по благоустройству объектов дошкольных учреждений по результатам проведенного аукциона;
- невозможностью заключения муниципального контракта по итогам конкурса в связи с отсутствием  претендентов, на выполнение ПИР по капитальному ремонту перехода здания МБОУ СШ №12 корпус №2;</t>
        </r>
        <r>
          <rPr>
            <sz val="12"/>
            <color rgb="FFFF0000"/>
            <rFont val="Times New Roman"/>
            <family val="1"/>
            <charset val="204"/>
          </rPr>
          <t xml:space="preserve">
</t>
        </r>
        <r>
          <rPr>
            <sz val="12"/>
            <color theme="1"/>
            <rFont val="Times New Roman"/>
            <family val="1"/>
            <charset val="204"/>
          </rPr>
          <t>- экономией по расходам на проверку сметной документации на выполнение работ по текущему ремонту дошкольных учреждений в связи с  уточнением стоимости работ по ремонту;</t>
        </r>
        <r>
          <rPr>
            <sz val="12"/>
            <color rgb="FFFF0000"/>
            <rFont val="Times New Roman"/>
            <family val="1"/>
            <charset val="204"/>
          </rPr>
          <t xml:space="preserve">
 </t>
        </r>
        <r>
          <rPr>
            <sz val="12"/>
            <color theme="1"/>
            <rFont val="Times New Roman"/>
            <family val="1"/>
            <charset val="204"/>
          </rPr>
          <t>- снижением фактических затрат  на эксплуатацию инженерных систем объектов муниципальных учреждений дошкольного образования;</t>
        </r>
        <r>
          <rPr>
            <sz val="12"/>
            <color rgb="FFFF0000"/>
            <rFont val="Times New Roman"/>
            <family val="1"/>
            <charset val="204"/>
          </rPr>
          <t xml:space="preserve">
</t>
        </r>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 sId="1">
    <oc r="G131" t="inlineStr">
      <is>
        <r>
          <rPr>
            <u/>
            <sz val="12"/>
            <rFont val="Times New Roman"/>
            <family val="1"/>
            <charset val="204"/>
          </rPr>
          <t xml:space="preserve">По мероприятиям, реализуемым департаментом городского хозяйства (МКУ "КГХ"): </t>
        </r>
        <r>
          <rPr>
            <sz val="12"/>
            <rFont val="Times New Roman"/>
            <family val="1"/>
            <charset val="204"/>
          </rPr>
          <t xml:space="preserve">
В части организации изготовления технической документации на объекты муниципального имущества оказаны услуги:
- по изготовлению технической документации на 6 объектах энергохозяйства;
- по изготовлению актов обследования, подтверждающих прекращение существования 10 объектов недвижимости;
-  по определению рыночной стоимости 12 объектов недвижимого имущества; 
- по изготовлению межевых планов на 2 объекта на земельные участки под трансформаторными подстанциями;
- заключен муниципальный контракт на оказание услуг по изготовлению технической документации на 52 муниципальных жилых помещения;
- заключен договор по проведению оценки материального ущерба при пожаре на сумму 50,0 тыс.руб. (3 помещения).
В части организации содержания и ремонта объектов муниципального имущества:
-  оказаны услуги по начислению, сбору и перечислению платежей за социальный наем, услуги по доставке счетов-извещений о начисленных платежах, а также ведение претензионной и исковой работы по задолженности по платежам за социальный наем муниципальных жилых помещений. По состоянию на 01.10.2019 начисление платежей ведется по 3 673 лицевым счетам, сбор платежей осуществляется по 1 601 лицевому счету. Доставлено 3 674 счета-извещения нанимателям жилых помещений. В части ведения претензионной и исковой работы через СГМУП «РКЦ ЖКХ» направлено нанимателям 360 уведомлений о задолженности и 233 уведомления о выдаче судебных приказов;
- возмещены затраты на содержание и предоставление коммунальных услуг по незаселенным муниципальным жилым и нежилым помещениям. Расходы носят заявительный характер и осуществляются по факту предоставления документов управляющими организациями. По состоянию на 01.10.2019 года заключены договоры на возмещение затрат с 12-ю управляющими компаниями;
- оплачены взносы на капитальный ремонт многоквартирных домов на основании счетов и счетов-извещений некоммерческой организации "Югорский фонд капитального ремонта многоквартирных домов" и 7 управляющих организаций, а также в рамках ведения лицевых специальных счетов с 4 управляющими организациями;
- выполнена перепланировка нежилых помещений  по адресам ул. Мира, 55/1, 55/2;
- оказаны услуги по проверке локальных сметных расчетов 7 муниципальных  помещений (пр.Ленина, 45-73, пр.Комсомольский, 44-113, ул. Маяковского, 24-96, ул. Мелик-Карамова, 74А-47А, ул. Аэрофлотская, 36-117, ул.Энергетиков, 15- 90, пр.первопроходцев,10-48), выполнен , заключены муниципальные контракты на выполнение текущего ремонта данных помещений, из них ремонт выполнен  в 2 муниципальных помещениях (пр.Ленина, 45-73, пр.Комсомольский, 44-11);
- в рамках заключённых договоров на выполнение ремонтно-восстановительных работ по вскрытию входных дверей и замены дверного замка (4 квартиры), на освобождение и утилизацию выморочного имущества умерших нанимателей муниципальных жилых помещений (3 квартиры);
- оплачены расходов по благоустройству дворовых территорий многоквартирных домов в части муниципальной собственности (4 муниципальные квартиры);
- заключен муниципальный контракт на оказание услуг по содержанию и ремонту оборудования 8 игровых площадок, на которых расположены 65 малых архитектурных форм, срок оказания услуг – 15.10.2019. Работы ведутся в соотвествии с графиком работ;
- заключен договор на оборудование автономными пожарными извещателями с GSM-модулем 307 помещений муниципального жилищного фонда, в которых проживают многодетные и малообеспеченные семьи, социально-неадаптированные и маломобильные граждане. 
В рамках муниципальной программы осуществляется финансовое обеспечение деятельности МКУ "Казна городского хозяйства" (штатная численность 49 чел.)</t>
        </r>
        <r>
          <rPr>
            <u/>
            <sz val="12"/>
            <rFont val="Times New Roman"/>
            <family val="1"/>
            <charset val="204"/>
          </rPr>
          <t xml:space="preserve">
</t>
        </r>
      </is>
    </oc>
    <nc r="G131" t="inlineStr">
      <is>
        <r>
          <rPr>
            <u/>
            <sz val="12"/>
            <rFont val="Times New Roman"/>
            <family val="1"/>
            <charset val="204"/>
          </rPr>
          <t xml:space="preserve">По мероприятиям, реализуемым департаментом городского хозяйства (МКУ "КГХ"): </t>
        </r>
        <r>
          <rPr>
            <sz val="12"/>
            <rFont val="Times New Roman"/>
            <family val="1"/>
            <charset val="204"/>
          </rPr>
          <t xml:space="preserve">
В части организации изготовления технической документации на объекты муниципального имущества оказаны услуги:
- по изготовлению технической документации на 6 объектах энергохозяйства;
- по изготовлению актов обследования, подтверждающих прекращение существования 10 объектов недвижимости;
-  по определению рыночной стоимости 12 объектов недвижимого имущества; 
- по изготовлению межевых планов на 2 объекта на земельные участки под трансформаторными подстанциями;
- заключен муниципальный контракт на оказание услуг по изготовлению технической документации на 52 муниципальных жилых помещения;
- заключен договор по проведению оценки материального ущерба при пожаре на сумму 50,0 тыс.руб. (3 помещения).
В части организации содержания и ремонта объектов муниципального имущества:
-  оказаны услуги по начислению, сбору и перечислению платежей за социальный наем, услуги по доставке счетов-извещений о начисленных платежах, а также ведение претензионной и исковой работы по задолженности по платежам за социальный наем муниципальных жилых помещений. По состоянию на 01.10.2019 начисление платежей ведется по 3 673 лицевым счетам, сбор платежей осуществляется по 1 601 лицевому счету. Доставлено 3 674 счета-извещения нанимателям жилых помещений. В части ведения претензионной и исковой работы через СГМУП «РКЦ ЖКХ» направлено нанимателям 360 уведомлений о задолженности и 233 уведомления о выдаче судебных приказов;
- возмещены затраты на содержание и предоставление коммунальных услуг по незаселенным муниципальным жилым и нежилым помещениям. Расходы носят заявительный характер и осуществляются по факту предоставления документов управляющими организациями. По состоянию на 01.10.2019 года заключены договоры на возмещение затрат с 12-ю управляющими компаниями;
- оплачены взносы на капитальный ремонт многоквартирных домов на основании счетов и счетов-извещений некоммерческой организации "Югорский фонд капитального ремонта многоквартирных домов" и 7 управляющих организаций, а также в рамках ведения лицевых специальных счетов с 4 управляющими организациями;
- выполнена перепланировка нежилых помещений  по адресам ул. Мира, 55/1, 55/2;
- оказаны услуги по проверке локальных сметных расчетов 7 муниципальных  помещений (пр.Ленина, 45-73, пр.Комсомольский, 44-113, ул. Маяковского, 24-96, ул. Мелик-Карамова, 74А-47А, ул. Аэрофлотская, 36-117, ул.Энергетиков, 15- 90, пр.первопроходцев,10-48), выполнен , заключены муниципальные контракты на выполнение текущего ремонта данных помещений, из них ремонт выполнен  в 2 муниципальных помещениях (пр.Ленина, 45-73, пр.Комсомольский, 44-11);
- в рамках заключённых договоров на выполнение ремонтно-восстановительных работ по вскрытию входных дверей и замены дверного замка (4 квартиры), на освобождение и утилизацию выморочного имущества умерших нанимателей муниципальных жилых помещений (3 квартиры);
- оплачены работы по благоустройству дворовых территорий многоквартирных домов в части муниципальной собственности (4 муниципальные квартиры);
- заключен муниципальный контракт на оказание услуг по содержанию и ремонту оборудования 8 игровых площадок, на которых расположены 65 малых архитектурных форм, срок оказания услуг – 15.10.2019. Работы ведутся в соотвествии с графиком работ;
- заключен договор на оборудование автономными пожарными извещателями с GSM-модулем 307 помещений муниципального жилищного фонда, в которых проживают многодетные и малообеспеченные семьи, социально-неадаптированные и маломобильные граждане. 
В рамках муниципальной программы осуществляется финансовое обеспечение деятельности МКУ "Казна городского хозяйства" (штатная численность 49 чел.)</t>
        </r>
        <r>
          <rPr>
            <u/>
            <sz val="12"/>
            <rFont val="Times New Roman"/>
            <family val="1"/>
            <charset val="204"/>
          </rPr>
          <t xml:space="preserve">
</t>
        </r>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oc r="G23" t="inlineStr">
      <is>
        <r>
          <rPr>
            <u/>
            <sz val="12"/>
            <rFont val="Times New Roman"/>
            <family val="1"/>
            <charset val="204"/>
          </rPr>
          <t>По мероприятиям программы, реализуемым департаментом образования:</t>
        </r>
        <r>
          <rPr>
            <sz val="12"/>
            <color rgb="FFFF0000"/>
            <rFont val="Times New Roman"/>
            <family val="1"/>
            <charset val="204"/>
          </rPr>
          <t xml:space="preserve">
</t>
        </r>
        <r>
          <rPr>
            <sz val="12"/>
            <rFont val="Times New Roman"/>
            <family val="1"/>
            <charset val="204"/>
          </rPr>
          <t>-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составила 30 299 чел. (план года 31 323 чел., значение планового показателя будет уточнено 30 299 чел.)</t>
        </r>
        <r>
          <rPr>
            <sz val="12"/>
            <color rgb="FFFF0000"/>
            <rFont val="Times New Roman"/>
            <family val="1"/>
            <charset val="204"/>
          </rPr>
          <t xml:space="preserve">
</t>
        </r>
        <r>
          <rPr>
            <sz val="12"/>
            <rFont val="Times New Roman"/>
            <family val="1"/>
            <charset val="204"/>
          </rPr>
          <t>- численность воспитанников немуниципальных организаций, социально ориентированных некоммерческих организаций,  осуществляющих образовательную деятельность по реализации образовательных программ дошкольного образования, составила 1 366 чел. (план года 1 368 чел.значение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обеспеченность детей дошкольного возраста местами в организациях, осуществляющих образовательную деятельность по реализации образовательных программ дошкольного образования,  795 мест на 1000 детей (план года  818 мест на 1000 детей,</t>
        </r>
        <r>
          <rPr>
            <sz val="12"/>
            <color rgb="FFFF0000"/>
            <rFont val="Times New Roman"/>
            <family val="1"/>
            <charset val="204"/>
          </rPr>
          <t xml:space="preserve"> </t>
        </r>
        <r>
          <rPr>
            <sz val="12"/>
            <rFont val="Times New Roman"/>
            <family val="1"/>
            <charset val="204"/>
          </rPr>
          <t>значение будет  достигнуто до конца 2019 года).</t>
        </r>
        <r>
          <rPr>
            <sz val="12"/>
            <color rgb="FFFF0000"/>
            <rFont val="Times New Roman"/>
            <family val="1"/>
            <charset val="204"/>
          </rPr>
          <t xml:space="preserve">
</t>
        </r>
        <r>
          <rPr>
            <sz val="12"/>
            <rFont val="Times New Roman"/>
            <family val="1"/>
            <charset val="204"/>
          </rPr>
          <t>- количество немуниципальных организаций, в том числе социально ориентированных некоммерческих организаций, получивших финансовую поддержку на реализацию образовательных программ дошкольного образования, на создание условий для осуществление присмотра и ухода за детьми, содержание детей в частных организациях, составило 6 ед. (100% от плана);</t>
        </r>
        <r>
          <rPr>
            <sz val="12"/>
            <color rgb="FFFF0000"/>
            <rFont val="Times New Roman"/>
            <family val="1"/>
            <charset val="204"/>
          </rPr>
          <t xml:space="preserve">
</t>
        </r>
        <r>
          <rPr>
            <sz val="12"/>
            <rFont val="Times New Roman"/>
            <family val="1"/>
            <charset val="204"/>
          </rPr>
          <t>- количество муниципальных образовательных учреждений, реализующих программу дошкольного образования, получивших субсидии на выполнение муниципального задания и на иные цели - 52 ед. (план 53 ед., не введен в эксплуатацию объект "Школа - детский сад № 1 в микрорайоне 38 г. Сургута", срок ввода в эксплуатацию объекта перенесен на 2020 год);</t>
        </r>
        <r>
          <rPr>
            <sz val="12"/>
            <color rgb="FFFF0000"/>
            <rFont val="Times New Roman"/>
            <family val="1"/>
            <charset val="204"/>
          </rPr>
          <t xml:space="preserve">
</t>
        </r>
        <r>
          <rPr>
            <u/>
            <sz val="12"/>
            <rFont val="Times New Roman"/>
            <family val="1"/>
            <charset val="204"/>
          </rPr>
          <t>По мероприятиям программы, реализуемым департаментом городского хозяйств</t>
        </r>
        <r>
          <rPr>
            <sz val="12"/>
            <rFont val="Times New Roman"/>
            <family val="1"/>
            <charset val="204"/>
          </rPr>
          <t>а:
 МКУ "ДЭАЗиИС" осуществляет организацию эксплуатации инженерных систем 70 объектов</t>
        </r>
        <r>
          <rPr>
            <sz val="12"/>
            <color rgb="FFFF0000"/>
            <rFont val="Times New Roman"/>
            <family val="1"/>
            <charset val="204"/>
          </rPr>
          <t xml:space="preserve"> </t>
        </r>
        <r>
          <rPr>
            <sz val="12"/>
            <rFont val="Times New Roman"/>
            <family val="1"/>
            <charset val="204"/>
          </rPr>
          <t>50</t>
        </r>
        <r>
          <rPr>
            <sz val="12"/>
            <color rgb="FFFF0000"/>
            <rFont val="Times New Roman"/>
            <family val="1"/>
            <charset val="204"/>
          </rPr>
          <t xml:space="preserve"> </t>
        </r>
        <r>
          <rPr>
            <sz val="12"/>
            <rFont val="Times New Roman"/>
            <family val="1"/>
            <charset val="204"/>
          </rPr>
          <t xml:space="preserve">муниципальных учреждений дошкольного образования. </t>
        </r>
        <r>
          <rPr>
            <sz val="12"/>
            <color rgb="FFFF0000"/>
            <rFont val="Times New Roman"/>
            <family val="1"/>
            <charset val="204"/>
          </rPr>
          <t xml:space="preserve">
</t>
        </r>
        <r>
          <rPr>
            <sz val="12"/>
            <rFont val="Times New Roman"/>
            <family val="1"/>
            <charset val="204"/>
          </rPr>
          <t>- оплачены работы по эксплуатации инженерных систем учреждений за январь-август 2019.</t>
        </r>
        <r>
          <rPr>
            <sz val="12"/>
            <color rgb="FFFF0000"/>
            <rFont val="Times New Roman"/>
            <family val="1"/>
            <charset val="204"/>
          </rPr>
          <t xml:space="preserve">
</t>
        </r>
        <r>
          <rPr>
            <sz val="12"/>
            <rFont val="Times New Roman"/>
            <family val="1"/>
            <charset val="204"/>
          </rPr>
          <t>Оплачены услуги по составлению локальных сметных расчетов на выполнение работ:</t>
        </r>
        <r>
          <rPr>
            <sz val="12"/>
            <color rgb="FFFF0000"/>
            <rFont val="Times New Roman"/>
            <family val="1"/>
            <charset val="204"/>
          </rPr>
          <t xml:space="preserve">
</t>
        </r>
        <r>
          <rPr>
            <sz val="12"/>
            <rFont val="Times New Roman"/>
            <family val="1"/>
            <charset val="204"/>
          </rPr>
          <t>- по перепрофилированию и ремонту внутренних помещений МБДОУ № 6 "Василек" (ул.Нефтяников, 27/1);</t>
        </r>
        <r>
          <rPr>
            <sz val="12"/>
            <color rgb="FFFF0000"/>
            <rFont val="Times New Roman"/>
            <family val="1"/>
            <charset val="204"/>
          </rPr>
          <t xml:space="preserve">
</t>
        </r>
        <r>
          <rPr>
            <sz val="12"/>
            <rFont val="Times New Roman"/>
            <family val="1"/>
            <charset val="204"/>
          </rPr>
          <t>- по устройству сантехнических кабин МБОУ гимназия "Лаборатория Салахова" (бульвар Свободы, 4/1);</t>
        </r>
        <r>
          <rPr>
            <sz val="12"/>
            <color rgb="FFFF0000"/>
            <rFont val="Times New Roman"/>
            <family val="1"/>
            <charset val="204"/>
          </rPr>
          <t xml:space="preserve">
</t>
        </r>
        <r>
          <rPr>
            <sz val="12"/>
            <rFont val="Times New Roman"/>
            <family val="1"/>
            <charset val="204"/>
          </rPr>
          <t>- по ремонту кровли МБДОУ №3 "Эрудит" (ул.Чехова, 2), МБДОУ № 28 "Калинка" (пр.Ленина, д. 74/1), МБДОУ № 29 "Журавушка" (ул.Университетская, 31/1);
- по замене дверных блоков МБДОУ № 14 "Брусничка" (ул.Островского, 36);</t>
        </r>
        <r>
          <rPr>
            <sz val="12"/>
            <color rgb="FFFF0000"/>
            <rFont val="Times New Roman"/>
            <family val="1"/>
            <charset val="204"/>
          </rPr>
          <t xml:space="preserve">
</t>
        </r>
        <r>
          <rPr>
            <sz val="12"/>
            <rFont val="Times New Roman"/>
            <family val="1"/>
            <charset val="204"/>
          </rPr>
          <t>- на капитальный ремонт элементов благоустройства МБДОУ № 74 "Филиппок" (ул. Островского, 21/2), МБДОУ №77 "Бусинка" (ул.Московская, 32б), МБДОУ № 14 "Брусничка" (ул.Островского, 26), МБДОУ № 75 "Лебедушка" (ул.Декабристов, 14а), МБДОУ №47 "Гусельки" (ул.Дзержинского, 2/2, 2/3); МБДОУ № 28 "Калинка" (ул. Энтузиастов, 65), МБДОУ № 56 "Искорка" (ул.Профсоюзов, 40/1); МБДОУ № 39 "Белоснежка" (ул.Энергетиков, 27);</t>
        </r>
        <r>
          <rPr>
            <sz val="12"/>
            <color rgb="FFFF0000"/>
            <rFont val="Times New Roman"/>
            <family val="1"/>
            <charset val="204"/>
          </rPr>
          <t xml:space="preserve">
</t>
        </r>
        <r>
          <rPr>
            <sz val="12"/>
            <rFont val="Times New Roman"/>
            <family val="1"/>
            <charset val="204"/>
          </rPr>
          <t>- ремонт элементов благоустройства МБДОУ № 22 "Сказка" (ул. Мечникова, 9а);</t>
        </r>
        <r>
          <rPr>
            <sz val="12"/>
            <color rgb="FFFF0000"/>
            <rFont val="Times New Roman"/>
            <family val="1"/>
            <charset val="204"/>
          </rPr>
          <t xml:space="preserve">
</t>
        </r>
        <r>
          <rPr>
            <sz val="12"/>
            <rFont val="Times New Roman"/>
            <family val="1"/>
            <charset val="204"/>
          </rPr>
          <t>- на капитальный ремонт санитарных узлов МБДОУ № 39 "Белоснежка" (ул. Энергетиков, 27), МБДОУ № 77"Бусинка" (ул. Московская, 32Б), на проведение проверки сметной стоимости работ по капитальному ремонту  объекта "Капитальный ремонт МБДОУ № 65 "Фестивальный";</t>
        </r>
        <r>
          <rPr>
            <sz val="12"/>
            <color rgb="FFFF0000"/>
            <rFont val="Times New Roman"/>
            <family val="1"/>
            <charset val="204"/>
          </rPr>
          <t xml:space="preserve">
</t>
        </r>
        <r>
          <rPr>
            <sz val="12"/>
            <rFont val="Times New Roman"/>
            <family val="1"/>
            <charset val="204"/>
          </rPr>
          <t>Оплачены работы по капитальному ремонту МБДОУ № 36 "Яблонька" (МБДОУ № 76 "Капелька" (ул.Крылова, 31), кровли МАДОУ №8 №Огонек"(ул.Сибирская, 26), ремонту элементов благоустройства МБДОУ № 75 "Лебедушка" (ул.Декабристов, 14а), МБДОУ № 28 "Калинка" (ул. Энтузиастов, 65), МБДОУ №77 "Бусинка" (ул.Московская, 32б), МБДОУ №47 "Гусельки" (ул.Дзержинского, 2/2, 2/3), МБДОУ № 14 "Брусника" (ул.Островского, 36), МБДОУ № 56 "Искорка (ул.Профсоюзов, 40/1), МБДОУ № 74 "Филиппок" (ул. Островского, 21/2), МБДОУ № 22 "Сказка" (ул. Мечникова, 9а);
Оплачены работы по текущему ремонту:
- по перепрофилированию внутренних помещений МБДОУ № 6 "Василек" (ул.Нефтяников, 27/1);
- по ремонту внутренних помещений МБДОУ №6 "Василек" (ул.Нетяников,27/1), МБОУ Гимназия "Лаборатория Салахова";
- по замене дверных блоков МБДОУ № 14 "Брусничка";
- ремонтные работы в МБДОУ детский сад № 3 "Эрудит (ул.Чехова, 2), МБДОУ детский сад № 28 "Калинка" (пр.Ленина, 74/1), МБДОУ детский сад № 29 "Журавушка" (ул.Университетская, 31/1).</t>
        </r>
        <r>
          <rPr>
            <sz val="12"/>
            <color rgb="FFFF0000"/>
            <rFont val="Times New Roman"/>
            <family val="1"/>
            <charset val="204"/>
          </rPr>
          <t xml:space="preserve">
</t>
        </r>
        <r>
          <rPr>
            <sz val="12"/>
            <rFont val="Times New Roman"/>
            <family val="1"/>
            <charset val="204"/>
          </rPr>
          <t xml:space="preserve">Оплачена задолженность по исполнительном листу (капитальный ремонт фасада и крылец МБОУ СОШ № 12).
</t>
        </r>
        <r>
          <rPr>
            <u/>
            <sz val="12"/>
            <color rgb="FFFF0000"/>
            <rFont val="Times New Roman"/>
            <family val="1"/>
            <charset val="204"/>
          </rPr>
          <t/>
        </r>
      </is>
    </oc>
    <nc r="G23" t="inlineStr">
      <is>
        <r>
          <rPr>
            <u/>
            <sz val="12"/>
            <rFont val="Times New Roman"/>
            <family val="1"/>
            <charset val="204"/>
          </rPr>
          <t>По мероприятиям программы, реализуемым департаментом образования:</t>
        </r>
        <r>
          <rPr>
            <sz val="12"/>
            <color rgb="FFFF0000"/>
            <rFont val="Times New Roman"/>
            <family val="1"/>
            <charset val="204"/>
          </rPr>
          <t xml:space="preserve">
</t>
        </r>
        <r>
          <rPr>
            <sz val="12"/>
            <rFont val="Times New Roman"/>
            <family val="1"/>
            <charset val="204"/>
          </rPr>
          <t>-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составила 30 299 чел. (план года 31 323 чел., значение планового показателя будет уточнено 30 299 чел.)</t>
        </r>
        <r>
          <rPr>
            <sz val="12"/>
            <color rgb="FFFF0000"/>
            <rFont val="Times New Roman"/>
            <family val="1"/>
            <charset val="204"/>
          </rPr>
          <t xml:space="preserve">
</t>
        </r>
        <r>
          <rPr>
            <sz val="12"/>
            <rFont val="Times New Roman"/>
            <family val="1"/>
            <charset val="204"/>
          </rPr>
          <t>- численность воспитанников немуниципальных организаций, социально ориентированных некоммерческих организаций,  осуществляющих образовательную деятельность по реализации образовательных программ дошкольного образования, составила 1 366 чел. (план года 1 368 чел.значение планового показателя будет  достигнуто до конца 2019 года);</t>
        </r>
        <r>
          <rPr>
            <sz val="12"/>
            <color rgb="FFFF0000"/>
            <rFont val="Times New Roman"/>
            <family val="1"/>
            <charset val="204"/>
          </rPr>
          <t xml:space="preserve">
</t>
        </r>
        <r>
          <rPr>
            <sz val="12"/>
            <rFont val="Times New Roman"/>
            <family val="1"/>
            <charset val="204"/>
          </rPr>
          <t>- обеспеченность детей дошкольного возраста местами в организациях, осуществляющих образовательную деятельность по реализации образовательных программ дошкольного образования,  795 мест на 1000 детей (план года  818 мест на 1000 детей,</t>
        </r>
        <r>
          <rPr>
            <sz val="12"/>
            <color rgb="FFFF0000"/>
            <rFont val="Times New Roman"/>
            <family val="1"/>
            <charset val="204"/>
          </rPr>
          <t xml:space="preserve"> </t>
        </r>
        <r>
          <rPr>
            <sz val="12"/>
            <rFont val="Times New Roman"/>
            <family val="1"/>
            <charset val="204"/>
          </rPr>
          <t>значение будет  достигнуто до конца 2019 года).</t>
        </r>
        <r>
          <rPr>
            <sz val="12"/>
            <color rgb="FFFF0000"/>
            <rFont val="Times New Roman"/>
            <family val="1"/>
            <charset val="204"/>
          </rPr>
          <t xml:space="preserve">
</t>
        </r>
        <r>
          <rPr>
            <sz val="12"/>
            <rFont val="Times New Roman"/>
            <family val="1"/>
            <charset val="204"/>
          </rPr>
          <t>- количество немуниципальных организаций, в том числе социально ориентированных некоммерческих организаций, получивших финансовую поддержку на реализацию образовательных программ дошкольного образования, на создание условий для осуществление присмотра и ухода за детьми, содержание детей в частных организациях, составило 6 ед. (100% от плана);</t>
        </r>
        <r>
          <rPr>
            <sz val="12"/>
            <color rgb="FFFF0000"/>
            <rFont val="Times New Roman"/>
            <family val="1"/>
            <charset val="204"/>
          </rPr>
          <t xml:space="preserve">
</t>
        </r>
        <r>
          <rPr>
            <sz val="12"/>
            <rFont val="Times New Roman"/>
            <family val="1"/>
            <charset val="204"/>
          </rPr>
          <t>- количество муниципальных образовательных учреждений, реализующих программу дошкольного образования, получивших субсидии на выполнение муниципального задания и на иные цели - 52 ед. (план 53 ед., не введен в эксплуатацию объект "Школа - детский сад № 1 в микрорайоне 38 г. Сургута", срок ввода в эксплуатацию объекта перенесен на 2020 год);</t>
        </r>
        <r>
          <rPr>
            <sz val="12"/>
            <color rgb="FFFF0000"/>
            <rFont val="Times New Roman"/>
            <family val="1"/>
            <charset val="204"/>
          </rPr>
          <t xml:space="preserve">
</t>
        </r>
        <r>
          <rPr>
            <u/>
            <sz val="12"/>
            <rFont val="Times New Roman"/>
            <family val="1"/>
            <charset val="204"/>
          </rPr>
          <t>По мероприятиям программы, реализуемым департаментом городского хозяйств</t>
        </r>
        <r>
          <rPr>
            <sz val="12"/>
            <rFont val="Times New Roman"/>
            <family val="1"/>
            <charset val="204"/>
          </rPr>
          <t>а:
 МКУ "ДЭАЗиИС" осуществляет организацию эксплуатации инженерных систем 70 объектов</t>
        </r>
        <r>
          <rPr>
            <sz val="12"/>
            <color rgb="FFFF0000"/>
            <rFont val="Times New Roman"/>
            <family val="1"/>
            <charset val="204"/>
          </rPr>
          <t xml:space="preserve"> </t>
        </r>
        <r>
          <rPr>
            <sz val="12"/>
            <rFont val="Times New Roman"/>
            <family val="1"/>
            <charset val="204"/>
          </rPr>
          <t>50</t>
        </r>
        <r>
          <rPr>
            <sz val="12"/>
            <color rgb="FFFF0000"/>
            <rFont val="Times New Roman"/>
            <family val="1"/>
            <charset val="204"/>
          </rPr>
          <t xml:space="preserve"> </t>
        </r>
        <r>
          <rPr>
            <sz val="12"/>
            <rFont val="Times New Roman"/>
            <family val="1"/>
            <charset val="204"/>
          </rPr>
          <t xml:space="preserve">муниципальных учреждений дошкольного образования. </t>
        </r>
        <r>
          <rPr>
            <sz val="12"/>
            <color rgb="FFFF0000"/>
            <rFont val="Times New Roman"/>
            <family val="1"/>
            <charset val="204"/>
          </rPr>
          <t xml:space="preserve">
</t>
        </r>
        <r>
          <rPr>
            <sz val="12"/>
            <rFont val="Times New Roman"/>
            <family val="1"/>
            <charset val="204"/>
          </rPr>
          <t>- оплачены работы по эксплуатации инженерных систем учреждений за январь-август 2019 года.</t>
        </r>
        <r>
          <rPr>
            <sz val="12"/>
            <color rgb="FFFF0000"/>
            <rFont val="Times New Roman"/>
            <family val="1"/>
            <charset val="204"/>
          </rPr>
          <t xml:space="preserve">
</t>
        </r>
        <r>
          <rPr>
            <sz val="12"/>
            <rFont val="Times New Roman"/>
            <family val="1"/>
            <charset val="204"/>
          </rPr>
          <t>Оплачены услуги по составлению локальных сметных расчетов на выполнение работ:</t>
        </r>
        <r>
          <rPr>
            <sz val="12"/>
            <color rgb="FFFF0000"/>
            <rFont val="Times New Roman"/>
            <family val="1"/>
            <charset val="204"/>
          </rPr>
          <t xml:space="preserve">
</t>
        </r>
        <r>
          <rPr>
            <sz val="12"/>
            <rFont val="Times New Roman"/>
            <family val="1"/>
            <charset val="204"/>
          </rPr>
          <t>- по перепрофилированию и ремонту внутренних помещений МБДОУ № 6 "Василек" (ул.Нефтяников, 27/1);</t>
        </r>
        <r>
          <rPr>
            <sz val="12"/>
            <color rgb="FFFF0000"/>
            <rFont val="Times New Roman"/>
            <family val="1"/>
            <charset val="204"/>
          </rPr>
          <t xml:space="preserve">
</t>
        </r>
        <r>
          <rPr>
            <sz val="12"/>
            <rFont val="Times New Roman"/>
            <family val="1"/>
            <charset val="204"/>
          </rPr>
          <t>- по устройству сантехнических кабин МБОУ гимназия "Лаборатория Салахова" (бульвар Свободы, 4/1);</t>
        </r>
        <r>
          <rPr>
            <sz val="12"/>
            <color rgb="FFFF0000"/>
            <rFont val="Times New Roman"/>
            <family val="1"/>
            <charset val="204"/>
          </rPr>
          <t xml:space="preserve">
</t>
        </r>
        <r>
          <rPr>
            <sz val="12"/>
            <rFont val="Times New Roman"/>
            <family val="1"/>
            <charset val="204"/>
          </rPr>
          <t>- по ремонту кровли МБДОУ №3 "Эрудит" (ул.Чехова, 2), МБДОУ № 28 "Калинка" (пр.Ленина, д. 74/1), МБДОУ № 29 "Журавушка" (ул.Университетская, 31/1);
- по замене дверных блоков МБДОУ № 14 "Брусничка" (ул.Островского, 36);</t>
        </r>
        <r>
          <rPr>
            <sz val="12"/>
            <color rgb="FFFF0000"/>
            <rFont val="Times New Roman"/>
            <family val="1"/>
            <charset val="204"/>
          </rPr>
          <t xml:space="preserve">
</t>
        </r>
        <r>
          <rPr>
            <sz val="12"/>
            <rFont val="Times New Roman"/>
            <family val="1"/>
            <charset val="204"/>
          </rPr>
          <t>- на капитальный ремонт элементов благоустройства МБДОУ № 74 "Филиппок" (ул. Островского, 21/2), МБДОУ №77 "Бусинка" (ул.Московская, 32б), МБДОУ № 14 "Брусничка" (ул.Островского, 26), МБДОУ № 75 "Лебедушка" (ул.Декабристов, 14а), МБДОУ №47 "Гусельки" (ул.Дзержинского, 2/2, 2/3); МБДОУ № 28 "Калинка" (ул. Энтузиастов, 65), МБДОУ № 56 "Искорка" (ул.Профсоюзов, 40/1); МБДОУ № 39 "Белоснежка" (ул.Энергетиков, 27);</t>
        </r>
        <r>
          <rPr>
            <sz val="12"/>
            <color rgb="FFFF0000"/>
            <rFont val="Times New Roman"/>
            <family val="1"/>
            <charset val="204"/>
          </rPr>
          <t xml:space="preserve">
</t>
        </r>
        <r>
          <rPr>
            <sz val="12"/>
            <rFont val="Times New Roman"/>
            <family val="1"/>
            <charset val="204"/>
          </rPr>
          <t>- ремонт элементов благоустройства МБДОУ № 22 "Сказка" (ул. Мечникова, 9а);</t>
        </r>
        <r>
          <rPr>
            <sz val="12"/>
            <color rgb="FFFF0000"/>
            <rFont val="Times New Roman"/>
            <family val="1"/>
            <charset val="204"/>
          </rPr>
          <t xml:space="preserve">
</t>
        </r>
        <r>
          <rPr>
            <sz val="12"/>
            <rFont val="Times New Roman"/>
            <family val="1"/>
            <charset val="204"/>
          </rPr>
          <t>- на капитальный ремонт санитарных узлов МБДОУ № 39 "Белоснежка" (ул. Энергетиков, 27), МБДОУ № 77"Бусинка" (ул. Московская, 32Б), на проведение проверки сметной стоимости работ по капитальному ремонту  объекта "Капитальный ремонт МБДОУ № 65 "Фестивальный";</t>
        </r>
        <r>
          <rPr>
            <sz val="12"/>
            <color rgb="FFFF0000"/>
            <rFont val="Times New Roman"/>
            <family val="1"/>
            <charset val="204"/>
          </rPr>
          <t xml:space="preserve">
</t>
        </r>
        <r>
          <rPr>
            <sz val="12"/>
            <rFont val="Times New Roman"/>
            <family val="1"/>
            <charset val="204"/>
          </rPr>
          <t>Оплачены работы по капитальному ремонту МБДОУ № 36 "Яблонька" (МБДОУ № 76 "Капелька" (ул.Крылова, 31), кровли МАДОУ №8 №Огонек"(ул.Сибирская, 26), ремонту элементов благоустройства МБДОУ № 75 "Лебедушка" (ул.Декабристов, 14а), МБДОУ № 28 "Калинка" (ул. Энтузиастов, 65), МБДОУ №77 "Бусинка" (ул.Московская, 32б), МБДОУ №47 "Гусельки" (ул.Дзержинского, 2/2, 2/3), МБДОУ № 14 "Брусника" (ул.Островского, 36), МБДОУ № 56 "Искорка (ул.Профсоюзов, 40/1), МБДОУ № 74 "Филиппок" (ул. Островского, 21/2), МБДОУ № 22 "Сказка" (ул. Мечникова, 9а);
Оплачены работы по текущему ремонту:
- по перепрофилированию внутренних помещений МБДОУ № 6 "Василек" (ул.Нефтяников, 27/1);
- по ремонту внутренних помещений МБДОУ №6 "Василек" (ул.Нетяников,27/1), МБОУ Гимназия "Лаборатория Салахова";
- по замене дверных блоков МБДОУ № 14 "Брусничка";
- ремонтные работы в МБДОУ детский сад № 3 "Эрудит (ул.Чехова, 2), МБДОУ детский сад № 28 "Калинка" (пр.Ленина, 74/1), МБДОУ детский сад № 29 "Журавушка" (ул.Университетская, 31/1).</t>
        </r>
        <r>
          <rPr>
            <sz val="12"/>
            <color rgb="FFFF0000"/>
            <rFont val="Times New Roman"/>
            <family val="1"/>
            <charset val="204"/>
          </rPr>
          <t xml:space="preserve">
</t>
        </r>
        <r>
          <rPr>
            <sz val="12"/>
            <rFont val="Times New Roman"/>
            <family val="1"/>
            <charset val="204"/>
          </rPr>
          <t xml:space="preserve">Оплачена задолженность по исполнительном листу (капитальный ремонт фасада и крылец МБОУ СОШ № 12).
</t>
        </r>
        <r>
          <rPr>
            <u/>
            <sz val="12"/>
            <color rgb="FFFF0000"/>
            <rFont val="Times New Roman"/>
            <family val="1"/>
            <charset val="204"/>
          </rPr>
          <t/>
        </r>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321"/>
  <sheetViews>
    <sheetView tabSelected="1" zoomScale="75" zoomScaleNormal="75" zoomScaleSheetLayoutView="75" workbookViewId="0">
      <selection activeCell="G11" sqref="G11:G13"/>
    </sheetView>
  </sheetViews>
  <sheetFormatPr defaultRowHeight="15" x14ac:dyDescent="0.25"/>
  <cols>
    <col min="1" max="1" width="9.140625" style="21"/>
    <col min="2" max="2" width="46.42578125" style="21" customWidth="1"/>
    <col min="3" max="3" width="22.140625" style="21" customWidth="1"/>
    <col min="4" max="4" width="22" style="21" customWidth="1"/>
    <col min="5" max="6" width="18.140625" style="21" customWidth="1"/>
    <col min="7" max="7" width="120.28515625" style="21" customWidth="1"/>
    <col min="8" max="8" width="93.28515625" style="21" customWidth="1"/>
    <col min="9" max="9" width="13.7109375" style="1" hidden="1" customWidth="1"/>
    <col min="10" max="13" width="9.140625" style="1" customWidth="1"/>
    <col min="14" max="16384" width="9.140625" style="1"/>
  </cols>
  <sheetData>
    <row r="1" spans="1:9" ht="30" customHeight="1" x14ac:dyDescent="0.25">
      <c r="A1" s="150" t="s">
        <v>175</v>
      </c>
      <c r="B1" s="150"/>
      <c r="C1" s="150"/>
      <c r="D1" s="150"/>
      <c r="E1" s="150"/>
      <c r="F1" s="150"/>
      <c r="G1" s="150"/>
      <c r="H1" s="150"/>
    </row>
    <row r="2" spans="1:9" ht="20.25" x14ac:dyDescent="0.25">
      <c r="A2" s="2"/>
      <c r="B2" s="2"/>
      <c r="C2" s="2"/>
      <c r="D2" s="2"/>
      <c r="E2" s="2"/>
      <c r="F2" s="2"/>
      <c r="G2" s="2"/>
      <c r="H2" s="2"/>
    </row>
    <row r="3" spans="1:9" x14ac:dyDescent="0.25">
      <c r="A3" s="3"/>
      <c r="B3" s="3"/>
      <c r="C3" s="3"/>
      <c r="D3" s="3"/>
      <c r="E3" s="3"/>
      <c r="F3" s="3"/>
      <c r="G3" s="3"/>
      <c r="H3" s="4" t="s">
        <v>0</v>
      </c>
    </row>
    <row r="4" spans="1:9" ht="55.5" customHeight="1" x14ac:dyDescent="0.25">
      <c r="A4" s="5" t="s">
        <v>1</v>
      </c>
      <c r="B4" s="6" t="s">
        <v>2</v>
      </c>
      <c r="C4" s="6" t="s">
        <v>3</v>
      </c>
      <c r="D4" s="6" t="s">
        <v>4</v>
      </c>
      <c r="E4" s="6" t="s">
        <v>5</v>
      </c>
      <c r="F4" s="6" t="s">
        <v>6</v>
      </c>
      <c r="G4" s="6" t="s">
        <v>7</v>
      </c>
      <c r="H4" s="6" t="s">
        <v>8</v>
      </c>
    </row>
    <row r="5" spans="1:9" s="11" customFormat="1" ht="18.75" x14ac:dyDescent="0.25">
      <c r="A5" s="7">
        <v>1</v>
      </c>
      <c r="B5" s="8">
        <v>2</v>
      </c>
      <c r="C5" s="9">
        <v>3</v>
      </c>
      <c r="D5" s="9">
        <v>4</v>
      </c>
      <c r="E5" s="7">
        <v>5</v>
      </c>
      <c r="F5" s="7">
        <v>6</v>
      </c>
      <c r="G5" s="10">
        <v>7</v>
      </c>
      <c r="H5" s="10">
        <v>8</v>
      </c>
    </row>
    <row r="6" spans="1:9" ht="47.25" customHeight="1" x14ac:dyDescent="0.25">
      <c r="A6" s="70"/>
      <c r="B6" s="37" t="s">
        <v>9</v>
      </c>
      <c r="C6" s="38">
        <f>C9+C8+C7</f>
        <v>28408279.559999995</v>
      </c>
      <c r="D6" s="38">
        <f t="shared" ref="D6:E6" si="0">D9+D8+D7</f>
        <v>19968513.559999999</v>
      </c>
      <c r="E6" s="38">
        <f t="shared" si="0"/>
        <v>17011523.43</v>
      </c>
      <c r="F6" s="38">
        <f>E6/D6*100</f>
        <v>85.191736374793038</v>
      </c>
      <c r="G6" s="71"/>
      <c r="H6" s="12"/>
    </row>
    <row r="7" spans="1:9" ht="18.75" x14ac:dyDescent="0.25">
      <c r="A7" s="70"/>
      <c r="B7" s="72" t="s">
        <v>10</v>
      </c>
      <c r="C7" s="43">
        <f t="shared" ref="C7:E9" si="1">C11+C15+C19+C43+C79+C99+C115+C131+C135+C139+C151+C167+C183+C187+C191+C207+C219+C235+C239+C243+C247+C259+C263+C279+C283+C295+C299+C303</f>
        <v>15791414.869999995</v>
      </c>
      <c r="D7" s="43">
        <f t="shared" si="1"/>
        <v>10741472.059999997</v>
      </c>
      <c r="E7" s="43">
        <f t="shared" si="1"/>
        <v>8484869.4099999983</v>
      </c>
      <c r="F7" s="43">
        <f t="shared" ref="F7:F132" si="2">E7/D7*100</f>
        <v>78.991681611281876</v>
      </c>
      <c r="G7" s="71"/>
      <c r="H7" s="12"/>
    </row>
    <row r="8" spans="1:9" ht="18.75" x14ac:dyDescent="0.25">
      <c r="A8" s="70"/>
      <c r="B8" s="72" t="s">
        <v>11</v>
      </c>
      <c r="C8" s="43">
        <f>C12+C16+C20+C44+C80+C100+C116+C132+C136+C140+C152+C168+C184+C188+C192+C208+C220+C236+C240+C244+C248+C260+C264+C280+C284+C296+C300+C304</f>
        <v>12497275.98</v>
      </c>
      <c r="D8" s="43">
        <f t="shared" si="1"/>
        <v>9133279.2400000021</v>
      </c>
      <c r="E8" s="43">
        <f t="shared" si="1"/>
        <v>8432891.7599999998</v>
      </c>
      <c r="F8" s="43">
        <f t="shared" si="2"/>
        <v>92.331478523807817</v>
      </c>
      <c r="G8" s="71"/>
      <c r="H8" s="12"/>
    </row>
    <row r="9" spans="1:9" ht="15.75" x14ac:dyDescent="0.25">
      <c r="A9" s="73"/>
      <c r="B9" s="72" t="s">
        <v>12</v>
      </c>
      <c r="C9" s="43">
        <f t="shared" si="1"/>
        <v>119588.71</v>
      </c>
      <c r="D9" s="43">
        <f t="shared" si="1"/>
        <v>93762.26</v>
      </c>
      <c r="E9" s="43">
        <f t="shared" si="1"/>
        <v>93762.26</v>
      </c>
      <c r="F9" s="43">
        <f t="shared" si="2"/>
        <v>100</v>
      </c>
      <c r="G9" s="71"/>
      <c r="H9" s="12"/>
    </row>
    <row r="10" spans="1:9" ht="69.75" customHeight="1" x14ac:dyDescent="0.25">
      <c r="A10" s="36" t="s">
        <v>13</v>
      </c>
      <c r="B10" s="37" t="s">
        <v>14</v>
      </c>
      <c r="C10" s="38">
        <f>C11+C12+C13</f>
        <v>1604984.9300000002</v>
      </c>
      <c r="D10" s="38">
        <f>D11+D12+D13</f>
        <v>1280839.8700000001</v>
      </c>
      <c r="E10" s="38">
        <f>E11+E12+E13</f>
        <v>1236975.6100000001</v>
      </c>
      <c r="F10" s="38">
        <f>E10/D10*100</f>
        <v>96.575351765088328</v>
      </c>
      <c r="G10" s="71"/>
      <c r="H10" s="12"/>
      <c r="I10" s="19">
        <f t="shared" ref="I10:I73" si="3">D10-E10</f>
        <v>43864.260000000009</v>
      </c>
    </row>
    <row r="11" spans="1:9" ht="97.5" customHeight="1" x14ac:dyDescent="0.3">
      <c r="A11" s="39"/>
      <c r="B11" s="40" t="s">
        <v>10</v>
      </c>
      <c r="C11" s="41">
        <v>304121.84999999998</v>
      </c>
      <c r="D11" s="41">
        <v>222493</v>
      </c>
      <c r="E11" s="41">
        <v>218728.18</v>
      </c>
      <c r="F11" s="43">
        <f>E11/D11*100</f>
        <v>98.307892832583505</v>
      </c>
      <c r="G11" s="109" t="s">
        <v>15</v>
      </c>
      <c r="H11" s="95" t="s">
        <v>205</v>
      </c>
      <c r="I11" s="64">
        <f t="shared" si="3"/>
        <v>3764.820000000007</v>
      </c>
    </row>
    <row r="12" spans="1:9" ht="97.5" customHeight="1" x14ac:dyDescent="0.3">
      <c r="A12" s="39"/>
      <c r="B12" s="40" t="s">
        <v>11</v>
      </c>
      <c r="C12" s="41">
        <v>1300863.08</v>
      </c>
      <c r="D12" s="41">
        <v>1058346.8700000001</v>
      </c>
      <c r="E12" s="41">
        <v>1018247.43</v>
      </c>
      <c r="F12" s="43">
        <f>E12/D12*100</f>
        <v>96.211124997232716</v>
      </c>
      <c r="G12" s="109"/>
      <c r="H12" s="95"/>
      <c r="I12" s="64">
        <f t="shared" si="3"/>
        <v>40099.440000000061</v>
      </c>
    </row>
    <row r="13" spans="1:9" ht="97.5" customHeight="1" x14ac:dyDescent="0.25">
      <c r="A13" s="42"/>
      <c r="B13" s="40" t="s">
        <v>12</v>
      </c>
      <c r="C13" s="41"/>
      <c r="D13" s="41"/>
      <c r="E13" s="41"/>
      <c r="F13" s="43"/>
      <c r="G13" s="109"/>
      <c r="H13" s="95"/>
      <c r="I13" s="19">
        <f t="shared" si="3"/>
        <v>0</v>
      </c>
    </row>
    <row r="14" spans="1:9" s="63" customFormat="1" ht="76.5" customHeight="1" x14ac:dyDescent="0.25">
      <c r="A14" s="36" t="s">
        <v>16</v>
      </c>
      <c r="B14" s="37" t="s">
        <v>17</v>
      </c>
      <c r="C14" s="38">
        <f>C15+C16+C17</f>
        <v>262219.37</v>
      </c>
      <c r="D14" s="38">
        <f>D15+D16+D17</f>
        <v>173451.92</v>
      </c>
      <c r="E14" s="38">
        <f>E15+E16+E17</f>
        <v>170010.95</v>
      </c>
      <c r="F14" s="38">
        <f t="shared" si="2"/>
        <v>98.016182236552936</v>
      </c>
      <c r="G14" s="61"/>
      <c r="H14" s="62"/>
      <c r="I14" s="65">
        <f t="shared" si="3"/>
        <v>3440.9700000000012</v>
      </c>
    </row>
    <row r="15" spans="1:9" s="60" customFormat="1" ht="43.5" customHeight="1" x14ac:dyDescent="0.25">
      <c r="A15" s="42"/>
      <c r="B15" s="40" t="s">
        <v>10</v>
      </c>
      <c r="C15" s="41"/>
      <c r="D15" s="41"/>
      <c r="E15" s="41"/>
      <c r="F15" s="43"/>
      <c r="G15" s="95" t="s">
        <v>184</v>
      </c>
      <c r="H15" s="95" t="s">
        <v>245</v>
      </c>
      <c r="I15" s="65">
        <f t="shared" si="3"/>
        <v>0</v>
      </c>
    </row>
    <row r="16" spans="1:9" s="60" customFormat="1" ht="43.5" customHeight="1" x14ac:dyDescent="0.25">
      <c r="A16" s="42"/>
      <c r="B16" s="40" t="s">
        <v>11</v>
      </c>
      <c r="C16" s="41">
        <v>262219.37</v>
      </c>
      <c r="D16" s="41">
        <v>173451.92</v>
      </c>
      <c r="E16" s="41">
        <v>170010.95</v>
      </c>
      <c r="F16" s="43">
        <f t="shared" si="2"/>
        <v>98.016182236552936</v>
      </c>
      <c r="G16" s="95"/>
      <c r="H16" s="95"/>
      <c r="I16" s="65">
        <f t="shared" si="3"/>
        <v>3440.9700000000012</v>
      </c>
    </row>
    <row r="17" spans="1:9" s="60" customFormat="1" ht="43.5" customHeight="1" x14ac:dyDescent="0.25">
      <c r="A17" s="42"/>
      <c r="B17" s="40" t="s">
        <v>12</v>
      </c>
      <c r="C17" s="41"/>
      <c r="D17" s="41"/>
      <c r="E17" s="41"/>
      <c r="F17" s="43"/>
      <c r="G17" s="95"/>
      <c r="H17" s="95"/>
      <c r="I17" s="65">
        <f t="shared" si="3"/>
        <v>0</v>
      </c>
    </row>
    <row r="18" spans="1:9" ht="47.25" x14ac:dyDescent="0.25">
      <c r="A18" s="36" t="s">
        <v>18</v>
      </c>
      <c r="B18" s="37" t="s">
        <v>19</v>
      </c>
      <c r="C18" s="38">
        <f>C19+C20+C21</f>
        <v>14912689.059999999</v>
      </c>
      <c r="D18" s="38">
        <f t="shared" ref="D18:E18" si="4">D19+D20+D21</f>
        <v>10460794.549999999</v>
      </c>
      <c r="E18" s="38">
        <f t="shared" si="4"/>
        <v>8678835.0399999991</v>
      </c>
      <c r="F18" s="38">
        <f t="shared" si="2"/>
        <v>82.96535218732501</v>
      </c>
      <c r="G18" s="12"/>
      <c r="H18" s="14"/>
      <c r="I18" s="19">
        <f t="shared" si="3"/>
        <v>1781959.5099999998</v>
      </c>
    </row>
    <row r="19" spans="1:9" ht="24" customHeight="1" x14ac:dyDescent="0.25">
      <c r="A19" s="15"/>
      <c r="B19" s="40" t="s">
        <v>10</v>
      </c>
      <c r="C19" s="41">
        <f t="shared" ref="C19:E20" si="5">C23+C27+C31+C35+C39</f>
        <v>12065371.369999999</v>
      </c>
      <c r="D19" s="41">
        <f>D23+D27+D31+D35+D39</f>
        <v>8429177.879999999</v>
      </c>
      <c r="E19" s="41">
        <f t="shared" si="5"/>
        <v>6868928.3999999994</v>
      </c>
      <c r="F19" s="43">
        <f t="shared" si="2"/>
        <v>81.489897327923046</v>
      </c>
      <c r="G19" s="32" t="s">
        <v>20</v>
      </c>
      <c r="H19" s="32"/>
      <c r="I19" s="19">
        <f t="shared" si="3"/>
        <v>1560249.4799999995</v>
      </c>
    </row>
    <row r="20" spans="1:9" ht="24" customHeight="1" x14ac:dyDescent="0.25">
      <c r="A20" s="15"/>
      <c r="B20" s="40" t="s">
        <v>11</v>
      </c>
      <c r="C20" s="41">
        <f t="shared" si="5"/>
        <v>2847317.69</v>
      </c>
      <c r="D20" s="41">
        <f t="shared" si="5"/>
        <v>2031616.67</v>
      </c>
      <c r="E20" s="41">
        <f t="shared" si="5"/>
        <v>1809906.6400000001</v>
      </c>
      <c r="F20" s="43">
        <f t="shared" si="2"/>
        <v>89.087014628601182</v>
      </c>
      <c r="G20" s="32"/>
      <c r="H20" s="32"/>
      <c r="I20" s="19">
        <f t="shared" si="3"/>
        <v>221710.0299999998</v>
      </c>
    </row>
    <row r="21" spans="1:9" ht="24" customHeight="1" x14ac:dyDescent="0.25">
      <c r="A21" s="15"/>
      <c r="B21" s="40" t="s">
        <v>12</v>
      </c>
      <c r="C21" s="16"/>
      <c r="D21" s="41"/>
      <c r="E21" s="16"/>
      <c r="F21" s="13"/>
      <c r="G21" s="32"/>
      <c r="H21" s="32"/>
      <c r="I21" s="19">
        <f t="shared" si="3"/>
        <v>0</v>
      </c>
    </row>
    <row r="22" spans="1:9" ht="72" customHeight="1" x14ac:dyDescent="0.3">
      <c r="A22" s="45" t="s">
        <v>21</v>
      </c>
      <c r="B22" s="44" t="s">
        <v>22</v>
      </c>
      <c r="C22" s="41">
        <f>C23+C24+C25</f>
        <v>6284896.21</v>
      </c>
      <c r="D22" s="41">
        <f>D23+D24+D25</f>
        <v>4512380.57</v>
      </c>
      <c r="E22" s="41">
        <f>E23+E24+E25</f>
        <v>3561563.12</v>
      </c>
      <c r="F22" s="43">
        <f t="shared" si="2"/>
        <v>78.928695502294474</v>
      </c>
      <c r="G22" s="32"/>
      <c r="H22" s="32"/>
      <c r="I22" s="64">
        <f t="shared" si="3"/>
        <v>950817.45000000019</v>
      </c>
    </row>
    <row r="23" spans="1:9" ht="278.25" customHeight="1" x14ac:dyDescent="0.3">
      <c r="A23" s="15"/>
      <c r="B23" s="40" t="s">
        <v>10</v>
      </c>
      <c r="C23" s="41">
        <v>5427236.3399999999</v>
      </c>
      <c r="D23" s="41">
        <v>3913353.33</v>
      </c>
      <c r="E23" s="41">
        <v>3037718.85</v>
      </c>
      <c r="F23" s="43">
        <f t="shared" si="2"/>
        <v>77.624446193311144</v>
      </c>
      <c r="G23" s="104" t="s">
        <v>254</v>
      </c>
      <c r="H23" s="104" t="s">
        <v>248</v>
      </c>
      <c r="I23" s="64">
        <f t="shared" si="3"/>
        <v>875634.48</v>
      </c>
    </row>
    <row r="24" spans="1:9" ht="278.25" customHeight="1" x14ac:dyDescent="0.3">
      <c r="A24" s="15"/>
      <c r="B24" s="40" t="s">
        <v>11</v>
      </c>
      <c r="C24" s="41">
        <v>857659.87</v>
      </c>
      <c r="D24" s="41">
        <v>599027.24</v>
      </c>
      <c r="E24" s="41">
        <v>523844.27</v>
      </c>
      <c r="F24" s="43">
        <f t="shared" si="2"/>
        <v>87.449156736177812</v>
      </c>
      <c r="G24" s="122"/>
      <c r="H24" s="122"/>
      <c r="I24" s="64">
        <f t="shared" si="3"/>
        <v>75182.969999999972</v>
      </c>
    </row>
    <row r="25" spans="1:9" ht="278.25" customHeight="1" x14ac:dyDescent="0.3">
      <c r="A25" s="15"/>
      <c r="B25" s="40" t="s">
        <v>12</v>
      </c>
      <c r="C25" s="16"/>
      <c r="D25" s="41"/>
      <c r="E25" s="16"/>
      <c r="F25" s="13"/>
      <c r="G25" s="122"/>
      <c r="H25" s="122"/>
      <c r="I25" s="64">
        <f t="shared" si="3"/>
        <v>0</v>
      </c>
    </row>
    <row r="26" spans="1:9" ht="58.5" customHeight="1" x14ac:dyDescent="0.3">
      <c r="A26" s="45" t="s">
        <v>23</v>
      </c>
      <c r="B26" s="44" t="s">
        <v>24</v>
      </c>
      <c r="C26" s="41">
        <f>C27+C28+C29</f>
        <v>6836618.9699999997</v>
      </c>
      <c r="D26" s="41">
        <f t="shared" ref="D26:E26" si="6">D27+D28+D29</f>
        <v>4696854.38</v>
      </c>
      <c r="E26" s="41">
        <f t="shared" si="6"/>
        <v>3987185.4200000004</v>
      </c>
      <c r="F26" s="43">
        <f t="shared" ref="F26:F28" si="7">E26/D26*100</f>
        <v>84.890547958610554</v>
      </c>
      <c r="G26" s="32"/>
      <c r="H26" s="32"/>
      <c r="I26" s="64">
        <f t="shared" si="3"/>
        <v>709668.9599999995</v>
      </c>
    </row>
    <row r="27" spans="1:9" ht="219.75" customHeight="1" x14ac:dyDescent="0.3">
      <c r="A27" s="15"/>
      <c r="B27" s="40" t="s">
        <v>10</v>
      </c>
      <c r="C27" s="41">
        <v>5946328.5800000001</v>
      </c>
      <c r="D27" s="41">
        <v>4033318</v>
      </c>
      <c r="E27" s="41">
        <v>3429980.49</v>
      </c>
      <c r="F27" s="43">
        <f t="shared" si="7"/>
        <v>85.041161892020426</v>
      </c>
      <c r="G27" s="146" t="s">
        <v>219</v>
      </c>
      <c r="H27" s="104" t="s">
        <v>280</v>
      </c>
      <c r="I27" s="64">
        <f t="shared" si="3"/>
        <v>603337.50999999978</v>
      </c>
    </row>
    <row r="28" spans="1:9" ht="219.75" customHeight="1" x14ac:dyDescent="0.3">
      <c r="A28" s="15"/>
      <c r="B28" s="40" t="s">
        <v>11</v>
      </c>
      <c r="C28" s="41">
        <v>890290.39</v>
      </c>
      <c r="D28" s="41">
        <v>663536.38</v>
      </c>
      <c r="E28" s="41">
        <v>557204.93000000005</v>
      </c>
      <c r="F28" s="43">
        <f t="shared" si="7"/>
        <v>83.975038414623185</v>
      </c>
      <c r="G28" s="147"/>
      <c r="H28" s="104"/>
      <c r="I28" s="64">
        <f t="shared" si="3"/>
        <v>106331.44999999995</v>
      </c>
    </row>
    <row r="29" spans="1:9" ht="219.75" customHeight="1" x14ac:dyDescent="0.3">
      <c r="A29" s="15"/>
      <c r="B29" s="40" t="s">
        <v>12</v>
      </c>
      <c r="C29" s="16"/>
      <c r="D29" s="41"/>
      <c r="E29" s="16"/>
      <c r="F29" s="13"/>
      <c r="G29" s="148"/>
      <c r="H29" s="104"/>
      <c r="I29" s="64">
        <f t="shared" si="3"/>
        <v>0</v>
      </c>
    </row>
    <row r="30" spans="1:9" ht="167.25" customHeight="1" x14ac:dyDescent="0.3">
      <c r="A30" s="45" t="s">
        <v>25</v>
      </c>
      <c r="B30" s="44" t="s">
        <v>26</v>
      </c>
      <c r="C30" s="41">
        <f>C31+C32+C33</f>
        <v>279625.26</v>
      </c>
      <c r="D30" s="41">
        <f t="shared" ref="D30:E30" si="8">D31+D32+D33</f>
        <v>194723.53</v>
      </c>
      <c r="E30" s="41">
        <f t="shared" si="8"/>
        <v>181230.71</v>
      </c>
      <c r="F30" s="43">
        <f t="shared" ref="F30:F32" si="9">E30/D30*100</f>
        <v>93.070780916923596</v>
      </c>
      <c r="G30" s="32"/>
      <c r="H30" s="69"/>
      <c r="I30" s="64">
        <f t="shared" si="3"/>
        <v>13492.820000000007</v>
      </c>
    </row>
    <row r="31" spans="1:9" ht="120.75" customHeight="1" x14ac:dyDescent="0.3">
      <c r="A31" s="39"/>
      <c r="B31" s="40" t="s">
        <v>10</v>
      </c>
      <c r="C31" s="41">
        <v>0</v>
      </c>
      <c r="D31" s="41">
        <v>0</v>
      </c>
      <c r="E31" s="41">
        <v>0</v>
      </c>
      <c r="F31" s="43"/>
      <c r="G31" s="104" t="s">
        <v>183</v>
      </c>
      <c r="H31" s="99" t="s">
        <v>255</v>
      </c>
      <c r="I31" s="64">
        <f t="shared" si="3"/>
        <v>0</v>
      </c>
    </row>
    <row r="32" spans="1:9" ht="120.75" customHeight="1" x14ac:dyDescent="0.3">
      <c r="A32" s="39"/>
      <c r="B32" s="40" t="s">
        <v>11</v>
      </c>
      <c r="C32" s="41">
        <v>279625.26</v>
      </c>
      <c r="D32" s="41">
        <v>194723.53</v>
      </c>
      <c r="E32" s="41">
        <v>181230.71</v>
      </c>
      <c r="F32" s="43">
        <f t="shared" si="9"/>
        <v>93.070780916923596</v>
      </c>
      <c r="G32" s="122"/>
      <c r="H32" s="102"/>
      <c r="I32" s="64">
        <f t="shared" si="3"/>
        <v>13492.820000000007</v>
      </c>
    </row>
    <row r="33" spans="1:9" ht="120.75" customHeight="1" x14ac:dyDescent="0.3">
      <c r="A33" s="15"/>
      <c r="B33" s="40" t="s">
        <v>12</v>
      </c>
      <c r="C33" s="16"/>
      <c r="D33" s="41"/>
      <c r="E33" s="16"/>
      <c r="F33" s="13"/>
      <c r="G33" s="122"/>
      <c r="H33" s="102"/>
      <c r="I33" s="64">
        <f t="shared" si="3"/>
        <v>0</v>
      </c>
    </row>
    <row r="34" spans="1:9" ht="56.25" customHeight="1" x14ac:dyDescent="0.3">
      <c r="A34" s="45" t="s">
        <v>27</v>
      </c>
      <c r="B34" s="44" t="s">
        <v>28</v>
      </c>
      <c r="C34" s="41">
        <f>C35+C36+C37</f>
        <v>42435.41</v>
      </c>
      <c r="D34" s="41">
        <f t="shared" ref="D34:E34" si="10">D35+D36+D37</f>
        <v>36459.42</v>
      </c>
      <c r="E34" s="41">
        <f t="shared" si="10"/>
        <v>34777.699999999997</v>
      </c>
      <c r="F34" s="43">
        <f t="shared" ref="F34:F36" si="11">E34/D34*100</f>
        <v>95.387419766962836</v>
      </c>
      <c r="G34" s="32"/>
      <c r="H34" s="32"/>
      <c r="I34" s="64">
        <f t="shared" si="3"/>
        <v>1681.7200000000012</v>
      </c>
    </row>
    <row r="35" spans="1:9" ht="55.5" customHeight="1" x14ac:dyDescent="0.3">
      <c r="A35" s="15"/>
      <c r="B35" s="40" t="s">
        <v>10</v>
      </c>
      <c r="C35" s="41">
        <v>18715.34</v>
      </c>
      <c r="D35" s="41">
        <v>16772.97</v>
      </c>
      <c r="E35" s="41">
        <v>15989.76</v>
      </c>
      <c r="F35" s="43">
        <f t="shared" si="11"/>
        <v>95.330522859100085</v>
      </c>
      <c r="G35" s="89" t="s">
        <v>176</v>
      </c>
      <c r="H35" s="144" t="s">
        <v>256</v>
      </c>
      <c r="I35" s="64">
        <f t="shared" si="3"/>
        <v>783.21000000000095</v>
      </c>
    </row>
    <row r="36" spans="1:9" ht="55.5" customHeight="1" x14ac:dyDescent="0.3">
      <c r="A36" s="15"/>
      <c r="B36" s="40" t="s">
        <v>11</v>
      </c>
      <c r="C36" s="41">
        <v>23720.07</v>
      </c>
      <c r="D36" s="41">
        <v>19686.45</v>
      </c>
      <c r="E36" s="41">
        <v>18787.939999999999</v>
      </c>
      <c r="F36" s="43">
        <f t="shared" si="11"/>
        <v>95.43589626367374</v>
      </c>
      <c r="G36" s="149"/>
      <c r="H36" s="145"/>
      <c r="I36" s="64">
        <f t="shared" si="3"/>
        <v>898.51000000000204</v>
      </c>
    </row>
    <row r="37" spans="1:9" ht="55.5" customHeight="1" x14ac:dyDescent="0.3">
      <c r="A37" s="15"/>
      <c r="B37" s="40" t="s">
        <v>12</v>
      </c>
      <c r="C37" s="16"/>
      <c r="D37" s="41"/>
      <c r="E37" s="16"/>
      <c r="F37" s="13"/>
      <c r="G37" s="149"/>
      <c r="H37" s="145"/>
      <c r="I37" s="64">
        <f t="shared" si="3"/>
        <v>0</v>
      </c>
    </row>
    <row r="38" spans="1:9" ht="82.5" customHeight="1" x14ac:dyDescent="0.3">
      <c r="A38" s="45" t="s">
        <v>29</v>
      </c>
      <c r="B38" s="44" t="s">
        <v>30</v>
      </c>
      <c r="C38" s="55">
        <f>C39+C40</f>
        <v>1469113.21</v>
      </c>
      <c r="D38" s="55">
        <f t="shared" ref="D38:E38" si="12">D39+D40</f>
        <v>1020376.6499999999</v>
      </c>
      <c r="E38" s="55">
        <f t="shared" si="12"/>
        <v>914078.09000000008</v>
      </c>
      <c r="F38" s="55">
        <f>E38/D38*100</f>
        <v>89.58241939385816</v>
      </c>
      <c r="G38" s="32"/>
      <c r="H38" s="32"/>
      <c r="I38" s="64">
        <f t="shared" si="3"/>
        <v>106298.55999999982</v>
      </c>
    </row>
    <row r="39" spans="1:9" ht="132" customHeight="1" x14ac:dyDescent="0.3">
      <c r="A39" s="39"/>
      <c r="B39" s="40" t="s">
        <v>10</v>
      </c>
      <c r="C39" s="41">
        <v>673091.11</v>
      </c>
      <c r="D39" s="41">
        <v>465733.58</v>
      </c>
      <c r="E39" s="41">
        <v>385239.3</v>
      </c>
      <c r="F39" s="43">
        <f t="shared" ref="F39:F40" si="13">E39/D39*100</f>
        <v>82.716668186133361</v>
      </c>
      <c r="G39" s="115" t="s">
        <v>203</v>
      </c>
      <c r="H39" s="99" t="s">
        <v>257</v>
      </c>
      <c r="I39" s="64">
        <f t="shared" si="3"/>
        <v>80494.280000000028</v>
      </c>
    </row>
    <row r="40" spans="1:9" ht="132" customHeight="1" x14ac:dyDescent="0.3">
      <c r="A40" s="39"/>
      <c r="B40" s="40" t="s">
        <v>11</v>
      </c>
      <c r="C40" s="41">
        <v>796022.1</v>
      </c>
      <c r="D40" s="41">
        <v>554643.06999999995</v>
      </c>
      <c r="E40" s="41">
        <v>528838.79</v>
      </c>
      <c r="F40" s="43">
        <f t="shared" si="13"/>
        <v>95.347588134473597</v>
      </c>
      <c r="G40" s="125"/>
      <c r="H40" s="102"/>
      <c r="I40" s="64">
        <f t="shared" si="3"/>
        <v>25804.279999999912</v>
      </c>
    </row>
    <row r="41" spans="1:9" ht="132" customHeight="1" x14ac:dyDescent="0.3">
      <c r="A41" s="39"/>
      <c r="B41" s="40" t="s">
        <v>12</v>
      </c>
      <c r="C41" s="41"/>
      <c r="D41" s="41"/>
      <c r="E41" s="16"/>
      <c r="F41" s="13"/>
      <c r="G41" s="35"/>
      <c r="H41" s="102"/>
      <c r="I41" s="64">
        <f t="shared" si="3"/>
        <v>0</v>
      </c>
    </row>
    <row r="42" spans="1:9" ht="64.5" customHeight="1" x14ac:dyDescent="0.25">
      <c r="A42" s="36" t="s">
        <v>31</v>
      </c>
      <c r="B42" s="37" t="s">
        <v>32</v>
      </c>
      <c r="C42" s="38">
        <f>C43+C44</f>
        <v>1580788.6099999999</v>
      </c>
      <c r="D42" s="38">
        <f>D43+D44</f>
        <v>1259727.1700000004</v>
      </c>
      <c r="E42" s="38">
        <f>E43+E44</f>
        <v>1194115.3599999999</v>
      </c>
      <c r="F42" s="38">
        <f t="shared" si="2"/>
        <v>94.791585705022101</v>
      </c>
      <c r="G42" s="12"/>
      <c r="H42" s="17"/>
      <c r="I42" s="19">
        <f t="shared" si="3"/>
        <v>65611.810000000522</v>
      </c>
    </row>
    <row r="43" spans="1:9" ht="24.75" customHeight="1" x14ac:dyDescent="0.25">
      <c r="A43" s="15"/>
      <c r="B43" s="40" t="s">
        <v>10</v>
      </c>
      <c r="C43" s="41">
        <f t="shared" ref="C43:E44" si="14">C47+C51+C55+C59+C63+C67+C71+C75</f>
        <v>21004.639999999999</v>
      </c>
      <c r="D43" s="41">
        <f t="shared" si="14"/>
        <v>10537.11</v>
      </c>
      <c r="E43" s="41">
        <f t="shared" si="14"/>
        <v>6816.7900000000009</v>
      </c>
      <c r="F43" s="43">
        <f t="shared" si="2"/>
        <v>64.69316539354719</v>
      </c>
      <c r="G43" s="104"/>
      <c r="H43" s="104"/>
      <c r="I43" s="19">
        <f t="shared" si="3"/>
        <v>3720.3199999999997</v>
      </c>
    </row>
    <row r="44" spans="1:9" ht="29.25" customHeight="1" x14ac:dyDescent="0.25">
      <c r="A44" s="15"/>
      <c r="B44" s="40" t="s">
        <v>11</v>
      </c>
      <c r="C44" s="41">
        <f t="shared" si="14"/>
        <v>1559783.97</v>
      </c>
      <c r="D44" s="41">
        <f t="shared" si="14"/>
        <v>1249190.0600000003</v>
      </c>
      <c r="E44" s="41">
        <f t="shared" si="14"/>
        <v>1187298.5699999998</v>
      </c>
      <c r="F44" s="43">
        <f t="shared" si="2"/>
        <v>95.045470502703139</v>
      </c>
      <c r="G44" s="122"/>
      <c r="H44" s="122"/>
      <c r="I44" s="19">
        <f t="shared" si="3"/>
        <v>61891.490000000456</v>
      </c>
    </row>
    <row r="45" spans="1:9" ht="28.5" customHeight="1" x14ac:dyDescent="0.25">
      <c r="A45" s="15"/>
      <c r="B45" s="40" t="s">
        <v>12</v>
      </c>
      <c r="C45" s="16"/>
      <c r="D45" s="16"/>
      <c r="E45" s="16"/>
      <c r="F45" s="13"/>
      <c r="G45" s="122"/>
      <c r="H45" s="122"/>
      <c r="I45" s="19">
        <f t="shared" si="3"/>
        <v>0</v>
      </c>
    </row>
    <row r="46" spans="1:9" ht="50.25" customHeight="1" x14ac:dyDescent="0.25">
      <c r="A46" s="45" t="s">
        <v>33</v>
      </c>
      <c r="B46" s="44" t="s">
        <v>34</v>
      </c>
      <c r="C46" s="41">
        <f>C47+C48+C49</f>
        <v>218640.48</v>
      </c>
      <c r="D46" s="41">
        <f>D47+D48+D49</f>
        <v>173977.23</v>
      </c>
      <c r="E46" s="41">
        <f>E47+E48+E49</f>
        <v>169427.88</v>
      </c>
      <c r="F46" s="43">
        <f t="shared" si="2"/>
        <v>97.385088841798435</v>
      </c>
      <c r="G46" s="57"/>
      <c r="H46" s="32"/>
      <c r="I46" s="19">
        <f t="shared" si="3"/>
        <v>4549.3500000000058</v>
      </c>
    </row>
    <row r="47" spans="1:9" ht="77.25" customHeight="1" x14ac:dyDescent="0.25">
      <c r="A47" s="39"/>
      <c r="B47" s="40" t="s">
        <v>10</v>
      </c>
      <c r="C47" s="41">
        <v>1669.2</v>
      </c>
      <c r="D47" s="41">
        <v>850</v>
      </c>
      <c r="E47" s="41">
        <v>850</v>
      </c>
      <c r="F47" s="43">
        <f t="shared" si="2"/>
        <v>100</v>
      </c>
      <c r="G47" s="123" t="s">
        <v>194</v>
      </c>
      <c r="H47" s="104" t="s">
        <v>202</v>
      </c>
      <c r="I47" s="19">
        <f t="shared" si="3"/>
        <v>0</v>
      </c>
    </row>
    <row r="48" spans="1:9" ht="77.25" customHeight="1" x14ac:dyDescent="0.25">
      <c r="A48" s="39"/>
      <c r="B48" s="40" t="s">
        <v>11</v>
      </c>
      <c r="C48" s="41">
        <v>216971.28</v>
      </c>
      <c r="D48" s="41">
        <v>173127.23</v>
      </c>
      <c r="E48" s="41">
        <v>168577.88</v>
      </c>
      <c r="F48" s="43">
        <f t="shared" si="2"/>
        <v>97.372250454189086</v>
      </c>
      <c r="G48" s="141"/>
      <c r="H48" s="122"/>
      <c r="I48" s="19">
        <f t="shared" si="3"/>
        <v>4549.3500000000058</v>
      </c>
    </row>
    <row r="49" spans="1:9" ht="77.25" customHeight="1" x14ac:dyDescent="0.25">
      <c r="A49" s="39"/>
      <c r="B49" s="40" t="s">
        <v>12</v>
      </c>
      <c r="C49" s="16"/>
      <c r="D49" s="16"/>
      <c r="E49" s="16"/>
      <c r="F49" s="13"/>
      <c r="G49" s="142"/>
      <c r="H49" s="122"/>
      <c r="I49" s="19">
        <f t="shared" si="3"/>
        <v>0</v>
      </c>
    </row>
    <row r="50" spans="1:9" ht="46.5" customHeight="1" x14ac:dyDescent="0.25">
      <c r="A50" s="45" t="s">
        <v>35</v>
      </c>
      <c r="B50" s="44" t="s">
        <v>36</v>
      </c>
      <c r="C50" s="41">
        <f>C51+C52+C53</f>
        <v>135213.51999999999</v>
      </c>
      <c r="D50" s="41">
        <f>D51+D52+D53</f>
        <v>111859.81</v>
      </c>
      <c r="E50" s="41">
        <f>E51+E52+E53</f>
        <v>101747.92</v>
      </c>
      <c r="F50" s="43">
        <f t="shared" ref="F50:F76" si="15">E50/D50*100</f>
        <v>90.960211715002913</v>
      </c>
      <c r="G50" s="57"/>
      <c r="H50" s="32"/>
      <c r="I50" s="19">
        <f t="shared" si="3"/>
        <v>10111.89</v>
      </c>
    </row>
    <row r="51" spans="1:9" ht="79.5" customHeight="1" x14ac:dyDescent="0.25">
      <c r="A51" s="39"/>
      <c r="B51" s="40" t="s">
        <v>10</v>
      </c>
      <c r="C51" s="41">
        <v>980</v>
      </c>
      <c r="D51" s="41">
        <v>400</v>
      </c>
      <c r="E51" s="41">
        <v>400</v>
      </c>
      <c r="F51" s="43">
        <f t="shared" si="15"/>
        <v>100</v>
      </c>
      <c r="G51" s="123" t="s">
        <v>261</v>
      </c>
      <c r="H51" s="104" t="s">
        <v>258</v>
      </c>
      <c r="I51" s="19">
        <f t="shared" si="3"/>
        <v>0</v>
      </c>
    </row>
    <row r="52" spans="1:9" ht="79.5" customHeight="1" x14ac:dyDescent="0.25">
      <c r="A52" s="39"/>
      <c r="B52" s="40" t="s">
        <v>11</v>
      </c>
      <c r="C52" s="41">
        <v>134233.51999999999</v>
      </c>
      <c r="D52" s="41">
        <v>111459.81</v>
      </c>
      <c r="E52" s="41">
        <v>101347.92</v>
      </c>
      <c r="F52" s="43">
        <f t="shared" si="15"/>
        <v>90.927770287783545</v>
      </c>
      <c r="G52" s="141"/>
      <c r="H52" s="122"/>
      <c r="I52" s="19">
        <f t="shared" si="3"/>
        <v>10111.89</v>
      </c>
    </row>
    <row r="53" spans="1:9" ht="79.5" customHeight="1" x14ac:dyDescent="0.25">
      <c r="A53" s="39"/>
      <c r="B53" s="40" t="s">
        <v>12</v>
      </c>
      <c r="C53" s="16"/>
      <c r="D53" s="16"/>
      <c r="E53" s="16"/>
      <c r="F53" s="13"/>
      <c r="G53" s="142"/>
      <c r="H53" s="122"/>
      <c r="I53" s="19">
        <f t="shared" si="3"/>
        <v>0</v>
      </c>
    </row>
    <row r="54" spans="1:9" ht="50.25" customHeight="1" x14ac:dyDescent="0.25">
      <c r="A54" s="45" t="s">
        <v>37</v>
      </c>
      <c r="B54" s="44" t="s">
        <v>38</v>
      </c>
      <c r="C54" s="41">
        <f>C55+C56+C57</f>
        <v>507990.17000000004</v>
      </c>
      <c r="D54" s="41">
        <f>D55+D56+D57</f>
        <v>394686.49</v>
      </c>
      <c r="E54" s="41">
        <f>E55+E56+E57</f>
        <v>366557.01</v>
      </c>
      <c r="F54" s="43">
        <f t="shared" si="15"/>
        <v>92.872955950430438</v>
      </c>
      <c r="G54" s="57"/>
      <c r="H54" s="32"/>
      <c r="I54" s="19">
        <f t="shared" si="3"/>
        <v>28129.479999999981</v>
      </c>
    </row>
    <row r="55" spans="1:9" ht="106.5" customHeight="1" x14ac:dyDescent="0.25">
      <c r="A55" s="15"/>
      <c r="B55" s="40" t="s">
        <v>10</v>
      </c>
      <c r="C55" s="41">
        <v>14607.08</v>
      </c>
      <c r="D55" s="41">
        <v>5644.95</v>
      </c>
      <c r="E55" s="41">
        <v>2428.8000000000002</v>
      </c>
      <c r="F55" s="43">
        <f>E55/D55*100</f>
        <v>43.026067547099622</v>
      </c>
      <c r="G55" s="123" t="s">
        <v>262</v>
      </c>
      <c r="H55" s="132" t="s">
        <v>260</v>
      </c>
      <c r="I55" s="19">
        <f t="shared" si="3"/>
        <v>3216.1499999999996</v>
      </c>
    </row>
    <row r="56" spans="1:9" ht="106.5" customHeight="1" x14ac:dyDescent="0.25">
      <c r="A56" s="15"/>
      <c r="B56" s="40" t="s">
        <v>11</v>
      </c>
      <c r="C56" s="41">
        <v>493383.09</v>
      </c>
      <c r="D56" s="41">
        <v>389041.54</v>
      </c>
      <c r="E56" s="41">
        <v>364128.21</v>
      </c>
      <c r="F56" s="43">
        <f t="shared" si="15"/>
        <v>93.596228824305001</v>
      </c>
      <c r="G56" s="141"/>
      <c r="H56" s="133"/>
      <c r="I56" s="19">
        <f t="shared" si="3"/>
        <v>24913.329999999958</v>
      </c>
    </row>
    <row r="57" spans="1:9" ht="106.5" customHeight="1" x14ac:dyDescent="0.25">
      <c r="A57" s="15"/>
      <c r="B57" s="40" t="s">
        <v>12</v>
      </c>
      <c r="C57" s="16"/>
      <c r="D57" s="16"/>
      <c r="E57" s="16"/>
      <c r="F57" s="13"/>
      <c r="G57" s="142"/>
      <c r="H57" s="133"/>
      <c r="I57" s="19">
        <f t="shared" si="3"/>
        <v>0</v>
      </c>
    </row>
    <row r="58" spans="1:9" ht="83.25" customHeight="1" x14ac:dyDescent="0.25">
      <c r="A58" s="45" t="s">
        <v>39</v>
      </c>
      <c r="B58" s="44" t="s">
        <v>40</v>
      </c>
      <c r="C58" s="41">
        <f>C59+C60+C61</f>
        <v>672432.82000000007</v>
      </c>
      <c r="D58" s="41">
        <f>D59+D60+D61</f>
        <v>539858.7300000001</v>
      </c>
      <c r="E58" s="41">
        <f>E59+E60+E61</f>
        <v>521028.04000000004</v>
      </c>
      <c r="F58" s="43">
        <f t="shared" si="15"/>
        <v>96.511922665398032</v>
      </c>
      <c r="G58" s="57"/>
      <c r="H58" s="32"/>
      <c r="I58" s="19">
        <f t="shared" si="3"/>
        <v>18830.690000000061</v>
      </c>
    </row>
    <row r="59" spans="1:9" ht="222.75" customHeight="1" x14ac:dyDescent="0.25">
      <c r="A59" s="39"/>
      <c r="B59" s="40" t="s">
        <v>10</v>
      </c>
      <c r="C59" s="41">
        <v>2695.3</v>
      </c>
      <c r="D59" s="41">
        <v>2695.3</v>
      </c>
      <c r="E59" s="41">
        <v>2207.9</v>
      </c>
      <c r="F59" s="43">
        <f t="shared" si="15"/>
        <v>81.916669758468444</v>
      </c>
      <c r="G59" s="144" t="s">
        <v>287</v>
      </c>
      <c r="H59" s="132" t="s">
        <v>263</v>
      </c>
      <c r="I59" s="19">
        <f t="shared" si="3"/>
        <v>487.40000000000009</v>
      </c>
    </row>
    <row r="60" spans="1:9" ht="222.75" customHeight="1" x14ac:dyDescent="0.25">
      <c r="A60" s="39"/>
      <c r="B60" s="40" t="s">
        <v>11</v>
      </c>
      <c r="C60" s="41">
        <v>669737.52</v>
      </c>
      <c r="D60" s="41">
        <v>537163.43000000005</v>
      </c>
      <c r="E60" s="41">
        <v>518820.14</v>
      </c>
      <c r="F60" s="43">
        <f t="shared" si="15"/>
        <v>96.58515658819141</v>
      </c>
      <c r="G60" s="145"/>
      <c r="H60" s="133"/>
      <c r="I60" s="19">
        <f t="shared" si="3"/>
        <v>18343.290000000037</v>
      </c>
    </row>
    <row r="61" spans="1:9" ht="222.75" customHeight="1" x14ac:dyDescent="0.25">
      <c r="A61" s="39"/>
      <c r="B61" s="40" t="s">
        <v>12</v>
      </c>
      <c r="C61" s="16"/>
      <c r="D61" s="16"/>
      <c r="E61" s="16"/>
      <c r="F61" s="13"/>
      <c r="G61" s="145"/>
      <c r="H61" s="133"/>
      <c r="I61" s="19">
        <f t="shared" si="3"/>
        <v>0</v>
      </c>
    </row>
    <row r="62" spans="1:9" ht="31.5" x14ac:dyDescent="0.25">
      <c r="A62" s="45" t="s">
        <v>41</v>
      </c>
      <c r="B62" s="44" t="s">
        <v>42</v>
      </c>
      <c r="C62" s="41">
        <f>C63+C64+C65</f>
        <v>2900.2</v>
      </c>
      <c r="D62" s="41">
        <v>1900.2</v>
      </c>
      <c r="E62" s="41">
        <f>E63+E64+E65</f>
        <v>1459.45</v>
      </c>
      <c r="F62" s="43">
        <f>E62/D62*100</f>
        <v>76.805073150194715</v>
      </c>
      <c r="G62" s="57"/>
      <c r="H62" s="32"/>
      <c r="I62" s="19">
        <f t="shared" si="3"/>
        <v>440.75</v>
      </c>
    </row>
    <row r="63" spans="1:9" ht="42.75" customHeight="1" x14ac:dyDescent="0.25">
      <c r="A63" s="39"/>
      <c r="B63" s="40" t="s">
        <v>10</v>
      </c>
      <c r="C63" s="41"/>
      <c r="D63" s="41"/>
      <c r="E63" s="41"/>
      <c r="F63" s="43"/>
      <c r="G63" s="104" t="s">
        <v>266</v>
      </c>
      <c r="H63" s="105" t="s">
        <v>185</v>
      </c>
      <c r="I63" s="19">
        <f t="shared" si="3"/>
        <v>0</v>
      </c>
    </row>
    <row r="64" spans="1:9" ht="42.75" customHeight="1" x14ac:dyDescent="0.25">
      <c r="A64" s="39"/>
      <c r="B64" s="40" t="s">
        <v>11</v>
      </c>
      <c r="C64" s="41">
        <v>2900.2</v>
      </c>
      <c r="D64" s="41">
        <v>1900.2</v>
      </c>
      <c r="E64" s="41">
        <v>1459.45</v>
      </c>
      <c r="F64" s="43">
        <f>E64/D64*100</f>
        <v>76.805073150194715</v>
      </c>
      <c r="G64" s="122"/>
      <c r="H64" s="140"/>
      <c r="I64" s="19">
        <f t="shared" si="3"/>
        <v>440.75</v>
      </c>
    </row>
    <row r="65" spans="1:9" ht="42.75" customHeight="1" x14ac:dyDescent="0.25">
      <c r="A65" s="39"/>
      <c r="B65" s="40" t="s">
        <v>12</v>
      </c>
      <c r="C65" s="16"/>
      <c r="D65" s="16"/>
      <c r="E65" s="16"/>
      <c r="F65" s="13"/>
      <c r="G65" s="122"/>
      <c r="H65" s="140"/>
      <c r="I65" s="19">
        <f t="shared" si="3"/>
        <v>0</v>
      </c>
    </row>
    <row r="66" spans="1:9" ht="35.25" customHeight="1" x14ac:dyDescent="0.25">
      <c r="A66" s="45" t="s">
        <v>43</v>
      </c>
      <c r="B66" s="44" t="s">
        <v>44</v>
      </c>
      <c r="C66" s="41">
        <f>C67+C68+C69</f>
        <v>7365.64</v>
      </c>
      <c r="D66" s="41">
        <f>D67+D68+D69</f>
        <v>6628.35</v>
      </c>
      <c r="E66" s="41">
        <f>E67+E68+E69</f>
        <v>4437.72</v>
      </c>
      <c r="F66" s="43">
        <f t="shared" si="15"/>
        <v>66.950598565253799</v>
      </c>
      <c r="G66" s="32"/>
      <c r="H66" s="57"/>
      <c r="I66" s="19">
        <f t="shared" si="3"/>
        <v>2190.63</v>
      </c>
    </row>
    <row r="67" spans="1:9" ht="114" customHeight="1" x14ac:dyDescent="0.25">
      <c r="A67" s="39"/>
      <c r="B67" s="40" t="s">
        <v>10</v>
      </c>
      <c r="C67" s="41"/>
      <c r="D67" s="41"/>
      <c r="E67" s="41"/>
      <c r="F67" s="43"/>
      <c r="G67" s="123" t="s">
        <v>267</v>
      </c>
      <c r="H67" s="143" t="s">
        <v>288</v>
      </c>
      <c r="I67" s="19">
        <f t="shared" si="3"/>
        <v>0</v>
      </c>
    </row>
    <row r="68" spans="1:9" ht="114" customHeight="1" x14ac:dyDescent="0.25">
      <c r="A68" s="39"/>
      <c r="B68" s="40" t="s">
        <v>11</v>
      </c>
      <c r="C68" s="41">
        <v>7365.64</v>
      </c>
      <c r="D68" s="41">
        <v>6628.35</v>
      </c>
      <c r="E68" s="41">
        <v>4437.72</v>
      </c>
      <c r="F68" s="43">
        <f t="shared" si="15"/>
        <v>66.950598565253799</v>
      </c>
      <c r="G68" s="141"/>
      <c r="H68" s="136"/>
      <c r="I68" s="19">
        <f t="shared" si="3"/>
        <v>2190.63</v>
      </c>
    </row>
    <row r="69" spans="1:9" ht="143.25" customHeight="1" x14ac:dyDescent="0.25">
      <c r="A69" s="39"/>
      <c r="B69" s="40" t="s">
        <v>12</v>
      </c>
      <c r="C69" s="16"/>
      <c r="D69" s="16"/>
      <c r="E69" s="16"/>
      <c r="F69" s="13"/>
      <c r="G69" s="142"/>
      <c r="H69" s="136"/>
      <c r="I69" s="19">
        <f t="shared" si="3"/>
        <v>0</v>
      </c>
    </row>
    <row r="70" spans="1:9" ht="44.25" customHeight="1" x14ac:dyDescent="0.25">
      <c r="A70" s="45" t="s">
        <v>45</v>
      </c>
      <c r="B70" s="44" t="s">
        <v>46</v>
      </c>
      <c r="C70" s="41">
        <f>C71+C72+C73</f>
        <v>2184.5</v>
      </c>
      <c r="D70" s="41">
        <f>D71+D72+D73</f>
        <v>1966.18</v>
      </c>
      <c r="E70" s="41">
        <f>E71+E72+E73</f>
        <v>1906.42</v>
      </c>
      <c r="F70" s="43">
        <f t="shared" si="15"/>
        <v>96.960603810434449</v>
      </c>
      <c r="G70" s="32"/>
      <c r="H70" s="57"/>
      <c r="I70" s="19">
        <f t="shared" si="3"/>
        <v>59.759999999999991</v>
      </c>
    </row>
    <row r="71" spans="1:9" ht="55.5" customHeight="1" x14ac:dyDescent="0.25">
      <c r="A71" s="39"/>
      <c r="B71" s="40" t="s">
        <v>10</v>
      </c>
      <c r="C71" s="41">
        <v>1053.06</v>
      </c>
      <c r="D71" s="41">
        <v>946.86</v>
      </c>
      <c r="E71" s="41">
        <v>930.09</v>
      </c>
      <c r="F71" s="43">
        <f t="shared" si="15"/>
        <v>98.228882833787466</v>
      </c>
      <c r="G71" s="144" t="s">
        <v>268</v>
      </c>
      <c r="H71" s="104" t="s">
        <v>177</v>
      </c>
      <c r="I71" s="19">
        <f t="shared" si="3"/>
        <v>16.769999999999982</v>
      </c>
    </row>
    <row r="72" spans="1:9" ht="55.5" customHeight="1" x14ac:dyDescent="0.25">
      <c r="A72" s="39"/>
      <c r="B72" s="40" t="s">
        <v>11</v>
      </c>
      <c r="C72" s="41">
        <v>1131.44</v>
      </c>
      <c r="D72" s="41">
        <v>1019.32</v>
      </c>
      <c r="E72" s="41">
        <v>976.33</v>
      </c>
      <c r="F72" s="43">
        <f t="shared" si="15"/>
        <v>95.782482439273238</v>
      </c>
      <c r="G72" s="145"/>
      <c r="H72" s="122"/>
      <c r="I72" s="19">
        <f t="shared" si="3"/>
        <v>42.990000000000009</v>
      </c>
    </row>
    <row r="73" spans="1:9" ht="55.5" customHeight="1" x14ac:dyDescent="0.25">
      <c r="A73" s="39"/>
      <c r="B73" s="40" t="s">
        <v>12</v>
      </c>
      <c r="C73" s="16"/>
      <c r="D73" s="16"/>
      <c r="E73" s="16"/>
      <c r="F73" s="13"/>
      <c r="G73" s="145"/>
      <c r="H73" s="122"/>
      <c r="I73" s="19">
        <f t="shared" si="3"/>
        <v>0</v>
      </c>
    </row>
    <row r="74" spans="1:9" ht="57" customHeight="1" x14ac:dyDescent="0.25">
      <c r="A74" s="45" t="s">
        <v>47</v>
      </c>
      <c r="B74" s="44" t="s">
        <v>48</v>
      </c>
      <c r="C74" s="41">
        <f>C75+C76+C77</f>
        <v>34061.279999999999</v>
      </c>
      <c r="D74" s="41">
        <f>D75+D76+D77</f>
        <v>28850.18</v>
      </c>
      <c r="E74" s="41">
        <f>E75+E76+E77</f>
        <v>27550.92</v>
      </c>
      <c r="F74" s="43">
        <f t="shared" si="15"/>
        <v>95.496527231372554</v>
      </c>
      <c r="G74" s="32"/>
      <c r="H74" s="57"/>
      <c r="I74" s="19">
        <f t="shared" ref="I74:I137" si="16">D74-E74</f>
        <v>1299.260000000002</v>
      </c>
    </row>
    <row r="75" spans="1:9" ht="73.5" customHeight="1" x14ac:dyDescent="0.25">
      <c r="A75" s="39"/>
      <c r="B75" s="40" t="s">
        <v>10</v>
      </c>
      <c r="C75" s="41"/>
      <c r="D75" s="41"/>
      <c r="E75" s="41"/>
      <c r="F75" s="43"/>
      <c r="G75" s="104" t="s">
        <v>269</v>
      </c>
      <c r="H75" s="132" t="s">
        <v>206</v>
      </c>
      <c r="I75" s="19">
        <f t="shared" si="16"/>
        <v>0</v>
      </c>
    </row>
    <row r="76" spans="1:9" ht="73.5" customHeight="1" x14ac:dyDescent="0.25">
      <c r="A76" s="39"/>
      <c r="B76" s="40" t="s">
        <v>11</v>
      </c>
      <c r="C76" s="41">
        <v>34061.279999999999</v>
      </c>
      <c r="D76" s="41">
        <v>28850.18</v>
      </c>
      <c r="E76" s="41">
        <v>27550.92</v>
      </c>
      <c r="F76" s="43">
        <f t="shared" si="15"/>
        <v>95.496527231372554</v>
      </c>
      <c r="G76" s="122"/>
      <c r="H76" s="133"/>
      <c r="I76" s="19">
        <f t="shared" si="16"/>
        <v>1299.260000000002</v>
      </c>
    </row>
    <row r="77" spans="1:9" ht="73.5" customHeight="1" x14ac:dyDescent="0.25">
      <c r="A77" s="39"/>
      <c r="B77" s="40" t="s">
        <v>12</v>
      </c>
      <c r="C77" s="16"/>
      <c r="D77" s="16"/>
      <c r="E77" s="16"/>
      <c r="F77" s="13"/>
      <c r="G77" s="122"/>
      <c r="H77" s="133"/>
      <c r="I77" s="19">
        <f t="shared" si="16"/>
        <v>0</v>
      </c>
    </row>
    <row r="78" spans="1:9" ht="53.25" customHeight="1" x14ac:dyDescent="0.25">
      <c r="A78" s="36" t="s">
        <v>49</v>
      </c>
      <c r="B78" s="37" t="s">
        <v>50</v>
      </c>
      <c r="C78" s="38">
        <f>C79+C80+C81</f>
        <v>1171352.21</v>
      </c>
      <c r="D78" s="38">
        <f>D79+D80+D81</f>
        <v>831577.84</v>
      </c>
      <c r="E78" s="38">
        <f>E79+E80+E81</f>
        <v>791289.80999999994</v>
      </c>
      <c r="F78" s="38">
        <f t="shared" si="2"/>
        <v>95.155230447218258</v>
      </c>
      <c r="G78" s="12"/>
      <c r="H78" s="17"/>
      <c r="I78" s="19">
        <f t="shared" si="16"/>
        <v>40288.030000000028</v>
      </c>
    </row>
    <row r="79" spans="1:9" ht="15.75" customHeight="1" x14ac:dyDescent="0.25">
      <c r="A79" s="39"/>
      <c r="B79" s="40" t="s">
        <v>10</v>
      </c>
      <c r="C79" s="41">
        <f t="shared" ref="C79:E80" si="17">C83+C87+C91+C95</f>
        <v>19720.28</v>
      </c>
      <c r="D79" s="41">
        <f t="shared" si="17"/>
        <v>10226.93</v>
      </c>
      <c r="E79" s="41">
        <f t="shared" si="17"/>
        <v>3861.61</v>
      </c>
      <c r="F79" s="43">
        <f t="shared" si="2"/>
        <v>37.759229798189679</v>
      </c>
      <c r="G79" s="104"/>
      <c r="H79" s="104"/>
      <c r="I79" s="19">
        <f t="shared" si="16"/>
        <v>6365.32</v>
      </c>
    </row>
    <row r="80" spans="1:9" ht="15.75" x14ac:dyDescent="0.25">
      <c r="A80" s="39"/>
      <c r="B80" s="40" t="s">
        <v>11</v>
      </c>
      <c r="C80" s="41">
        <f t="shared" si="17"/>
        <v>1151631.93</v>
      </c>
      <c r="D80" s="41">
        <f t="shared" si="17"/>
        <v>821350.90999999992</v>
      </c>
      <c r="E80" s="41">
        <f t="shared" si="17"/>
        <v>787428.2</v>
      </c>
      <c r="F80" s="43">
        <f t="shared" si="2"/>
        <v>95.86988830389194</v>
      </c>
      <c r="G80" s="122"/>
      <c r="H80" s="122"/>
      <c r="I80" s="19">
        <f t="shared" si="16"/>
        <v>33922.709999999963</v>
      </c>
    </row>
    <row r="81" spans="1:9" ht="15.75" x14ac:dyDescent="0.25">
      <c r="A81" s="39"/>
      <c r="B81" s="40" t="s">
        <v>12</v>
      </c>
      <c r="C81" s="16"/>
      <c r="D81" s="16"/>
      <c r="E81" s="16"/>
      <c r="F81" s="13"/>
      <c r="G81" s="122"/>
      <c r="H81" s="122"/>
      <c r="I81" s="19">
        <f t="shared" si="16"/>
        <v>0</v>
      </c>
    </row>
    <row r="82" spans="1:9" ht="112.5" customHeight="1" x14ac:dyDescent="0.25">
      <c r="A82" s="45" t="s">
        <v>51</v>
      </c>
      <c r="B82" s="44" t="s">
        <v>52</v>
      </c>
      <c r="C82" s="41">
        <f>C83+C84+C85</f>
        <v>179499.02</v>
      </c>
      <c r="D82" s="41">
        <f>D83+D84+D85</f>
        <v>121209.92</v>
      </c>
      <c r="E82" s="41">
        <f>E83+E84+E85</f>
        <v>113695.25</v>
      </c>
      <c r="F82" s="43">
        <f t="shared" si="2"/>
        <v>93.800284663169492</v>
      </c>
      <c r="G82" s="57"/>
      <c r="H82" s="57"/>
      <c r="I82" s="19">
        <f t="shared" si="16"/>
        <v>7514.6699999999983</v>
      </c>
    </row>
    <row r="83" spans="1:9" ht="98.25" customHeight="1" x14ac:dyDescent="0.25">
      <c r="A83" s="39"/>
      <c r="B83" s="40" t="s">
        <v>10</v>
      </c>
      <c r="C83" s="41">
        <v>100</v>
      </c>
      <c r="D83" s="41">
        <v>100</v>
      </c>
      <c r="E83" s="41">
        <v>100</v>
      </c>
      <c r="F83" s="43">
        <f t="shared" si="2"/>
        <v>100</v>
      </c>
      <c r="G83" s="123" t="s">
        <v>270</v>
      </c>
      <c r="H83" s="104" t="s">
        <v>207</v>
      </c>
      <c r="I83" s="19">
        <f t="shared" si="16"/>
        <v>0</v>
      </c>
    </row>
    <row r="84" spans="1:9" ht="98.25" customHeight="1" x14ac:dyDescent="0.25">
      <c r="A84" s="39"/>
      <c r="B84" s="40" t="s">
        <v>11</v>
      </c>
      <c r="C84" s="41">
        <v>179399.02</v>
      </c>
      <c r="D84" s="41">
        <v>121109.92</v>
      </c>
      <c r="E84" s="41">
        <v>113595.25</v>
      </c>
      <c r="F84" s="43">
        <f t="shared" si="2"/>
        <v>93.795165581811958</v>
      </c>
      <c r="G84" s="138"/>
      <c r="H84" s="122"/>
      <c r="I84" s="19">
        <f t="shared" si="16"/>
        <v>7514.6699999999983</v>
      </c>
    </row>
    <row r="85" spans="1:9" ht="98.25" customHeight="1" x14ac:dyDescent="0.25">
      <c r="A85" s="39"/>
      <c r="B85" s="40" t="s">
        <v>12</v>
      </c>
      <c r="C85" s="16"/>
      <c r="D85" s="16"/>
      <c r="E85" s="16"/>
      <c r="F85" s="13"/>
      <c r="G85" s="139"/>
      <c r="H85" s="122"/>
      <c r="I85" s="19">
        <f t="shared" si="16"/>
        <v>0</v>
      </c>
    </row>
    <row r="86" spans="1:9" ht="42.75" customHeight="1" x14ac:dyDescent="0.25">
      <c r="A86" s="45" t="s">
        <v>53</v>
      </c>
      <c r="B86" s="44" t="s">
        <v>54</v>
      </c>
      <c r="C86" s="41">
        <f>C87+C88+C89</f>
        <v>955635.48</v>
      </c>
      <c r="D86" s="41">
        <f>D87+D88+D89</f>
        <v>681449</v>
      </c>
      <c r="E86" s="41">
        <f>E87+E88+E89</f>
        <v>656736.14</v>
      </c>
      <c r="F86" s="43">
        <f>E86/D86*100</f>
        <v>96.373483562232835</v>
      </c>
      <c r="G86" s="32"/>
      <c r="H86" s="58"/>
      <c r="I86" s="19">
        <f t="shared" si="16"/>
        <v>24712.859999999986</v>
      </c>
    </row>
    <row r="87" spans="1:9" ht="121.5" customHeight="1" x14ac:dyDescent="0.25">
      <c r="A87" s="39"/>
      <c r="B87" s="40" t="s">
        <v>10</v>
      </c>
      <c r="C87" s="41">
        <v>19620.28</v>
      </c>
      <c r="D87" s="41">
        <v>10126.93</v>
      </c>
      <c r="E87" s="41">
        <v>3761.61</v>
      </c>
      <c r="F87" s="43">
        <f>E87/D87*100</f>
        <v>37.144623296497556</v>
      </c>
      <c r="G87" s="132" t="s">
        <v>271</v>
      </c>
      <c r="H87" s="132" t="s">
        <v>272</v>
      </c>
      <c r="I87" s="19">
        <f t="shared" si="16"/>
        <v>6365.32</v>
      </c>
    </row>
    <row r="88" spans="1:9" ht="121.5" customHeight="1" x14ac:dyDescent="0.25">
      <c r="A88" s="39"/>
      <c r="B88" s="40" t="s">
        <v>11</v>
      </c>
      <c r="C88" s="41">
        <v>936015.2</v>
      </c>
      <c r="D88" s="41">
        <v>671322.07</v>
      </c>
      <c r="E88" s="41">
        <v>652974.53</v>
      </c>
      <c r="F88" s="43">
        <f>E88/D88*100</f>
        <v>97.266954146167137</v>
      </c>
      <c r="G88" s="133"/>
      <c r="H88" s="133"/>
      <c r="I88" s="19">
        <f t="shared" si="16"/>
        <v>18347.539999999921</v>
      </c>
    </row>
    <row r="89" spans="1:9" ht="121.5" customHeight="1" x14ac:dyDescent="0.25">
      <c r="A89" s="39"/>
      <c r="B89" s="40" t="s">
        <v>12</v>
      </c>
      <c r="C89" s="41"/>
      <c r="D89" s="16"/>
      <c r="E89" s="16"/>
      <c r="F89" s="13"/>
      <c r="G89" s="133"/>
      <c r="H89" s="133"/>
      <c r="I89" s="19">
        <f t="shared" si="16"/>
        <v>0</v>
      </c>
    </row>
    <row r="90" spans="1:9" ht="43.5" customHeight="1" x14ac:dyDescent="0.25">
      <c r="A90" s="45" t="s">
        <v>55</v>
      </c>
      <c r="B90" s="44" t="s">
        <v>56</v>
      </c>
      <c r="C90" s="41">
        <f>C91+C92+C93</f>
        <v>2730</v>
      </c>
      <c r="D90" s="41">
        <f>D91+D92+D93</f>
        <v>1950.2</v>
      </c>
      <c r="E90" s="41">
        <f>E91+E92+E93</f>
        <v>633.09</v>
      </c>
      <c r="F90" s="43">
        <f>E90/D90*100</f>
        <v>32.46282432571018</v>
      </c>
      <c r="G90" s="32"/>
      <c r="H90" s="57"/>
      <c r="I90" s="19">
        <f t="shared" si="16"/>
        <v>1317.1100000000001</v>
      </c>
    </row>
    <row r="91" spans="1:9" ht="29.25" customHeight="1" x14ac:dyDescent="0.25">
      <c r="A91" s="39"/>
      <c r="B91" s="40" t="s">
        <v>10</v>
      </c>
      <c r="C91" s="41"/>
      <c r="D91" s="41"/>
      <c r="E91" s="41"/>
      <c r="F91" s="43"/>
      <c r="G91" s="95" t="s">
        <v>199</v>
      </c>
      <c r="H91" s="95" t="s">
        <v>286</v>
      </c>
      <c r="I91" s="19">
        <f t="shared" si="16"/>
        <v>0</v>
      </c>
    </row>
    <row r="92" spans="1:9" ht="29.25" customHeight="1" x14ac:dyDescent="0.25">
      <c r="A92" s="39"/>
      <c r="B92" s="40" t="s">
        <v>11</v>
      </c>
      <c r="C92" s="41">
        <v>2730</v>
      </c>
      <c r="D92" s="41">
        <v>1950.2</v>
      </c>
      <c r="E92" s="41">
        <v>633.09</v>
      </c>
      <c r="F92" s="43">
        <f>E92/D92*100</f>
        <v>32.46282432571018</v>
      </c>
      <c r="G92" s="134"/>
      <c r="H92" s="103"/>
      <c r="I92" s="19">
        <f t="shared" si="16"/>
        <v>1317.1100000000001</v>
      </c>
    </row>
    <row r="93" spans="1:9" ht="29.25" customHeight="1" x14ac:dyDescent="0.25">
      <c r="A93" s="39"/>
      <c r="B93" s="40" t="s">
        <v>12</v>
      </c>
      <c r="C93" s="41"/>
      <c r="D93" s="16"/>
      <c r="E93" s="16"/>
      <c r="F93" s="13"/>
      <c r="G93" s="134"/>
      <c r="H93" s="103"/>
      <c r="I93" s="19">
        <f t="shared" si="16"/>
        <v>0</v>
      </c>
    </row>
    <row r="94" spans="1:9" ht="81.75" customHeight="1" x14ac:dyDescent="0.25">
      <c r="A94" s="45" t="s">
        <v>57</v>
      </c>
      <c r="B94" s="44" t="s">
        <v>58</v>
      </c>
      <c r="C94" s="41">
        <f>C95+C96+C97</f>
        <v>33487.71</v>
      </c>
      <c r="D94" s="41">
        <f>D95+D96+D97</f>
        <v>26968.720000000001</v>
      </c>
      <c r="E94" s="41">
        <f>E95+E96+E97</f>
        <v>20225.330000000002</v>
      </c>
      <c r="F94" s="43">
        <f>E94/D94*100</f>
        <v>74.995513320617363</v>
      </c>
      <c r="G94" s="32"/>
      <c r="H94" s="57"/>
      <c r="I94" s="19">
        <f t="shared" si="16"/>
        <v>6743.3899999999994</v>
      </c>
    </row>
    <row r="95" spans="1:9" ht="76.5" customHeight="1" x14ac:dyDescent="0.25">
      <c r="A95" s="39"/>
      <c r="B95" s="40" t="s">
        <v>10</v>
      </c>
      <c r="C95" s="41"/>
      <c r="D95" s="41"/>
      <c r="E95" s="41"/>
      <c r="F95" s="43"/>
      <c r="G95" s="135" t="s">
        <v>200</v>
      </c>
      <c r="H95" s="132" t="s">
        <v>180</v>
      </c>
      <c r="I95" s="19">
        <f t="shared" si="16"/>
        <v>0</v>
      </c>
    </row>
    <row r="96" spans="1:9" ht="76.5" customHeight="1" x14ac:dyDescent="0.25">
      <c r="A96" s="39"/>
      <c r="B96" s="40" t="s">
        <v>11</v>
      </c>
      <c r="C96" s="41">
        <v>33487.71</v>
      </c>
      <c r="D96" s="41">
        <v>26968.720000000001</v>
      </c>
      <c r="E96" s="41">
        <v>20225.330000000002</v>
      </c>
      <c r="F96" s="43">
        <f>E96/D96*100</f>
        <v>74.995513320617363</v>
      </c>
      <c r="G96" s="136"/>
      <c r="H96" s="137"/>
      <c r="I96" s="19">
        <f t="shared" si="16"/>
        <v>6743.3899999999994</v>
      </c>
    </row>
    <row r="97" spans="1:9" ht="76.5" customHeight="1" x14ac:dyDescent="0.25">
      <c r="A97" s="15"/>
      <c r="B97" s="40" t="s">
        <v>12</v>
      </c>
      <c r="C97" s="16"/>
      <c r="D97" s="16"/>
      <c r="E97" s="16"/>
      <c r="F97" s="13"/>
      <c r="G97" s="136"/>
      <c r="H97" s="137"/>
      <c r="I97" s="19">
        <f t="shared" si="16"/>
        <v>0</v>
      </c>
    </row>
    <row r="98" spans="1:9" ht="60.75" customHeight="1" x14ac:dyDescent="0.25">
      <c r="A98" s="36" t="s">
        <v>59</v>
      </c>
      <c r="B98" s="37" t="s">
        <v>60</v>
      </c>
      <c r="C98" s="38">
        <f>C99+C100+C101</f>
        <v>338572.71</v>
      </c>
      <c r="D98" s="38">
        <f>D99+D100+D101</f>
        <v>259883.37</v>
      </c>
      <c r="E98" s="38">
        <f>E99+E100+E101</f>
        <v>249948.41</v>
      </c>
      <c r="F98" s="38">
        <f t="shared" si="2"/>
        <v>96.177146694688474</v>
      </c>
      <c r="G98" s="12"/>
      <c r="H98" s="17"/>
      <c r="I98" s="19">
        <f t="shared" si="16"/>
        <v>9934.9599999999919</v>
      </c>
    </row>
    <row r="99" spans="1:9" ht="15.75" x14ac:dyDescent="0.25">
      <c r="A99" s="39"/>
      <c r="B99" s="40" t="s">
        <v>10</v>
      </c>
      <c r="C99" s="41">
        <f t="shared" ref="C99:E100" si="18">C103+C111+C107</f>
        <v>8809.2900000000009</v>
      </c>
      <c r="D99" s="41">
        <f t="shared" si="18"/>
        <v>6768.05</v>
      </c>
      <c r="E99" s="41">
        <f t="shared" si="18"/>
        <v>3383.66</v>
      </c>
      <c r="F99" s="43">
        <f>E99/D99*100</f>
        <v>49.994607013837069</v>
      </c>
      <c r="G99" s="104"/>
      <c r="H99" s="104"/>
      <c r="I99" s="19">
        <f t="shared" si="16"/>
        <v>3384.3900000000003</v>
      </c>
    </row>
    <row r="100" spans="1:9" ht="15.75" x14ac:dyDescent="0.25">
      <c r="A100" s="39"/>
      <c r="B100" s="40" t="s">
        <v>11</v>
      </c>
      <c r="C100" s="41">
        <f t="shared" si="18"/>
        <v>329763.42000000004</v>
      </c>
      <c r="D100" s="41">
        <f t="shared" si="18"/>
        <v>253115.32</v>
      </c>
      <c r="E100" s="41">
        <f t="shared" si="18"/>
        <v>246564.75</v>
      </c>
      <c r="F100" s="43">
        <f t="shared" si="2"/>
        <v>97.412021524418194</v>
      </c>
      <c r="G100" s="122"/>
      <c r="H100" s="122"/>
      <c r="I100" s="19">
        <f t="shared" si="16"/>
        <v>6550.570000000007</v>
      </c>
    </row>
    <row r="101" spans="1:9" ht="15.75" x14ac:dyDescent="0.25">
      <c r="A101" s="39"/>
      <c r="B101" s="40" t="s">
        <v>12</v>
      </c>
      <c r="C101" s="16"/>
      <c r="D101" s="16"/>
      <c r="E101" s="16"/>
      <c r="F101" s="13"/>
      <c r="G101" s="122"/>
      <c r="H101" s="122"/>
      <c r="I101" s="19">
        <f t="shared" si="16"/>
        <v>0</v>
      </c>
    </row>
    <row r="102" spans="1:9" ht="66" customHeight="1" x14ac:dyDescent="0.25">
      <c r="A102" s="45" t="s">
        <v>61</v>
      </c>
      <c r="B102" s="44" t="s">
        <v>62</v>
      </c>
      <c r="C102" s="41">
        <f>C103+C104</f>
        <v>324130.68</v>
      </c>
      <c r="D102" s="41">
        <f>D103+D104</f>
        <v>247843.49</v>
      </c>
      <c r="E102" s="41">
        <f>E103+E104</f>
        <v>238708.46</v>
      </c>
      <c r="F102" s="43">
        <f t="shared" si="2"/>
        <v>96.314194090794956</v>
      </c>
      <c r="G102" s="32"/>
      <c r="H102" s="57"/>
      <c r="I102" s="19">
        <f t="shared" si="16"/>
        <v>9135.0299999999988</v>
      </c>
    </row>
    <row r="103" spans="1:9" ht="147.75" customHeight="1" x14ac:dyDescent="0.25">
      <c r="A103" s="39"/>
      <c r="B103" s="40" t="s">
        <v>10</v>
      </c>
      <c r="C103" s="55">
        <v>8809.2900000000009</v>
      </c>
      <c r="D103" s="41">
        <v>6768.05</v>
      </c>
      <c r="E103" s="41">
        <v>3383.66</v>
      </c>
      <c r="F103" s="43">
        <f t="shared" si="2"/>
        <v>49.994607013837069</v>
      </c>
      <c r="G103" s="123" t="s">
        <v>281</v>
      </c>
      <c r="H103" s="126" t="s">
        <v>282</v>
      </c>
      <c r="I103" s="19">
        <f t="shared" si="16"/>
        <v>3384.3900000000003</v>
      </c>
    </row>
    <row r="104" spans="1:9" ht="147.75" customHeight="1" x14ac:dyDescent="0.25">
      <c r="A104" s="39"/>
      <c r="B104" s="40" t="s">
        <v>11</v>
      </c>
      <c r="C104" s="41">
        <v>315321.39</v>
      </c>
      <c r="D104" s="41">
        <v>241075.44</v>
      </c>
      <c r="E104" s="41">
        <v>235324.79999999999</v>
      </c>
      <c r="F104" s="43">
        <f t="shared" si="2"/>
        <v>97.614589026571934</v>
      </c>
      <c r="G104" s="124"/>
      <c r="H104" s="127"/>
      <c r="I104" s="19">
        <f t="shared" si="16"/>
        <v>5750.640000000014</v>
      </c>
    </row>
    <row r="105" spans="1:9" ht="147.75" customHeight="1" x14ac:dyDescent="0.25">
      <c r="A105" s="39"/>
      <c r="B105" s="40" t="s">
        <v>12</v>
      </c>
      <c r="C105" s="16"/>
      <c r="D105" s="16"/>
      <c r="E105" s="16"/>
      <c r="F105" s="13"/>
      <c r="G105" s="125"/>
      <c r="H105" s="128"/>
      <c r="I105" s="19">
        <f t="shared" si="16"/>
        <v>0</v>
      </c>
    </row>
    <row r="106" spans="1:9" ht="47.25" x14ac:dyDescent="0.25">
      <c r="A106" s="45" t="s">
        <v>63</v>
      </c>
      <c r="B106" s="44" t="s">
        <v>64</v>
      </c>
      <c r="C106" s="41">
        <f>C107+C108+C109</f>
        <v>9</v>
      </c>
      <c r="D106" s="41">
        <f>D107+D108+D109</f>
        <v>0</v>
      </c>
      <c r="E106" s="41">
        <f>E107+E108+E109</f>
        <v>0</v>
      </c>
      <c r="F106" s="13"/>
      <c r="G106" s="34"/>
      <c r="H106" s="18"/>
      <c r="I106" s="19">
        <f t="shared" si="16"/>
        <v>0</v>
      </c>
    </row>
    <row r="107" spans="1:9" ht="50.25" customHeight="1" x14ac:dyDescent="0.25">
      <c r="A107" s="39"/>
      <c r="B107" s="40" t="s">
        <v>10</v>
      </c>
      <c r="C107" s="41"/>
      <c r="D107" s="41"/>
      <c r="E107" s="41"/>
      <c r="F107" s="13"/>
      <c r="G107" s="83" t="s">
        <v>208</v>
      </c>
      <c r="H107" s="129"/>
      <c r="I107" s="19">
        <f t="shared" si="16"/>
        <v>0</v>
      </c>
    </row>
    <row r="108" spans="1:9" ht="50.25" customHeight="1" x14ac:dyDescent="0.25">
      <c r="A108" s="39"/>
      <c r="B108" s="40" t="s">
        <v>11</v>
      </c>
      <c r="C108" s="41">
        <v>9</v>
      </c>
      <c r="D108" s="41">
        <v>0</v>
      </c>
      <c r="E108" s="41">
        <v>0</v>
      </c>
      <c r="F108" s="13"/>
      <c r="G108" s="84"/>
      <c r="H108" s="130"/>
      <c r="I108" s="19">
        <f t="shared" si="16"/>
        <v>0</v>
      </c>
    </row>
    <row r="109" spans="1:9" ht="50.25" customHeight="1" x14ac:dyDescent="0.25">
      <c r="A109" s="39"/>
      <c r="B109" s="40" t="s">
        <v>12</v>
      </c>
      <c r="C109" s="16"/>
      <c r="D109" s="16"/>
      <c r="E109" s="16"/>
      <c r="F109" s="13"/>
      <c r="G109" s="85"/>
      <c r="H109" s="131"/>
      <c r="I109" s="19">
        <f t="shared" si="16"/>
        <v>0</v>
      </c>
    </row>
    <row r="110" spans="1:9" ht="62.25" customHeight="1" x14ac:dyDescent="0.25">
      <c r="A110" s="45" t="s">
        <v>65</v>
      </c>
      <c r="B110" s="44" t="s">
        <v>66</v>
      </c>
      <c r="C110" s="41">
        <f>C111+C112+C113</f>
        <v>14433.03</v>
      </c>
      <c r="D110" s="41">
        <f>D111+D112+D113</f>
        <v>12039.88</v>
      </c>
      <c r="E110" s="41">
        <f>E111+E112+E113</f>
        <v>11239.95</v>
      </c>
      <c r="F110" s="43">
        <f>E110/D110*100</f>
        <v>93.355996903623634</v>
      </c>
      <c r="G110" s="32"/>
      <c r="H110" s="57"/>
      <c r="I110" s="19">
        <f t="shared" si="16"/>
        <v>799.92999999999847</v>
      </c>
    </row>
    <row r="111" spans="1:9" ht="39" customHeight="1" x14ac:dyDescent="0.25">
      <c r="A111" s="39"/>
      <c r="B111" s="40" t="s">
        <v>10</v>
      </c>
      <c r="C111" s="41"/>
      <c r="D111" s="41"/>
      <c r="E111" s="41"/>
      <c r="F111" s="43"/>
      <c r="G111" s="115" t="s">
        <v>67</v>
      </c>
      <c r="H111" s="104" t="s">
        <v>195</v>
      </c>
      <c r="I111" s="19">
        <f t="shared" si="16"/>
        <v>0</v>
      </c>
    </row>
    <row r="112" spans="1:9" ht="39" customHeight="1" x14ac:dyDescent="0.25">
      <c r="A112" s="39"/>
      <c r="B112" s="40" t="s">
        <v>11</v>
      </c>
      <c r="C112" s="41">
        <v>14433.03</v>
      </c>
      <c r="D112" s="41">
        <v>12039.88</v>
      </c>
      <c r="E112" s="41">
        <v>11239.95</v>
      </c>
      <c r="F112" s="43">
        <f>E112/D112*100</f>
        <v>93.355996903623634</v>
      </c>
      <c r="G112" s="116"/>
      <c r="H112" s="122"/>
      <c r="I112" s="19">
        <f t="shared" si="16"/>
        <v>799.92999999999847</v>
      </c>
    </row>
    <row r="113" spans="1:14" ht="39" customHeight="1" x14ac:dyDescent="0.25">
      <c r="A113" s="39"/>
      <c r="B113" s="40" t="s">
        <v>12</v>
      </c>
      <c r="C113" s="16"/>
      <c r="D113" s="16"/>
      <c r="E113" s="16"/>
      <c r="F113" s="13"/>
      <c r="G113" s="117"/>
      <c r="H113" s="122"/>
      <c r="I113" s="19">
        <f t="shared" si="16"/>
        <v>0</v>
      </c>
    </row>
    <row r="114" spans="1:14" ht="63" x14ac:dyDescent="0.25">
      <c r="A114" s="36" t="s">
        <v>68</v>
      </c>
      <c r="B114" s="37" t="s">
        <v>69</v>
      </c>
      <c r="C114" s="38">
        <f>C115+C116+C117</f>
        <v>44833.97</v>
      </c>
      <c r="D114" s="38">
        <f t="shared" ref="D114:E114" si="19">D115+D116+D117</f>
        <v>26300.92</v>
      </c>
      <c r="E114" s="38">
        <f t="shared" si="19"/>
        <v>4967.1000000000004</v>
      </c>
      <c r="F114" s="38">
        <f t="shared" si="2"/>
        <v>18.885651148324854</v>
      </c>
      <c r="G114" s="12"/>
      <c r="H114" s="17"/>
      <c r="I114" s="19">
        <f t="shared" si="16"/>
        <v>21333.82</v>
      </c>
    </row>
    <row r="115" spans="1:14" ht="15.75" x14ac:dyDescent="0.25">
      <c r="A115" s="15"/>
      <c r="B115" s="40" t="s">
        <v>10</v>
      </c>
      <c r="C115" s="41">
        <f>C119+C123+C127</f>
        <v>23257.9</v>
      </c>
      <c r="D115" s="41">
        <f t="shared" ref="D115:E116" si="20">D119+D123+D127</f>
        <v>22060.52</v>
      </c>
      <c r="E115" s="41">
        <f t="shared" si="20"/>
        <v>2918.39</v>
      </c>
      <c r="F115" s="43">
        <f t="shared" si="2"/>
        <v>13.229017267045382</v>
      </c>
      <c r="G115" s="32"/>
      <c r="H115" s="32"/>
      <c r="I115" s="19">
        <f t="shared" si="16"/>
        <v>19142.13</v>
      </c>
    </row>
    <row r="116" spans="1:14" ht="15.75" x14ac:dyDescent="0.25">
      <c r="A116" s="15"/>
      <c r="B116" s="40" t="s">
        <v>11</v>
      </c>
      <c r="C116" s="41">
        <f>C120+C124+C128</f>
        <v>21576.07</v>
      </c>
      <c r="D116" s="41">
        <f t="shared" si="20"/>
        <v>4240.3999999999996</v>
      </c>
      <c r="E116" s="41">
        <f t="shared" si="20"/>
        <v>2048.71</v>
      </c>
      <c r="F116" s="43">
        <f>E116/D116*100</f>
        <v>48.314074143948687</v>
      </c>
      <c r="G116" s="32"/>
      <c r="H116" s="32"/>
      <c r="I116" s="19">
        <f t="shared" si="16"/>
        <v>2191.6899999999996</v>
      </c>
    </row>
    <row r="117" spans="1:14" ht="15.75" x14ac:dyDescent="0.25">
      <c r="A117" s="15"/>
      <c r="B117" s="40" t="s">
        <v>12</v>
      </c>
      <c r="C117" s="41">
        <f t="shared" ref="C117:E117" si="21">C121+C125+C129</f>
        <v>0</v>
      </c>
      <c r="D117" s="41">
        <f t="shared" si="21"/>
        <v>0</v>
      </c>
      <c r="E117" s="41">
        <f t="shared" si="21"/>
        <v>0</v>
      </c>
      <c r="F117" s="43"/>
      <c r="G117" s="32"/>
      <c r="H117" s="32"/>
      <c r="I117" s="19">
        <f t="shared" si="16"/>
        <v>0</v>
      </c>
    </row>
    <row r="118" spans="1:14" ht="54.75" customHeight="1" x14ac:dyDescent="0.25">
      <c r="A118" s="45" t="s">
        <v>70</v>
      </c>
      <c r="B118" s="44" t="s">
        <v>71</v>
      </c>
      <c r="C118" s="41">
        <f>C119+C120+C121</f>
        <v>37823.949999999997</v>
      </c>
      <c r="D118" s="41">
        <f t="shared" ref="D118:E118" si="22">D119+D120+D121</f>
        <v>21263.600000000002</v>
      </c>
      <c r="E118" s="41">
        <f t="shared" si="22"/>
        <v>1211.71</v>
      </c>
      <c r="F118" s="43">
        <f>E118/D118*100</f>
        <v>5.6985176545834193</v>
      </c>
      <c r="G118" s="32"/>
      <c r="H118" s="32"/>
      <c r="I118" s="19">
        <f t="shared" si="16"/>
        <v>20051.890000000003</v>
      </c>
      <c r="N118" s="19"/>
    </row>
    <row r="119" spans="1:14" ht="163.5" customHeight="1" x14ac:dyDescent="0.25">
      <c r="A119" s="39"/>
      <c r="B119" s="40" t="s">
        <v>10</v>
      </c>
      <c r="C119" s="41">
        <v>17860.2</v>
      </c>
      <c r="D119" s="41">
        <v>17860.2</v>
      </c>
      <c r="E119" s="41">
        <v>0</v>
      </c>
      <c r="F119" s="43"/>
      <c r="G119" s="114" t="s">
        <v>220</v>
      </c>
      <c r="H119" s="89" t="s">
        <v>221</v>
      </c>
      <c r="I119" s="19">
        <f t="shared" si="16"/>
        <v>17860.2</v>
      </c>
      <c r="K119" s="59"/>
      <c r="N119" s="19"/>
    </row>
    <row r="120" spans="1:14" ht="163.5" customHeight="1" x14ac:dyDescent="0.25">
      <c r="A120" s="39"/>
      <c r="B120" s="40" t="s">
        <v>11</v>
      </c>
      <c r="C120" s="41">
        <v>19963.75</v>
      </c>
      <c r="D120" s="41">
        <v>3403.4</v>
      </c>
      <c r="E120" s="41">
        <v>1211.71</v>
      </c>
      <c r="F120" s="43">
        <f>E120/D120*100</f>
        <v>35.602926485279426</v>
      </c>
      <c r="G120" s="104"/>
      <c r="H120" s="104"/>
      <c r="I120" s="19">
        <f t="shared" si="16"/>
        <v>2191.69</v>
      </c>
      <c r="K120" s="59"/>
      <c r="N120" s="19"/>
    </row>
    <row r="121" spans="1:14" ht="163.5" customHeight="1" x14ac:dyDescent="0.25">
      <c r="A121" s="39"/>
      <c r="B121" s="40" t="s">
        <v>12</v>
      </c>
      <c r="C121" s="41">
        <v>0</v>
      </c>
      <c r="D121" s="41">
        <v>0</v>
      </c>
      <c r="E121" s="41">
        <v>0</v>
      </c>
      <c r="F121" s="43"/>
      <c r="G121" s="104"/>
      <c r="H121" s="104"/>
      <c r="I121" s="19">
        <f t="shared" si="16"/>
        <v>0</v>
      </c>
      <c r="K121" s="59"/>
      <c r="N121" s="19"/>
    </row>
    <row r="122" spans="1:14" ht="60" customHeight="1" x14ac:dyDescent="0.25">
      <c r="A122" s="45" t="s">
        <v>72</v>
      </c>
      <c r="B122" s="44" t="s">
        <v>73</v>
      </c>
      <c r="C122" s="41">
        <f>C123+C124+C125</f>
        <v>5397.7</v>
      </c>
      <c r="D122" s="41">
        <f t="shared" ref="D122:E122" si="23">D123+D124+D125</f>
        <v>4200.32</v>
      </c>
      <c r="E122" s="41">
        <f t="shared" si="23"/>
        <v>2918.39</v>
      </c>
      <c r="F122" s="43">
        <f>E122/D122*100</f>
        <v>69.480182462288582</v>
      </c>
      <c r="G122" s="32"/>
      <c r="H122" s="32"/>
      <c r="I122" s="19">
        <f t="shared" si="16"/>
        <v>1281.9299999999998</v>
      </c>
      <c r="K122" s="59"/>
      <c r="N122" s="19"/>
    </row>
    <row r="123" spans="1:14" ht="39.75" customHeight="1" x14ac:dyDescent="0.25">
      <c r="A123" s="39"/>
      <c r="B123" s="40" t="s">
        <v>10</v>
      </c>
      <c r="C123" s="41">
        <v>5397.7</v>
      </c>
      <c r="D123" s="41">
        <v>4200.32</v>
      </c>
      <c r="E123" s="41">
        <v>2918.39</v>
      </c>
      <c r="F123" s="43">
        <f>E123/D123*100</f>
        <v>69.480182462288582</v>
      </c>
      <c r="G123" s="104" t="s">
        <v>243</v>
      </c>
      <c r="H123" s="89" t="s">
        <v>181</v>
      </c>
      <c r="I123" s="19">
        <f t="shared" si="16"/>
        <v>1281.9299999999998</v>
      </c>
      <c r="K123" s="59"/>
      <c r="N123" s="19"/>
    </row>
    <row r="124" spans="1:14" ht="39.75" customHeight="1" x14ac:dyDescent="0.25">
      <c r="A124" s="39"/>
      <c r="B124" s="40" t="s">
        <v>11</v>
      </c>
      <c r="C124" s="41">
        <v>0</v>
      </c>
      <c r="D124" s="41">
        <v>0</v>
      </c>
      <c r="E124" s="41">
        <v>0</v>
      </c>
      <c r="F124" s="43"/>
      <c r="G124" s="104"/>
      <c r="H124" s="89"/>
      <c r="I124" s="19">
        <f t="shared" si="16"/>
        <v>0</v>
      </c>
      <c r="K124" s="59"/>
      <c r="N124" s="19"/>
    </row>
    <row r="125" spans="1:14" ht="39.75" customHeight="1" x14ac:dyDescent="0.25">
      <c r="A125" s="39"/>
      <c r="B125" s="40" t="s">
        <v>12</v>
      </c>
      <c r="C125" s="41">
        <v>0</v>
      </c>
      <c r="D125" s="41">
        <v>0</v>
      </c>
      <c r="E125" s="41">
        <v>0</v>
      </c>
      <c r="F125" s="43"/>
      <c r="G125" s="104"/>
      <c r="H125" s="89"/>
      <c r="I125" s="19">
        <f t="shared" si="16"/>
        <v>0</v>
      </c>
      <c r="K125" s="59"/>
      <c r="N125" s="19"/>
    </row>
    <row r="126" spans="1:14" ht="29.25" customHeight="1" x14ac:dyDescent="0.25">
      <c r="A126" s="45" t="s">
        <v>74</v>
      </c>
      <c r="B126" s="44" t="s">
        <v>75</v>
      </c>
      <c r="C126" s="41">
        <f>C127+C128+C129</f>
        <v>1612.32</v>
      </c>
      <c r="D126" s="41">
        <f t="shared" ref="D126:E126" si="24">D127+D128+D129</f>
        <v>837</v>
      </c>
      <c r="E126" s="41">
        <f t="shared" si="24"/>
        <v>837</v>
      </c>
      <c r="F126" s="43">
        <f>E126/D126*100</f>
        <v>100</v>
      </c>
      <c r="G126" s="79"/>
      <c r="H126" s="74"/>
      <c r="I126" s="19">
        <f t="shared" si="16"/>
        <v>0</v>
      </c>
      <c r="K126" s="59"/>
      <c r="N126" s="19"/>
    </row>
    <row r="127" spans="1:14" ht="38.25" customHeight="1" x14ac:dyDescent="0.25">
      <c r="A127" s="39"/>
      <c r="B127" s="40" t="s">
        <v>10</v>
      </c>
      <c r="C127" s="41"/>
      <c r="D127" s="41"/>
      <c r="E127" s="41"/>
      <c r="F127" s="43"/>
      <c r="G127" s="121" t="s">
        <v>244</v>
      </c>
      <c r="H127" s="75"/>
      <c r="I127" s="19">
        <f t="shared" si="16"/>
        <v>0</v>
      </c>
      <c r="K127" s="59"/>
      <c r="N127" s="19"/>
    </row>
    <row r="128" spans="1:14" ht="38.25" customHeight="1" x14ac:dyDescent="0.25">
      <c r="A128" s="39"/>
      <c r="B128" s="40" t="s">
        <v>11</v>
      </c>
      <c r="C128" s="41">
        <v>1612.32</v>
      </c>
      <c r="D128" s="41">
        <v>837</v>
      </c>
      <c r="E128" s="41">
        <v>837</v>
      </c>
      <c r="F128" s="43">
        <f>E128/D128*100</f>
        <v>100</v>
      </c>
      <c r="G128" s="121"/>
      <c r="H128" s="75"/>
      <c r="I128" s="19">
        <f t="shared" si="16"/>
        <v>0</v>
      </c>
      <c r="K128" s="59"/>
      <c r="N128" s="19"/>
    </row>
    <row r="129" spans="1:14" ht="38.25" customHeight="1" x14ac:dyDescent="0.25">
      <c r="A129" s="39"/>
      <c r="B129" s="40" t="s">
        <v>12</v>
      </c>
      <c r="C129" s="41"/>
      <c r="D129" s="41"/>
      <c r="E129" s="41"/>
      <c r="F129" s="43"/>
      <c r="G129" s="121"/>
      <c r="H129" s="76"/>
      <c r="I129" s="19">
        <f t="shared" si="16"/>
        <v>0</v>
      </c>
      <c r="K129" s="59"/>
      <c r="N129" s="19"/>
    </row>
    <row r="130" spans="1:14" ht="97.5" customHeight="1" x14ac:dyDescent="0.25">
      <c r="A130" s="36" t="s">
        <v>76</v>
      </c>
      <c r="B130" s="37" t="s">
        <v>77</v>
      </c>
      <c r="C130" s="38">
        <f>C131+C132+C133</f>
        <v>119065.99</v>
      </c>
      <c r="D130" s="38">
        <f t="shared" ref="D130:E130" si="25">D131+D132+D133</f>
        <v>90108.75</v>
      </c>
      <c r="E130" s="38">
        <f t="shared" si="25"/>
        <v>88427.69</v>
      </c>
      <c r="F130" s="38">
        <f t="shared" si="2"/>
        <v>98.134409810368027</v>
      </c>
      <c r="G130" s="78"/>
      <c r="H130" s="77"/>
      <c r="I130" s="19">
        <f t="shared" si="16"/>
        <v>1681.0599999999977</v>
      </c>
      <c r="K130" s="60"/>
      <c r="N130" s="19"/>
    </row>
    <row r="131" spans="1:14" ht="222" customHeight="1" x14ac:dyDescent="0.3">
      <c r="A131" s="24"/>
      <c r="B131" s="40" t="s">
        <v>10</v>
      </c>
      <c r="C131" s="41">
        <v>0</v>
      </c>
      <c r="D131" s="41">
        <v>0</v>
      </c>
      <c r="E131" s="41">
        <v>0</v>
      </c>
      <c r="F131" s="43"/>
      <c r="G131" s="89" t="s">
        <v>247</v>
      </c>
      <c r="H131" s="104" t="s">
        <v>246</v>
      </c>
      <c r="I131" s="19">
        <f t="shared" si="16"/>
        <v>0</v>
      </c>
      <c r="J131" s="56"/>
      <c r="N131" s="19"/>
    </row>
    <row r="132" spans="1:14" ht="216" customHeight="1" x14ac:dyDescent="0.25">
      <c r="A132" s="24"/>
      <c r="B132" s="40" t="s">
        <v>11</v>
      </c>
      <c r="C132" s="41">
        <v>119065.99</v>
      </c>
      <c r="D132" s="41">
        <v>90108.75</v>
      </c>
      <c r="E132" s="41">
        <v>88427.69</v>
      </c>
      <c r="F132" s="43">
        <f t="shared" si="2"/>
        <v>98.134409810368027</v>
      </c>
      <c r="G132" s="89"/>
      <c r="H132" s="104"/>
      <c r="I132" s="19">
        <f t="shared" si="16"/>
        <v>1681.0599999999977</v>
      </c>
      <c r="N132" s="19"/>
    </row>
    <row r="133" spans="1:14" ht="252" customHeight="1" x14ac:dyDescent="0.25">
      <c r="A133" s="24"/>
      <c r="B133" s="40" t="s">
        <v>12</v>
      </c>
      <c r="C133" s="41">
        <v>0</v>
      </c>
      <c r="D133" s="41">
        <v>0</v>
      </c>
      <c r="E133" s="41">
        <v>0</v>
      </c>
      <c r="F133" s="43"/>
      <c r="G133" s="89"/>
      <c r="H133" s="104"/>
      <c r="I133" s="19">
        <f t="shared" si="16"/>
        <v>0</v>
      </c>
      <c r="N133" s="19"/>
    </row>
    <row r="134" spans="1:14" ht="136.5" customHeight="1" x14ac:dyDescent="0.25">
      <c r="A134" s="36" t="s">
        <v>78</v>
      </c>
      <c r="B134" s="37" t="s">
        <v>79</v>
      </c>
      <c r="C134" s="38">
        <f>C135+C136+C137</f>
        <v>138062.93</v>
      </c>
      <c r="D134" s="38">
        <f t="shared" ref="D134:E134" si="26">D135+D136+D137</f>
        <v>108883.15999999999</v>
      </c>
      <c r="E134" s="38">
        <f t="shared" si="26"/>
        <v>104618.59</v>
      </c>
      <c r="F134" s="38">
        <f t="shared" ref="F134:F206" si="27">E134/D134*100</f>
        <v>96.083352099626794</v>
      </c>
      <c r="G134" s="12"/>
      <c r="H134" s="17"/>
      <c r="I134" s="19">
        <f t="shared" si="16"/>
        <v>4264.5699999999924</v>
      </c>
      <c r="N134" s="19"/>
    </row>
    <row r="135" spans="1:14" ht="93.75" customHeight="1" x14ac:dyDescent="0.25">
      <c r="A135" s="45"/>
      <c r="B135" s="40" t="s">
        <v>10</v>
      </c>
      <c r="C135" s="41">
        <v>0</v>
      </c>
      <c r="D135" s="41">
        <v>0</v>
      </c>
      <c r="E135" s="41">
        <v>0</v>
      </c>
      <c r="F135" s="43"/>
      <c r="G135" s="96" t="s">
        <v>222</v>
      </c>
      <c r="H135" s="89" t="s">
        <v>249</v>
      </c>
      <c r="I135" s="19">
        <f t="shared" si="16"/>
        <v>0</v>
      </c>
      <c r="J135" s="59"/>
      <c r="N135" s="19"/>
    </row>
    <row r="136" spans="1:14" ht="93.75" customHeight="1" x14ac:dyDescent="0.25">
      <c r="A136" s="45"/>
      <c r="B136" s="40" t="s">
        <v>11</v>
      </c>
      <c r="C136" s="41">
        <v>18474.22</v>
      </c>
      <c r="D136" s="41">
        <v>15120.9</v>
      </c>
      <c r="E136" s="41">
        <v>10856.33</v>
      </c>
      <c r="F136" s="43">
        <f t="shared" si="27"/>
        <v>71.796850716557884</v>
      </c>
      <c r="G136" s="97"/>
      <c r="H136" s="89"/>
      <c r="I136" s="19">
        <f t="shared" si="16"/>
        <v>4264.57</v>
      </c>
      <c r="N136" s="19"/>
    </row>
    <row r="137" spans="1:14" ht="93.75" customHeight="1" x14ac:dyDescent="0.25">
      <c r="A137" s="45"/>
      <c r="B137" s="40" t="s">
        <v>12</v>
      </c>
      <c r="C137" s="41">
        <v>119588.71</v>
      </c>
      <c r="D137" s="41">
        <v>93762.26</v>
      </c>
      <c r="E137" s="41">
        <v>93762.26</v>
      </c>
      <c r="F137" s="43">
        <f t="shared" si="27"/>
        <v>100</v>
      </c>
      <c r="G137" s="98"/>
      <c r="H137" s="89"/>
      <c r="I137" s="19">
        <f t="shared" si="16"/>
        <v>0</v>
      </c>
      <c r="N137" s="19"/>
    </row>
    <row r="138" spans="1:14" ht="86.25" customHeight="1" x14ac:dyDescent="0.25">
      <c r="A138" s="36" t="s">
        <v>80</v>
      </c>
      <c r="B138" s="37" t="s">
        <v>81</v>
      </c>
      <c r="C138" s="38">
        <f>C139+C140+C141</f>
        <v>3569216.88</v>
      </c>
      <c r="D138" s="38">
        <f t="shared" ref="D138:E138" si="28">D139+D140+D141</f>
        <v>2254308.1799999997</v>
      </c>
      <c r="E138" s="38">
        <f t="shared" si="28"/>
        <v>2066835.91</v>
      </c>
      <c r="F138" s="38">
        <f t="shared" si="27"/>
        <v>91.68382248428874</v>
      </c>
      <c r="G138" s="12"/>
      <c r="H138" s="17"/>
      <c r="I138" s="19">
        <f t="shared" ref="I138:I201" si="29">D138-E138</f>
        <v>187472.26999999979</v>
      </c>
      <c r="N138" s="19"/>
    </row>
    <row r="139" spans="1:14" ht="24.75" customHeight="1" x14ac:dyDescent="0.25">
      <c r="A139" s="45"/>
      <c r="B139" s="40" t="s">
        <v>10</v>
      </c>
      <c r="C139" s="41">
        <f>C143+C147</f>
        <v>1064662</v>
      </c>
      <c r="D139" s="41">
        <f t="shared" ref="D139:E139" si="30">D143+D147</f>
        <v>434158.51</v>
      </c>
      <c r="E139" s="41">
        <f t="shared" si="30"/>
        <v>377285.7</v>
      </c>
      <c r="F139" s="43">
        <f t="shared" si="27"/>
        <v>86.900450252604742</v>
      </c>
      <c r="G139" s="32"/>
      <c r="H139" s="32"/>
      <c r="I139" s="19">
        <f t="shared" si="29"/>
        <v>56872.81</v>
      </c>
      <c r="N139" s="19"/>
    </row>
    <row r="140" spans="1:14" ht="24.75" customHeight="1" x14ac:dyDescent="0.25">
      <c r="A140" s="45"/>
      <c r="B140" s="40" t="s">
        <v>11</v>
      </c>
      <c r="C140" s="41">
        <f t="shared" ref="C140:E141" si="31">C144+C148</f>
        <v>2504554.88</v>
      </c>
      <c r="D140" s="41">
        <f t="shared" si="31"/>
        <v>1820149.67</v>
      </c>
      <c r="E140" s="41">
        <f t="shared" si="31"/>
        <v>1689550.21</v>
      </c>
      <c r="F140" s="43">
        <f t="shared" si="27"/>
        <v>92.82479555651048</v>
      </c>
      <c r="G140" s="32"/>
      <c r="H140" s="32"/>
      <c r="I140" s="19">
        <f t="shared" si="29"/>
        <v>130599.45999999996</v>
      </c>
      <c r="N140" s="19"/>
    </row>
    <row r="141" spans="1:14" ht="24.75" customHeight="1" x14ac:dyDescent="0.25">
      <c r="A141" s="45"/>
      <c r="B141" s="40" t="s">
        <v>12</v>
      </c>
      <c r="C141" s="41">
        <f t="shared" si="31"/>
        <v>0</v>
      </c>
      <c r="D141" s="41">
        <f>D145+D149</f>
        <v>0</v>
      </c>
      <c r="E141" s="41">
        <f t="shared" si="31"/>
        <v>0</v>
      </c>
      <c r="F141" s="43"/>
      <c r="G141" s="32"/>
      <c r="H141" s="32"/>
      <c r="I141" s="19">
        <f t="shared" si="29"/>
        <v>0</v>
      </c>
      <c r="N141" s="19"/>
    </row>
    <row r="142" spans="1:14" ht="60.75" customHeight="1" x14ac:dyDescent="0.25">
      <c r="A142" s="45" t="s">
        <v>82</v>
      </c>
      <c r="B142" s="44" t="s">
        <v>83</v>
      </c>
      <c r="C142" s="41">
        <f>C143+C144+C145</f>
        <v>2668656.79</v>
      </c>
      <c r="D142" s="41">
        <f t="shared" ref="D142:E142" si="32">D143+D144+D145</f>
        <v>1658378.27</v>
      </c>
      <c r="E142" s="41">
        <f t="shared" si="32"/>
        <v>1480423.76</v>
      </c>
      <c r="F142" s="43">
        <f t="shared" si="27"/>
        <v>89.269365547101629</v>
      </c>
      <c r="G142" s="32"/>
      <c r="H142" s="32"/>
      <c r="I142" s="19">
        <f t="shared" si="29"/>
        <v>177954.51</v>
      </c>
      <c r="N142" s="19"/>
    </row>
    <row r="143" spans="1:14" ht="260.25" customHeight="1" x14ac:dyDescent="0.25">
      <c r="A143" s="45"/>
      <c r="B143" s="40" t="s">
        <v>10</v>
      </c>
      <c r="C143" s="41">
        <v>1064662</v>
      </c>
      <c r="D143" s="41">
        <v>434158.51</v>
      </c>
      <c r="E143" s="41">
        <v>377285.7</v>
      </c>
      <c r="F143" s="43">
        <f t="shared" si="27"/>
        <v>86.900450252604742</v>
      </c>
      <c r="G143" s="104" t="s">
        <v>250</v>
      </c>
      <c r="H143" s="89" t="s">
        <v>223</v>
      </c>
      <c r="I143" s="19">
        <f t="shared" si="29"/>
        <v>56872.81</v>
      </c>
      <c r="K143" s="19"/>
      <c r="N143" s="19"/>
    </row>
    <row r="144" spans="1:14" ht="260.25" customHeight="1" x14ac:dyDescent="0.25">
      <c r="A144" s="45"/>
      <c r="B144" s="40" t="s">
        <v>11</v>
      </c>
      <c r="C144" s="41">
        <v>1603994.79</v>
      </c>
      <c r="D144" s="41">
        <v>1224219.76</v>
      </c>
      <c r="E144" s="41">
        <v>1103138.06</v>
      </c>
      <c r="F144" s="43">
        <f t="shared" si="27"/>
        <v>90.109480016888483</v>
      </c>
      <c r="G144" s="104"/>
      <c r="H144" s="89"/>
      <c r="I144" s="19">
        <f t="shared" si="29"/>
        <v>121081.69999999995</v>
      </c>
      <c r="N144" s="19"/>
    </row>
    <row r="145" spans="1:14" ht="271.5" customHeight="1" x14ac:dyDescent="0.25">
      <c r="A145" s="45"/>
      <c r="B145" s="40" t="s">
        <v>12</v>
      </c>
      <c r="C145" s="41">
        <v>0</v>
      </c>
      <c r="D145" s="41">
        <v>0</v>
      </c>
      <c r="E145" s="41">
        <v>0</v>
      </c>
      <c r="F145" s="43"/>
      <c r="G145" s="104"/>
      <c r="H145" s="89"/>
      <c r="I145" s="19">
        <f t="shared" si="29"/>
        <v>0</v>
      </c>
      <c r="N145" s="19"/>
    </row>
    <row r="146" spans="1:14" ht="31.5" x14ac:dyDescent="0.25">
      <c r="A146" s="45" t="s">
        <v>84</v>
      </c>
      <c r="B146" s="44" t="s">
        <v>85</v>
      </c>
      <c r="C146" s="41">
        <f>C147+C148+C149</f>
        <v>900560.09</v>
      </c>
      <c r="D146" s="41">
        <f t="shared" ref="D146:E146" si="33">D147+D148+D149</f>
        <v>595929.91</v>
      </c>
      <c r="E146" s="41">
        <f t="shared" si="33"/>
        <v>586412.15</v>
      </c>
      <c r="F146" s="43">
        <f t="shared" si="27"/>
        <v>98.402872579428006</v>
      </c>
      <c r="G146" s="32"/>
      <c r="H146" s="32"/>
      <c r="I146" s="19">
        <f t="shared" si="29"/>
        <v>9517.7600000000093</v>
      </c>
      <c r="N146" s="19"/>
    </row>
    <row r="147" spans="1:14" ht="94.5" customHeight="1" x14ac:dyDescent="0.25">
      <c r="A147" s="45"/>
      <c r="B147" s="40" t="s">
        <v>10</v>
      </c>
      <c r="C147" s="41">
        <v>0</v>
      </c>
      <c r="D147" s="41">
        <v>0</v>
      </c>
      <c r="E147" s="41">
        <v>0</v>
      </c>
      <c r="F147" s="43">
        <v>0</v>
      </c>
      <c r="G147" s="96" t="s">
        <v>193</v>
      </c>
      <c r="H147" s="115" t="s">
        <v>251</v>
      </c>
      <c r="I147" s="19">
        <f t="shared" si="29"/>
        <v>0</v>
      </c>
      <c r="J147" s="19"/>
      <c r="N147" s="19"/>
    </row>
    <row r="148" spans="1:14" ht="94.5" customHeight="1" x14ac:dyDescent="0.25">
      <c r="A148" s="45"/>
      <c r="B148" s="40" t="s">
        <v>11</v>
      </c>
      <c r="C148" s="41">
        <v>900560.09</v>
      </c>
      <c r="D148" s="41">
        <v>595929.91</v>
      </c>
      <c r="E148" s="41">
        <v>586412.15</v>
      </c>
      <c r="F148" s="43">
        <f t="shared" si="27"/>
        <v>98.402872579428006</v>
      </c>
      <c r="G148" s="111"/>
      <c r="H148" s="116"/>
      <c r="I148" s="19">
        <f t="shared" si="29"/>
        <v>9517.7600000000093</v>
      </c>
      <c r="N148" s="19"/>
    </row>
    <row r="149" spans="1:14" ht="94.5" customHeight="1" x14ac:dyDescent="0.25">
      <c r="A149" s="45"/>
      <c r="B149" s="40" t="s">
        <v>12</v>
      </c>
      <c r="C149" s="41">
        <v>0</v>
      </c>
      <c r="D149" s="41">
        <v>0</v>
      </c>
      <c r="E149" s="41">
        <v>0</v>
      </c>
      <c r="F149" s="43">
        <v>0</v>
      </c>
      <c r="G149" s="112"/>
      <c r="H149" s="117"/>
      <c r="I149" s="19">
        <f t="shared" si="29"/>
        <v>0</v>
      </c>
      <c r="N149" s="19"/>
    </row>
    <row r="150" spans="1:14" ht="63" x14ac:dyDescent="0.25">
      <c r="A150" s="36" t="s">
        <v>86</v>
      </c>
      <c r="B150" s="37" t="s">
        <v>87</v>
      </c>
      <c r="C150" s="38">
        <f>C151+C152+C153</f>
        <v>1672703.75</v>
      </c>
      <c r="D150" s="38">
        <f t="shared" ref="D150:E150" si="34">D151+D152+D153</f>
        <v>1248338.46</v>
      </c>
      <c r="E150" s="38">
        <f t="shared" si="34"/>
        <v>913643.98</v>
      </c>
      <c r="F150" s="38">
        <f t="shared" si="27"/>
        <v>73.188803299387246</v>
      </c>
      <c r="G150" s="12"/>
      <c r="H150" s="14"/>
      <c r="I150" s="19">
        <f t="shared" si="29"/>
        <v>334694.48</v>
      </c>
      <c r="N150" s="19"/>
    </row>
    <row r="151" spans="1:14" ht="15.75" x14ac:dyDescent="0.25">
      <c r="A151" s="45"/>
      <c r="B151" s="40" t="s">
        <v>10</v>
      </c>
      <c r="C151" s="41">
        <f t="shared" ref="C151:E153" si="35">C155+C163+C159</f>
        <v>1474622.3</v>
      </c>
      <c r="D151" s="41">
        <f t="shared" si="35"/>
        <v>1088172.8</v>
      </c>
      <c r="E151" s="41">
        <f t="shared" si="35"/>
        <v>781535.6</v>
      </c>
      <c r="F151" s="38">
        <f>E151/D151*100</f>
        <v>71.820909326165832</v>
      </c>
      <c r="G151" s="32"/>
      <c r="H151" s="32"/>
      <c r="I151" s="19">
        <f t="shared" si="29"/>
        <v>306637.20000000007</v>
      </c>
      <c r="N151" s="19"/>
    </row>
    <row r="152" spans="1:14" ht="15.75" x14ac:dyDescent="0.25">
      <c r="A152" s="45"/>
      <c r="B152" s="40" t="s">
        <v>11</v>
      </c>
      <c r="C152" s="41">
        <f t="shared" si="35"/>
        <v>198081.45</v>
      </c>
      <c r="D152" s="41">
        <f t="shared" si="35"/>
        <v>160165.66</v>
      </c>
      <c r="E152" s="41">
        <f t="shared" si="35"/>
        <v>132108.38</v>
      </c>
      <c r="F152" s="38">
        <f>E152/D152*100</f>
        <v>82.482337349966286</v>
      </c>
      <c r="G152" s="32"/>
      <c r="H152" s="32"/>
      <c r="I152" s="19">
        <f t="shared" si="29"/>
        <v>28057.279999999999</v>
      </c>
      <c r="N152" s="19"/>
    </row>
    <row r="153" spans="1:14" ht="15.75" x14ac:dyDescent="0.25">
      <c r="A153" s="45"/>
      <c r="B153" s="40" t="s">
        <v>12</v>
      </c>
      <c r="C153" s="41">
        <f t="shared" si="35"/>
        <v>0</v>
      </c>
      <c r="D153" s="41">
        <f t="shared" si="35"/>
        <v>0</v>
      </c>
      <c r="E153" s="41">
        <f t="shared" si="35"/>
        <v>0</v>
      </c>
      <c r="F153" s="38"/>
      <c r="G153" s="32"/>
      <c r="H153" s="32"/>
      <c r="I153" s="19">
        <f t="shared" si="29"/>
        <v>0</v>
      </c>
      <c r="N153" s="19"/>
    </row>
    <row r="154" spans="1:14" ht="31.5" x14ac:dyDescent="0.25">
      <c r="A154" s="45" t="s">
        <v>88</v>
      </c>
      <c r="B154" s="44" t="s">
        <v>89</v>
      </c>
      <c r="C154" s="41">
        <f>C155+C156+C157</f>
        <v>1247342.83</v>
      </c>
      <c r="D154" s="41">
        <f t="shared" ref="D154:E154" si="36">D155+D156+D157</f>
        <v>1242532.44</v>
      </c>
      <c r="E154" s="41">
        <f t="shared" si="36"/>
        <v>909992.65999999992</v>
      </c>
      <c r="F154" s="43">
        <f>E154/D154*100</f>
        <v>73.236933757640969</v>
      </c>
      <c r="G154" s="32"/>
      <c r="H154" s="32"/>
      <c r="I154" s="19">
        <f t="shared" si="29"/>
        <v>332539.78000000003</v>
      </c>
      <c r="N154" s="19"/>
    </row>
    <row r="155" spans="1:14" ht="107.25" customHeight="1" x14ac:dyDescent="0.25">
      <c r="A155" s="45"/>
      <c r="B155" s="40" t="s">
        <v>10</v>
      </c>
      <c r="C155" s="41">
        <v>1088172.8</v>
      </c>
      <c r="D155" s="41">
        <v>1088172.8</v>
      </c>
      <c r="E155" s="41">
        <v>781535.6</v>
      </c>
      <c r="F155" s="43">
        <f>E155/D155*100</f>
        <v>71.820909326165832</v>
      </c>
      <c r="G155" s="99" t="s">
        <v>259</v>
      </c>
      <c r="H155" s="89" t="s">
        <v>232</v>
      </c>
      <c r="I155" s="19">
        <f t="shared" si="29"/>
        <v>306637.20000000007</v>
      </c>
      <c r="N155" s="19"/>
    </row>
    <row r="156" spans="1:14" ht="107.25" customHeight="1" x14ac:dyDescent="0.25">
      <c r="A156" s="45"/>
      <c r="B156" s="40" t="s">
        <v>11</v>
      </c>
      <c r="C156" s="41">
        <v>159170.03</v>
      </c>
      <c r="D156" s="41">
        <v>154359.64000000001</v>
      </c>
      <c r="E156" s="41">
        <v>128457.06</v>
      </c>
      <c r="F156" s="43">
        <f>E156/D156*100</f>
        <v>83.219331167136687</v>
      </c>
      <c r="G156" s="99"/>
      <c r="H156" s="104"/>
      <c r="I156" s="19">
        <f t="shared" si="29"/>
        <v>25902.580000000016</v>
      </c>
      <c r="N156" s="19"/>
    </row>
    <row r="157" spans="1:14" ht="107.25" customHeight="1" x14ac:dyDescent="0.25">
      <c r="A157" s="45"/>
      <c r="B157" s="40" t="s">
        <v>12</v>
      </c>
      <c r="C157" s="41">
        <v>0</v>
      </c>
      <c r="D157" s="41">
        <v>0</v>
      </c>
      <c r="E157" s="41">
        <v>0</v>
      </c>
      <c r="F157" s="43"/>
      <c r="G157" s="99"/>
      <c r="H157" s="104"/>
      <c r="I157" s="19">
        <f t="shared" si="29"/>
        <v>0</v>
      </c>
      <c r="N157" s="19"/>
    </row>
    <row r="158" spans="1:14" ht="51.75" customHeight="1" x14ac:dyDescent="0.25">
      <c r="A158" s="45" t="s">
        <v>90</v>
      </c>
      <c r="B158" s="46" t="s">
        <v>91</v>
      </c>
      <c r="C158" s="47">
        <f>SUM(C159:C161)</f>
        <v>415668.64</v>
      </c>
      <c r="D158" s="47">
        <f>SUM(D159:D161)</f>
        <v>0</v>
      </c>
      <c r="E158" s="47">
        <f>SUM(E159:E161)</f>
        <v>0</v>
      </c>
      <c r="F158" s="48">
        <v>0</v>
      </c>
      <c r="G158" s="20"/>
      <c r="H158" s="20"/>
      <c r="I158" s="19">
        <f t="shared" si="29"/>
        <v>0</v>
      </c>
      <c r="N158" s="19"/>
    </row>
    <row r="159" spans="1:14" ht="15.75" x14ac:dyDescent="0.25">
      <c r="A159" s="45"/>
      <c r="B159" s="49" t="s">
        <v>92</v>
      </c>
      <c r="C159" s="47">
        <v>386449.5</v>
      </c>
      <c r="D159" s="47">
        <v>0</v>
      </c>
      <c r="E159" s="47">
        <v>0</v>
      </c>
      <c r="F159" s="48">
        <v>0</v>
      </c>
      <c r="G159" s="20"/>
      <c r="H159" s="20"/>
      <c r="I159" s="19">
        <f t="shared" si="29"/>
        <v>0</v>
      </c>
      <c r="N159" s="19"/>
    </row>
    <row r="160" spans="1:14" ht="15.75" x14ac:dyDescent="0.25">
      <c r="A160" s="45"/>
      <c r="B160" s="50" t="s">
        <v>11</v>
      </c>
      <c r="C160" s="47">
        <v>29219.14</v>
      </c>
      <c r="D160" s="47">
        <v>0</v>
      </c>
      <c r="E160" s="47">
        <v>0</v>
      </c>
      <c r="F160" s="48">
        <v>0</v>
      </c>
      <c r="G160" s="20"/>
      <c r="H160" s="20"/>
      <c r="I160" s="19">
        <f t="shared" si="29"/>
        <v>0</v>
      </c>
      <c r="N160" s="19"/>
    </row>
    <row r="161" spans="1:14" ht="15.75" x14ac:dyDescent="0.25">
      <c r="A161" s="45"/>
      <c r="B161" s="49" t="s">
        <v>12</v>
      </c>
      <c r="C161" s="47"/>
      <c r="D161" s="47"/>
      <c r="E161" s="47"/>
      <c r="F161" s="51"/>
      <c r="G161" s="20"/>
      <c r="H161" s="20"/>
      <c r="I161" s="19">
        <f t="shared" si="29"/>
        <v>0</v>
      </c>
      <c r="N161" s="19"/>
    </row>
    <row r="162" spans="1:14" ht="54.75" customHeight="1" x14ac:dyDescent="0.25">
      <c r="A162" s="45" t="s">
        <v>93</v>
      </c>
      <c r="B162" s="44" t="s">
        <v>94</v>
      </c>
      <c r="C162" s="41">
        <f>C163+C164+C165</f>
        <v>9692.2800000000007</v>
      </c>
      <c r="D162" s="41">
        <f t="shared" ref="D162:E162" si="37">D163+D164+D165</f>
        <v>5806.02</v>
      </c>
      <c r="E162" s="41">
        <f t="shared" si="37"/>
        <v>3651.32</v>
      </c>
      <c r="F162" s="43">
        <f t="shared" si="27"/>
        <v>62.888519157701829</v>
      </c>
      <c r="H162" s="33"/>
      <c r="I162" s="19">
        <f t="shared" si="29"/>
        <v>2154.7000000000003</v>
      </c>
      <c r="N162" s="19"/>
    </row>
    <row r="163" spans="1:14" ht="30.75" customHeight="1" x14ac:dyDescent="0.25">
      <c r="A163" s="45"/>
      <c r="B163" s="40" t="s">
        <v>10</v>
      </c>
      <c r="C163" s="41">
        <v>0</v>
      </c>
      <c r="D163" s="41">
        <v>0</v>
      </c>
      <c r="E163" s="41">
        <v>0</v>
      </c>
      <c r="F163" s="43"/>
      <c r="G163" s="118" t="s">
        <v>190</v>
      </c>
      <c r="H163" s="96" t="s">
        <v>252</v>
      </c>
      <c r="I163" s="19">
        <f t="shared" si="29"/>
        <v>0</v>
      </c>
      <c r="N163" s="19"/>
    </row>
    <row r="164" spans="1:14" ht="30.75" customHeight="1" x14ac:dyDescent="0.25">
      <c r="A164" s="45"/>
      <c r="B164" s="40" t="s">
        <v>11</v>
      </c>
      <c r="C164" s="41">
        <v>9692.2800000000007</v>
      </c>
      <c r="D164" s="41">
        <v>5806.02</v>
      </c>
      <c r="E164" s="41">
        <v>3651.32</v>
      </c>
      <c r="F164" s="43">
        <f>E164/D164*100</f>
        <v>62.888519157701829</v>
      </c>
      <c r="G164" s="119"/>
      <c r="H164" s="97"/>
      <c r="I164" s="19">
        <f t="shared" si="29"/>
        <v>2154.7000000000003</v>
      </c>
      <c r="N164" s="19"/>
    </row>
    <row r="165" spans="1:14" ht="30.75" customHeight="1" x14ac:dyDescent="0.25">
      <c r="A165" s="45"/>
      <c r="B165" s="40" t="s">
        <v>12</v>
      </c>
      <c r="C165" s="41">
        <v>0</v>
      </c>
      <c r="D165" s="41">
        <v>0</v>
      </c>
      <c r="E165" s="41">
        <v>0</v>
      </c>
      <c r="F165" s="43"/>
      <c r="G165" s="120"/>
      <c r="H165" s="98"/>
      <c r="I165" s="19">
        <f t="shared" si="29"/>
        <v>0</v>
      </c>
      <c r="N165" s="19"/>
    </row>
    <row r="166" spans="1:14" ht="78" customHeight="1" x14ac:dyDescent="0.25">
      <c r="A166" s="36" t="s">
        <v>95</v>
      </c>
      <c r="B166" s="37" t="s">
        <v>96</v>
      </c>
      <c r="C166" s="38">
        <f>C167+C168+C169</f>
        <v>39000.939999999995</v>
      </c>
      <c r="D166" s="38">
        <f t="shared" ref="D166:E166" si="38">D167+D168+D169</f>
        <v>26417.969999999998</v>
      </c>
      <c r="E166" s="38">
        <f t="shared" si="38"/>
        <v>22830.13</v>
      </c>
      <c r="F166" s="38">
        <f t="shared" si="27"/>
        <v>86.418941349392114</v>
      </c>
      <c r="G166" s="12"/>
      <c r="H166" s="17"/>
      <c r="I166" s="19">
        <f t="shared" si="29"/>
        <v>3587.8399999999965</v>
      </c>
      <c r="N166" s="19"/>
    </row>
    <row r="167" spans="1:14" ht="15.75" x14ac:dyDescent="0.25">
      <c r="A167" s="39"/>
      <c r="B167" s="40" t="s">
        <v>10</v>
      </c>
      <c r="C167" s="41">
        <f>C171+C175+C179</f>
        <v>1172.5999999999999</v>
      </c>
      <c r="D167" s="41">
        <f t="shared" ref="D167:E167" si="39">D171+D175+D179</f>
        <v>1103.5</v>
      </c>
      <c r="E167" s="41">
        <f t="shared" si="39"/>
        <v>1103.5</v>
      </c>
      <c r="F167" s="43">
        <f t="shared" si="27"/>
        <v>100</v>
      </c>
      <c r="G167" s="32"/>
      <c r="H167" s="32"/>
      <c r="I167" s="19">
        <f t="shared" si="29"/>
        <v>0</v>
      </c>
      <c r="N167" s="19"/>
    </row>
    <row r="168" spans="1:14" ht="15.75" x14ac:dyDescent="0.25">
      <c r="A168" s="39"/>
      <c r="B168" s="40" t="s">
        <v>11</v>
      </c>
      <c r="C168" s="41">
        <f t="shared" ref="C168:E169" si="40">C172+C176+C180</f>
        <v>37828.339999999997</v>
      </c>
      <c r="D168" s="41">
        <f t="shared" si="40"/>
        <v>25314.469999999998</v>
      </c>
      <c r="E168" s="41">
        <f t="shared" si="40"/>
        <v>21726.63</v>
      </c>
      <c r="F168" s="43">
        <f t="shared" si="27"/>
        <v>85.82692033449645</v>
      </c>
      <c r="G168" s="32"/>
      <c r="H168" s="32"/>
      <c r="I168" s="19">
        <f t="shared" si="29"/>
        <v>3587.8399999999965</v>
      </c>
      <c r="N168" s="19"/>
    </row>
    <row r="169" spans="1:14" ht="15.75" x14ac:dyDescent="0.25">
      <c r="A169" s="39"/>
      <c r="B169" s="40" t="s">
        <v>12</v>
      </c>
      <c r="C169" s="41">
        <f t="shared" si="40"/>
        <v>0</v>
      </c>
      <c r="D169" s="41">
        <f t="shared" si="40"/>
        <v>0</v>
      </c>
      <c r="E169" s="41">
        <f t="shared" si="40"/>
        <v>0</v>
      </c>
      <c r="F169" s="43"/>
      <c r="G169" s="32"/>
      <c r="H169" s="32"/>
      <c r="I169" s="19">
        <f t="shared" si="29"/>
        <v>0</v>
      </c>
      <c r="N169" s="19"/>
    </row>
    <row r="170" spans="1:14" ht="24.75" customHeight="1" x14ac:dyDescent="0.25">
      <c r="A170" s="45" t="s">
        <v>97</v>
      </c>
      <c r="B170" s="44" t="s">
        <v>98</v>
      </c>
      <c r="C170" s="41">
        <f>C171+C172+C173</f>
        <v>15224.23</v>
      </c>
      <c r="D170" s="41">
        <f t="shared" ref="D170:E170" si="41">D171+D172+D173</f>
        <v>11341.75</v>
      </c>
      <c r="E170" s="41">
        <f t="shared" si="41"/>
        <v>10728.56</v>
      </c>
      <c r="F170" s="43">
        <f t="shared" si="27"/>
        <v>94.593515110102061</v>
      </c>
      <c r="G170" s="32"/>
      <c r="H170" s="32"/>
      <c r="I170" s="19">
        <f t="shared" si="29"/>
        <v>613.19000000000051</v>
      </c>
      <c r="N170" s="19"/>
    </row>
    <row r="171" spans="1:14" ht="59.25" customHeight="1" x14ac:dyDescent="0.25">
      <c r="A171" s="39"/>
      <c r="B171" s="40" t="s">
        <v>10</v>
      </c>
      <c r="C171" s="41">
        <v>0</v>
      </c>
      <c r="D171" s="41">
        <v>0</v>
      </c>
      <c r="E171" s="41">
        <v>0</v>
      </c>
      <c r="F171" s="43"/>
      <c r="G171" s="96" t="s">
        <v>224</v>
      </c>
      <c r="H171" s="92" t="s">
        <v>234</v>
      </c>
      <c r="I171" s="19">
        <f t="shared" si="29"/>
        <v>0</v>
      </c>
      <c r="N171" s="19"/>
    </row>
    <row r="172" spans="1:14" ht="59.25" customHeight="1" x14ac:dyDescent="0.25">
      <c r="A172" s="39"/>
      <c r="B172" s="40" t="s">
        <v>11</v>
      </c>
      <c r="C172" s="41">
        <v>15224.23</v>
      </c>
      <c r="D172" s="41">
        <v>11341.75</v>
      </c>
      <c r="E172" s="41">
        <v>10728.56</v>
      </c>
      <c r="F172" s="43">
        <f t="shared" si="27"/>
        <v>94.593515110102061</v>
      </c>
      <c r="G172" s="97"/>
      <c r="H172" s="93"/>
      <c r="I172" s="19">
        <f t="shared" si="29"/>
        <v>613.19000000000051</v>
      </c>
      <c r="N172" s="19"/>
    </row>
    <row r="173" spans="1:14" ht="59.25" customHeight="1" x14ac:dyDescent="0.25">
      <c r="A173" s="39"/>
      <c r="B173" s="40" t="s">
        <v>12</v>
      </c>
      <c r="C173" s="41">
        <v>0</v>
      </c>
      <c r="D173" s="41">
        <v>0</v>
      </c>
      <c r="E173" s="41">
        <v>0</v>
      </c>
      <c r="F173" s="43"/>
      <c r="G173" s="98"/>
      <c r="H173" s="94"/>
      <c r="I173" s="19">
        <f t="shared" si="29"/>
        <v>0</v>
      </c>
      <c r="N173" s="19"/>
    </row>
    <row r="174" spans="1:14" ht="46.5" customHeight="1" x14ac:dyDescent="0.25">
      <c r="A174" s="45" t="s">
        <v>99</v>
      </c>
      <c r="B174" s="44" t="s">
        <v>100</v>
      </c>
      <c r="C174" s="41">
        <f>C175+C176+C177</f>
        <v>7962.82</v>
      </c>
      <c r="D174" s="41">
        <f t="shared" ref="D174:E174" si="42">D175+D176+D177</f>
        <v>7732.94</v>
      </c>
      <c r="E174" s="41">
        <f t="shared" si="42"/>
        <v>7732.94</v>
      </c>
      <c r="F174" s="43">
        <f t="shared" si="27"/>
        <v>100</v>
      </c>
      <c r="G174" s="33"/>
      <c r="H174" s="32"/>
      <c r="I174" s="19">
        <f t="shared" si="29"/>
        <v>0</v>
      </c>
      <c r="N174" s="19"/>
    </row>
    <row r="175" spans="1:14" ht="15.75" x14ac:dyDescent="0.25">
      <c r="A175" s="39"/>
      <c r="B175" s="40" t="s">
        <v>10</v>
      </c>
      <c r="C175" s="41">
        <v>0</v>
      </c>
      <c r="D175" s="41">
        <v>0</v>
      </c>
      <c r="E175" s="41">
        <v>0</v>
      </c>
      <c r="F175" s="43"/>
      <c r="G175" s="96" t="s">
        <v>191</v>
      </c>
      <c r="H175" s="83"/>
      <c r="I175" s="19">
        <f t="shared" si="29"/>
        <v>0</v>
      </c>
      <c r="N175" s="19"/>
    </row>
    <row r="176" spans="1:14" ht="15.75" x14ac:dyDescent="0.25">
      <c r="A176" s="39"/>
      <c r="B176" s="40" t="s">
        <v>11</v>
      </c>
      <c r="C176" s="41">
        <v>7962.82</v>
      </c>
      <c r="D176" s="41">
        <v>7732.94</v>
      </c>
      <c r="E176" s="41">
        <v>7732.94</v>
      </c>
      <c r="F176" s="43">
        <f t="shared" si="27"/>
        <v>100</v>
      </c>
      <c r="G176" s="97"/>
      <c r="H176" s="84"/>
      <c r="I176" s="19">
        <f t="shared" si="29"/>
        <v>0</v>
      </c>
      <c r="N176" s="19"/>
    </row>
    <row r="177" spans="1:14" ht="15.75" x14ac:dyDescent="0.25">
      <c r="A177" s="39"/>
      <c r="B177" s="40" t="s">
        <v>12</v>
      </c>
      <c r="C177" s="41">
        <v>0</v>
      </c>
      <c r="D177" s="41">
        <v>0</v>
      </c>
      <c r="E177" s="41">
        <v>0</v>
      </c>
      <c r="F177" s="43"/>
      <c r="G177" s="98"/>
      <c r="H177" s="85"/>
      <c r="I177" s="19">
        <f t="shared" si="29"/>
        <v>0</v>
      </c>
      <c r="N177" s="19"/>
    </row>
    <row r="178" spans="1:14" ht="47.25" x14ac:dyDescent="0.25">
      <c r="A178" s="45" t="s">
        <v>101</v>
      </c>
      <c r="B178" s="44" t="s">
        <v>102</v>
      </c>
      <c r="C178" s="41">
        <f>C179+C180+C181</f>
        <v>15813.890000000001</v>
      </c>
      <c r="D178" s="41">
        <f t="shared" ref="D178:E178" si="43">D179+D180+D181</f>
        <v>7343.28</v>
      </c>
      <c r="E178" s="41">
        <f t="shared" si="43"/>
        <v>4368.63</v>
      </c>
      <c r="F178" s="43">
        <f t="shared" si="27"/>
        <v>59.491535117822011</v>
      </c>
      <c r="G178" s="32"/>
      <c r="H178" s="32"/>
      <c r="I178" s="19">
        <f t="shared" si="29"/>
        <v>2974.6499999999996</v>
      </c>
      <c r="N178" s="19"/>
    </row>
    <row r="179" spans="1:14" ht="48" customHeight="1" x14ac:dyDescent="0.25">
      <c r="A179" s="39"/>
      <c r="B179" s="40" t="s">
        <v>10</v>
      </c>
      <c r="C179" s="41">
        <v>1172.5999999999999</v>
      </c>
      <c r="D179" s="41">
        <v>1103.5</v>
      </c>
      <c r="E179" s="41">
        <v>1103.5</v>
      </c>
      <c r="F179" s="43">
        <f t="shared" si="27"/>
        <v>100</v>
      </c>
      <c r="G179" s="96" t="s">
        <v>192</v>
      </c>
      <c r="H179" s="92" t="s">
        <v>253</v>
      </c>
      <c r="I179" s="19">
        <f t="shared" si="29"/>
        <v>0</v>
      </c>
      <c r="N179" s="19"/>
    </row>
    <row r="180" spans="1:14" ht="48" customHeight="1" x14ac:dyDescent="0.25">
      <c r="A180" s="39"/>
      <c r="B180" s="40" t="s">
        <v>11</v>
      </c>
      <c r="C180" s="41">
        <v>14641.29</v>
      </c>
      <c r="D180" s="41">
        <v>6239.78</v>
      </c>
      <c r="E180" s="41">
        <v>3265.13</v>
      </c>
      <c r="F180" s="43">
        <f t="shared" si="27"/>
        <v>52.327646167012297</v>
      </c>
      <c r="G180" s="111"/>
      <c r="H180" s="93"/>
      <c r="I180" s="19">
        <f t="shared" si="29"/>
        <v>2974.6499999999996</v>
      </c>
      <c r="N180" s="19"/>
    </row>
    <row r="181" spans="1:14" ht="48" customHeight="1" x14ac:dyDescent="0.25">
      <c r="A181" s="39"/>
      <c r="B181" s="40" t="s">
        <v>12</v>
      </c>
      <c r="C181" s="41">
        <v>0</v>
      </c>
      <c r="D181" s="41">
        <v>0</v>
      </c>
      <c r="E181" s="41">
        <v>0</v>
      </c>
      <c r="F181" s="13"/>
      <c r="G181" s="112"/>
      <c r="H181" s="94"/>
      <c r="I181" s="19">
        <f t="shared" si="29"/>
        <v>0</v>
      </c>
      <c r="N181" s="19"/>
    </row>
    <row r="182" spans="1:14" ht="119.25" customHeight="1" x14ac:dyDescent="0.25">
      <c r="A182" s="36" t="s">
        <v>103</v>
      </c>
      <c r="B182" s="37" t="s">
        <v>104</v>
      </c>
      <c r="C182" s="38">
        <f>C183+C184+C185</f>
        <v>347176.03</v>
      </c>
      <c r="D182" s="38">
        <f t="shared" ref="D182:E182" si="44">D183+D184+D185</f>
        <v>269185.40000000002</v>
      </c>
      <c r="E182" s="38">
        <f t="shared" si="44"/>
        <v>255536.53</v>
      </c>
      <c r="F182" s="38">
        <f t="shared" si="27"/>
        <v>94.929565273599522</v>
      </c>
      <c r="G182" s="12"/>
      <c r="H182" s="14"/>
      <c r="I182" s="19">
        <f t="shared" si="29"/>
        <v>13648.870000000024</v>
      </c>
      <c r="N182" s="19"/>
    </row>
    <row r="183" spans="1:14" ht="68.25" customHeight="1" x14ac:dyDescent="0.25">
      <c r="A183" s="39"/>
      <c r="B183" s="40" t="s">
        <v>10</v>
      </c>
      <c r="C183" s="41">
        <v>72.7</v>
      </c>
      <c r="D183" s="41">
        <v>72.7</v>
      </c>
      <c r="E183" s="41">
        <v>0</v>
      </c>
      <c r="F183" s="43"/>
      <c r="G183" s="96" t="s">
        <v>225</v>
      </c>
      <c r="H183" s="86" t="s">
        <v>289</v>
      </c>
      <c r="I183" s="19">
        <f t="shared" si="29"/>
        <v>72.7</v>
      </c>
      <c r="N183" s="19"/>
    </row>
    <row r="184" spans="1:14" ht="68.25" customHeight="1" x14ac:dyDescent="0.25">
      <c r="A184" s="39"/>
      <c r="B184" s="40" t="s">
        <v>11</v>
      </c>
      <c r="C184" s="41">
        <v>347103.33</v>
      </c>
      <c r="D184" s="41">
        <v>269112.7</v>
      </c>
      <c r="E184" s="41">
        <v>255536.53</v>
      </c>
      <c r="F184" s="43">
        <f t="shared" si="27"/>
        <v>94.955210214902536</v>
      </c>
      <c r="G184" s="111"/>
      <c r="H184" s="87"/>
      <c r="I184" s="19">
        <f t="shared" si="29"/>
        <v>13576.170000000013</v>
      </c>
      <c r="N184" s="19"/>
    </row>
    <row r="185" spans="1:14" ht="120" customHeight="1" x14ac:dyDescent="0.25">
      <c r="A185" s="39"/>
      <c r="B185" s="40" t="s">
        <v>12</v>
      </c>
      <c r="C185" s="41">
        <v>0</v>
      </c>
      <c r="D185" s="41">
        <v>0</v>
      </c>
      <c r="E185" s="41">
        <v>0</v>
      </c>
      <c r="F185" s="43"/>
      <c r="G185" s="112"/>
      <c r="H185" s="88"/>
      <c r="I185" s="19">
        <f t="shared" si="29"/>
        <v>0</v>
      </c>
      <c r="N185" s="19"/>
    </row>
    <row r="186" spans="1:14" ht="104.25" customHeight="1" x14ac:dyDescent="0.25">
      <c r="A186" s="36" t="s">
        <v>105</v>
      </c>
      <c r="B186" s="37" t="s">
        <v>106</v>
      </c>
      <c r="C186" s="38">
        <f>C187+C188+C189</f>
        <v>151605.41</v>
      </c>
      <c r="D186" s="38">
        <f t="shared" ref="D186:E186" si="45">D187+D188+D189</f>
        <v>124373.64</v>
      </c>
      <c r="E186" s="38">
        <f t="shared" si="45"/>
        <v>123719.89</v>
      </c>
      <c r="F186" s="38">
        <f t="shared" si="27"/>
        <v>99.47436611166161</v>
      </c>
      <c r="G186" s="12"/>
      <c r="H186" s="17"/>
      <c r="I186" s="19">
        <f t="shared" si="29"/>
        <v>653.75</v>
      </c>
      <c r="N186" s="19"/>
    </row>
    <row r="187" spans="1:14" ht="85.5" customHeight="1" x14ac:dyDescent="0.25">
      <c r="A187" s="39"/>
      <c r="B187" s="40" t="s">
        <v>10</v>
      </c>
      <c r="C187" s="41">
        <v>0</v>
      </c>
      <c r="D187" s="41">
        <v>0</v>
      </c>
      <c r="E187" s="41">
        <v>0</v>
      </c>
      <c r="F187" s="43"/>
      <c r="G187" s="113" t="s">
        <v>273</v>
      </c>
      <c r="H187" s="29" t="s">
        <v>235</v>
      </c>
      <c r="I187" s="19">
        <f t="shared" si="29"/>
        <v>0</v>
      </c>
      <c r="N187" s="19"/>
    </row>
    <row r="188" spans="1:14" ht="85.5" customHeight="1" x14ac:dyDescent="0.25">
      <c r="A188" s="39"/>
      <c r="B188" s="40" t="s">
        <v>11</v>
      </c>
      <c r="C188" s="41">
        <v>151605.41</v>
      </c>
      <c r="D188" s="41">
        <v>124373.64</v>
      </c>
      <c r="E188" s="41">
        <v>123719.89</v>
      </c>
      <c r="F188" s="43">
        <f t="shared" si="27"/>
        <v>99.47436611166161</v>
      </c>
      <c r="G188" s="111"/>
      <c r="H188" s="30"/>
      <c r="I188" s="19">
        <f t="shared" si="29"/>
        <v>653.75</v>
      </c>
      <c r="N188" s="19"/>
    </row>
    <row r="189" spans="1:14" ht="85.5" customHeight="1" x14ac:dyDescent="0.25">
      <c r="A189" s="39"/>
      <c r="B189" s="40" t="s">
        <v>12</v>
      </c>
      <c r="C189" s="41">
        <v>0</v>
      </c>
      <c r="D189" s="41">
        <v>0</v>
      </c>
      <c r="E189" s="41">
        <v>0</v>
      </c>
      <c r="F189" s="43"/>
      <c r="G189" s="112"/>
      <c r="H189" s="31"/>
      <c r="I189" s="19">
        <f t="shared" si="29"/>
        <v>0</v>
      </c>
      <c r="N189" s="19"/>
    </row>
    <row r="190" spans="1:14" ht="85.5" customHeight="1" x14ac:dyDescent="0.25">
      <c r="A190" s="36" t="s">
        <v>107</v>
      </c>
      <c r="B190" s="52" t="s">
        <v>108</v>
      </c>
      <c r="C190" s="38">
        <f>C191+C192+C193</f>
        <v>195893.4</v>
      </c>
      <c r="D190" s="38">
        <f t="shared" ref="D190:E190" si="46">D191+D192+D193</f>
        <v>158680.19999999998</v>
      </c>
      <c r="E190" s="38">
        <f t="shared" si="46"/>
        <v>140490.6</v>
      </c>
      <c r="F190" s="38">
        <f t="shared" si="27"/>
        <v>88.536944117791649</v>
      </c>
      <c r="G190" s="12"/>
      <c r="H190" s="17"/>
      <c r="I190" s="19">
        <f t="shared" si="29"/>
        <v>18189.599999999977</v>
      </c>
    </row>
    <row r="191" spans="1:14" ht="15.75" x14ac:dyDescent="0.25">
      <c r="A191" s="39"/>
      <c r="B191" s="40" t="s">
        <v>10</v>
      </c>
      <c r="C191" s="41"/>
      <c r="D191" s="41"/>
      <c r="E191" s="41"/>
      <c r="F191" s="43"/>
      <c r="G191" s="32"/>
      <c r="H191" s="32"/>
      <c r="I191" s="19">
        <f t="shared" si="29"/>
        <v>0</v>
      </c>
    </row>
    <row r="192" spans="1:14" ht="15.75" x14ac:dyDescent="0.25">
      <c r="A192" s="39"/>
      <c r="B192" s="40" t="s">
        <v>11</v>
      </c>
      <c r="C192" s="41">
        <f t="shared" ref="C192:E192" si="47">C196+C200+C204</f>
        <v>195893.4</v>
      </c>
      <c r="D192" s="41">
        <f t="shared" si="47"/>
        <v>158680.19999999998</v>
      </c>
      <c r="E192" s="41">
        <f t="shared" si="47"/>
        <v>140490.6</v>
      </c>
      <c r="F192" s="43">
        <f>E192/D192*100</f>
        <v>88.536944117791649</v>
      </c>
      <c r="G192" s="32"/>
      <c r="H192" s="32"/>
      <c r="I192" s="19">
        <f t="shared" si="29"/>
        <v>18189.599999999977</v>
      </c>
    </row>
    <row r="193" spans="1:9" ht="15.75" x14ac:dyDescent="0.25">
      <c r="A193" s="39"/>
      <c r="B193" s="40" t="s">
        <v>12</v>
      </c>
      <c r="C193" s="41"/>
      <c r="D193" s="41"/>
      <c r="E193" s="41"/>
      <c r="F193" s="43"/>
      <c r="G193" s="32"/>
      <c r="H193" s="32"/>
      <c r="I193" s="19">
        <f t="shared" si="29"/>
        <v>0</v>
      </c>
    </row>
    <row r="194" spans="1:9" s="23" customFormat="1" ht="83.25" customHeight="1" x14ac:dyDescent="0.25">
      <c r="A194" s="45" t="s">
        <v>109</v>
      </c>
      <c r="B194" s="53" t="s">
        <v>110</v>
      </c>
      <c r="C194" s="54">
        <f>C195+C196+C197</f>
        <v>100321.14</v>
      </c>
      <c r="D194" s="54">
        <f>D195+D196+D197</f>
        <v>79310.720000000001</v>
      </c>
      <c r="E194" s="54">
        <f>E195+E196+E197</f>
        <v>68744.100000000006</v>
      </c>
      <c r="F194" s="38">
        <f>E194/D194*100</f>
        <v>86.676933458679997</v>
      </c>
      <c r="G194" s="32"/>
      <c r="H194" s="22"/>
      <c r="I194" s="66">
        <f t="shared" si="29"/>
        <v>10566.619999999995</v>
      </c>
    </row>
    <row r="195" spans="1:9" ht="115.5" customHeight="1" x14ac:dyDescent="0.25">
      <c r="A195" s="39"/>
      <c r="B195" s="40" t="s">
        <v>10</v>
      </c>
      <c r="C195" s="41"/>
      <c r="D195" s="41"/>
      <c r="E195" s="41"/>
      <c r="F195" s="43"/>
      <c r="G195" s="114" t="s">
        <v>226</v>
      </c>
      <c r="H195" s="105" t="s">
        <v>274</v>
      </c>
      <c r="I195" s="19" t="s">
        <v>115</v>
      </c>
    </row>
    <row r="196" spans="1:9" ht="115.5" customHeight="1" x14ac:dyDescent="0.25">
      <c r="A196" s="39"/>
      <c r="B196" s="40" t="s">
        <v>11</v>
      </c>
      <c r="C196" s="41">
        <v>100321.14</v>
      </c>
      <c r="D196" s="41">
        <v>79310.720000000001</v>
      </c>
      <c r="E196" s="41">
        <v>68744.100000000006</v>
      </c>
      <c r="F196" s="43">
        <f>E196/D196*100</f>
        <v>86.676933458679997</v>
      </c>
      <c r="G196" s="104"/>
      <c r="H196" s="105"/>
      <c r="I196" s="19">
        <f t="shared" si="29"/>
        <v>10566.619999999995</v>
      </c>
    </row>
    <row r="197" spans="1:9" ht="115.5" customHeight="1" x14ac:dyDescent="0.25">
      <c r="A197" s="39"/>
      <c r="B197" s="40" t="s">
        <v>12</v>
      </c>
      <c r="C197" s="41"/>
      <c r="D197" s="41"/>
      <c r="E197" s="41"/>
      <c r="F197" s="43" t="e">
        <f>E197/D197*100</f>
        <v>#DIV/0!</v>
      </c>
      <c r="G197" s="104"/>
      <c r="H197" s="105"/>
      <c r="I197" s="19">
        <f t="shared" si="29"/>
        <v>0</v>
      </c>
    </row>
    <row r="198" spans="1:9" ht="139.5" customHeight="1" x14ac:dyDescent="0.25">
      <c r="A198" s="45" t="s">
        <v>111</v>
      </c>
      <c r="B198" s="53" t="s">
        <v>112</v>
      </c>
      <c r="C198" s="54">
        <f>C199+C200+C201</f>
        <v>60285.42</v>
      </c>
      <c r="D198" s="54">
        <f t="shared" ref="D198:E198" si="48">D199+D200+D201</f>
        <v>48476.02</v>
      </c>
      <c r="E198" s="54">
        <f t="shared" si="48"/>
        <v>43014.3</v>
      </c>
      <c r="F198" s="38">
        <f t="shared" si="27"/>
        <v>88.733150947623187</v>
      </c>
      <c r="G198" s="32"/>
      <c r="H198" s="33"/>
      <c r="I198" s="19">
        <f t="shared" si="29"/>
        <v>5461.7199999999939</v>
      </c>
    </row>
    <row r="199" spans="1:9" ht="94.5" customHeight="1" x14ac:dyDescent="0.25">
      <c r="A199" s="45"/>
      <c r="B199" s="40" t="s">
        <v>10</v>
      </c>
      <c r="C199" s="41"/>
      <c r="D199" s="41"/>
      <c r="E199" s="41"/>
      <c r="F199" s="43"/>
      <c r="G199" s="84" t="s">
        <v>275</v>
      </c>
      <c r="H199" s="111" t="s">
        <v>231</v>
      </c>
      <c r="I199" s="19">
        <f t="shared" si="29"/>
        <v>0</v>
      </c>
    </row>
    <row r="200" spans="1:9" ht="94.5" customHeight="1" x14ac:dyDescent="0.25">
      <c r="A200" s="45"/>
      <c r="B200" s="40" t="s">
        <v>11</v>
      </c>
      <c r="C200" s="41">
        <v>60285.42</v>
      </c>
      <c r="D200" s="41">
        <v>48476.02</v>
      </c>
      <c r="E200" s="41">
        <v>43014.3</v>
      </c>
      <c r="F200" s="43">
        <f t="shared" si="27"/>
        <v>88.733150947623187</v>
      </c>
      <c r="G200" s="84"/>
      <c r="H200" s="111"/>
      <c r="I200" s="19">
        <f t="shared" si="29"/>
        <v>5461.7199999999939</v>
      </c>
    </row>
    <row r="201" spans="1:9" ht="94.5" customHeight="1" x14ac:dyDescent="0.25">
      <c r="A201" s="45"/>
      <c r="B201" s="40" t="s">
        <v>12</v>
      </c>
      <c r="C201" s="41"/>
      <c r="D201" s="41"/>
      <c r="E201" s="41"/>
      <c r="F201" s="43"/>
      <c r="G201" s="85"/>
      <c r="H201" s="112"/>
      <c r="I201" s="19">
        <f t="shared" si="29"/>
        <v>0</v>
      </c>
    </row>
    <row r="202" spans="1:9" ht="77.25" customHeight="1" x14ac:dyDescent="0.25">
      <c r="A202" s="45" t="s">
        <v>113</v>
      </c>
      <c r="B202" s="44" t="s">
        <v>114</v>
      </c>
      <c r="C202" s="54">
        <f>C203+C204+C205</f>
        <v>35286.839999999997</v>
      </c>
      <c r="D202" s="54">
        <f>D203+D204+D205</f>
        <v>30893.46</v>
      </c>
      <c r="E202" s="54">
        <f>E203+E204+E205</f>
        <v>28732.2</v>
      </c>
      <c r="F202" s="38">
        <f>E202/D202*100</f>
        <v>93.004150392995797</v>
      </c>
      <c r="G202" s="32"/>
      <c r="H202" s="32" t="s">
        <v>115</v>
      </c>
      <c r="I202" s="19">
        <f t="shared" ref="I202:I265" si="49">D202-E202</f>
        <v>2161.2599999999984</v>
      </c>
    </row>
    <row r="203" spans="1:9" ht="105" customHeight="1" x14ac:dyDescent="0.25">
      <c r="A203" s="45"/>
      <c r="B203" s="40" t="s">
        <v>10</v>
      </c>
      <c r="C203" s="41"/>
      <c r="D203" s="41"/>
      <c r="E203" s="41"/>
      <c r="F203" s="43"/>
      <c r="G203" s="89" t="s">
        <v>276</v>
      </c>
      <c r="H203" s="104" t="s">
        <v>233</v>
      </c>
      <c r="I203" s="19">
        <f t="shared" si="49"/>
        <v>0</v>
      </c>
    </row>
    <row r="204" spans="1:9" ht="105" customHeight="1" x14ac:dyDescent="0.25">
      <c r="A204" s="45"/>
      <c r="B204" s="40" t="s">
        <v>11</v>
      </c>
      <c r="C204" s="41">
        <v>35286.839999999997</v>
      </c>
      <c r="D204" s="41">
        <v>30893.46</v>
      </c>
      <c r="E204" s="41">
        <v>28732.2</v>
      </c>
      <c r="F204" s="43">
        <f>E204/D204*100</f>
        <v>93.004150392995797</v>
      </c>
      <c r="G204" s="89"/>
      <c r="H204" s="104"/>
      <c r="I204" s="19">
        <f t="shared" si="49"/>
        <v>2161.2599999999984</v>
      </c>
    </row>
    <row r="205" spans="1:9" ht="105" customHeight="1" x14ac:dyDescent="0.25">
      <c r="A205" s="45"/>
      <c r="B205" s="40" t="s">
        <v>12</v>
      </c>
      <c r="C205" s="41"/>
      <c r="D205" s="41"/>
      <c r="E205" s="41"/>
      <c r="F205" s="43"/>
      <c r="G205" s="89"/>
      <c r="H205" s="104"/>
      <c r="I205" s="19">
        <f t="shared" si="49"/>
        <v>0</v>
      </c>
    </row>
    <row r="206" spans="1:9" ht="80.25" customHeight="1" x14ac:dyDescent="0.25">
      <c r="A206" s="36" t="s">
        <v>116</v>
      </c>
      <c r="B206" s="37" t="s">
        <v>117</v>
      </c>
      <c r="C206" s="38">
        <f>C207+C208+C209</f>
        <v>89671.14</v>
      </c>
      <c r="D206" s="38">
        <f>D207+D208+D209</f>
        <v>75809.69</v>
      </c>
      <c r="E206" s="38">
        <f>E207+E208+E209</f>
        <v>68270.7</v>
      </c>
      <c r="F206" s="38">
        <f t="shared" si="27"/>
        <v>90.055374187653314</v>
      </c>
      <c r="G206" s="12"/>
      <c r="H206" s="17"/>
      <c r="I206" s="19">
        <f t="shared" si="49"/>
        <v>7538.9900000000052</v>
      </c>
    </row>
    <row r="207" spans="1:9" ht="28.5" customHeight="1" x14ac:dyDescent="0.25">
      <c r="A207" s="39"/>
      <c r="B207" s="40" t="s">
        <v>10</v>
      </c>
      <c r="C207" s="41">
        <f t="shared" ref="C207:E208" si="50">C211+C215</f>
        <v>36475.699999999997</v>
      </c>
      <c r="D207" s="41">
        <f t="shared" si="50"/>
        <v>30691.699999999997</v>
      </c>
      <c r="E207" s="41">
        <f t="shared" si="50"/>
        <v>28100.079999999998</v>
      </c>
      <c r="F207" s="43">
        <f>E207/D207*100</f>
        <v>91.555958125486697</v>
      </c>
      <c r="G207" s="33"/>
      <c r="H207" s="32"/>
      <c r="I207" s="19">
        <f t="shared" si="49"/>
        <v>2591.619999999999</v>
      </c>
    </row>
    <row r="208" spans="1:9" ht="27" customHeight="1" x14ac:dyDescent="0.25">
      <c r="A208" s="39"/>
      <c r="B208" s="40" t="s">
        <v>11</v>
      </c>
      <c r="C208" s="41">
        <f t="shared" si="50"/>
        <v>53195.44</v>
      </c>
      <c r="D208" s="41">
        <f t="shared" si="50"/>
        <v>45117.99</v>
      </c>
      <c r="E208" s="41">
        <f t="shared" si="50"/>
        <v>40170.619999999995</v>
      </c>
      <c r="F208" s="43">
        <f>E208/D208*100</f>
        <v>89.034595734428763</v>
      </c>
      <c r="G208" s="33"/>
      <c r="H208" s="32"/>
      <c r="I208" s="19">
        <f t="shared" si="49"/>
        <v>4947.3700000000026</v>
      </c>
    </row>
    <row r="209" spans="1:9" ht="28.5" customHeight="1" x14ac:dyDescent="0.25">
      <c r="A209" s="39"/>
      <c r="B209" s="40" t="s">
        <v>12</v>
      </c>
      <c r="C209" s="41"/>
      <c r="D209" s="41"/>
      <c r="E209" s="41"/>
      <c r="F209" s="43"/>
      <c r="G209" s="33"/>
      <c r="H209" s="32"/>
      <c r="I209" s="19">
        <f t="shared" si="49"/>
        <v>0</v>
      </c>
    </row>
    <row r="210" spans="1:9" ht="35.25" customHeight="1" x14ac:dyDescent="0.25">
      <c r="A210" s="45" t="s">
        <v>118</v>
      </c>
      <c r="B210" s="44" t="s">
        <v>119</v>
      </c>
      <c r="C210" s="41">
        <f>C211+C212+C213</f>
        <v>68547.22</v>
      </c>
      <c r="D210" s="41">
        <f>D211+D212+D213</f>
        <v>57052.72</v>
      </c>
      <c r="E210" s="41">
        <f>E211+E212+E213</f>
        <v>52235.55</v>
      </c>
      <c r="F210" s="43">
        <f>E210/D210*100</f>
        <v>91.556633934368065</v>
      </c>
      <c r="G210" s="33"/>
      <c r="H210" s="33"/>
      <c r="I210" s="19">
        <f t="shared" si="49"/>
        <v>4817.1699999999983</v>
      </c>
    </row>
    <row r="211" spans="1:9" ht="249.75" customHeight="1" x14ac:dyDescent="0.25">
      <c r="A211" s="39"/>
      <c r="B211" s="40" t="s">
        <v>10</v>
      </c>
      <c r="C211" s="41">
        <v>36369.1</v>
      </c>
      <c r="D211" s="41">
        <v>30585.1</v>
      </c>
      <c r="E211" s="41">
        <v>27993.48</v>
      </c>
      <c r="F211" s="43">
        <f>E211/D211*100</f>
        <v>91.526527622927517</v>
      </c>
      <c r="G211" s="110" t="s">
        <v>204</v>
      </c>
      <c r="H211" s="89" t="s">
        <v>227</v>
      </c>
      <c r="I211" s="19">
        <f t="shared" si="49"/>
        <v>2591.619999999999</v>
      </c>
    </row>
    <row r="212" spans="1:9" ht="249.75" customHeight="1" x14ac:dyDescent="0.25">
      <c r="A212" s="39"/>
      <c r="B212" s="40" t="s">
        <v>11</v>
      </c>
      <c r="C212" s="41">
        <v>32178.12</v>
      </c>
      <c r="D212" s="41">
        <v>26467.62</v>
      </c>
      <c r="E212" s="41">
        <v>24242.07</v>
      </c>
      <c r="F212" s="43">
        <f t="shared" ref="F212:F243" si="51">E212/D212*100</f>
        <v>91.591423784987086</v>
      </c>
      <c r="G212" s="110"/>
      <c r="H212" s="89"/>
      <c r="I212" s="19">
        <f t="shared" si="49"/>
        <v>2225.5499999999993</v>
      </c>
    </row>
    <row r="213" spans="1:9" ht="249.75" customHeight="1" x14ac:dyDescent="0.25">
      <c r="A213" s="39"/>
      <c r="B213" s="40" t="s">
        <v>12</v>
      </c>
      <c r="C213" s="41"/>
      <c r="D213" s="41"/>
      <c r="E213" s="41"/>
      <c r="F213" s="43"/>
      <c r="G213" s="110"/>
      <c r="H213" s="89"/>
      <c r="I213" s="19">
        <f t="shared" si="49"/>
        <v>0</v>
      </c>
    </row>
    <row r="214" spans="1:9" ht="38.25" customHeight="1" x14ac:dyDescent="0.25">
      <c r="A214" s="45" t="s">
        <v>120</v>
      </c>
      <c r="B214" s="44" t="s">
        <v>121</v>
      </c>
      <c r="C214" s="41">
        <f>C215+C216+C217</f>
        <v>21123.919999999998</v>
      </c>
      <c r="D214" s="41">
        <f>D215+D216+D217</f>
        <v>18756.969999999998</v>
      </c>
      <c r="E214" s="41">
        <f>E215+E216+E217</f>
        <v>16035.15</v>
      </c>
      <c r="F214" s="43">
        <f>E214/D214*100</f>
        <v>85.489020881304398</v>
      </c>
      <c r="G214" s="33"/>
      <c r="H214" s="32"/>
      <c r="I214" s="19">
        <f t="shared" si="49"/>
        <v>2721.8199999999979</v>
      </c>
    </row>
    <row r="215" spans="1:9" ht="246" customHeight="1" x14ac:dyDescent="0.25">
      <c r="A215" s="39"/>
      <c r="B215" s="40" t="s">
        <v>10</v>
      </c>
      <c r="C215" s="41">
        <v>106.6</v>
      </c>
      <c r="D215" s="41">
        <v>106.6</v>
      </c>
      <c r="E215" s="41">
        <v>106.6</v>
      </c>
      <c r="F215" s="43">
        <f>E215/D215*100</f>
        <v>100</v>
      </c>
      <c r="G215" s="105" t="s">
        <v>228</v>
      </c>
      <c r="H215" s="104" t="s">
        <v>215</v>
      </c>
      <c r="I215" s="19">
        <f t="shared" si="49"/>
        <v>0</v>
      </c>
    </row>
    <row r="216" spans="1:9" ht="246" customHeight="1" x14ac:dyDescent="0.25">
      <c r="A216" s="39"/>
      <c r="B216" s="40" t="s">
        <v>11</v>
      </c>
      <c r="C216" s="41">
        <v>21017.32</v>
      </c>
      <c r="D216" s="41">
        <v>18650.37</v>
      </c>
      <c r="E216" s="41">
        <v>15928.55</v>
      </c>
      <c r="F216" s="43">
        <f>E216/D216*100</f>
        <v>85.406080415562798</v>
      </c>
      <c r="G216" s="105"/>
      <c r="H216" s="104"/>
      <c r="I216" s="19">
        <f t="shared" si="49"/>
        <v>2721.8199999999997</v>
      </c>
    </row>
    <row r="217" spans="1:9" ht="246" customHeight="1" x14ac:dyDescent="0.25">
      <c r="A217" s="39"/>
      <c r="B217" s="40" t="s">
        <v>12</v>
      </c>
      <c r="C217" s="41"/>
      <c r="D217" s="41"/>
      <c r="E217" s="41"/>
      <c r="F217" s="43"/>
      <c r="G217" s="105"/>
      <c r="H217" s="104"/>
      <c r="I217" s="19">
        <f t="shared" si="49"/>
        <v>0</v>
      </c>
    </row>
    <row r="218" spans="1:9" ht="78.75" x14ac:dyDescent="0.25">
      <c r="A218" s="36" t="s">
        <v>122</v>
      </c>
      <c r="B218" s="37" t="s">
        <v>123</v>
      </c>
      <c r="C218" s="38">
        <f>C219+C220+C221</f>
        <v>38689.850000000006</v>
      </c>
      <c r="D218" s="38">
        <f>D219+D220+D221</f>
        <v>26487.32</v>
      </c>
      <c r="E218" s="38">
        <f>E219+E220+E221</f>
        <v>14886.66</v>
      </c>
      <c r="F218" s="38">
        <f>E218/D218*100</f>
        <v>56.202968061698954</v>
      </c>
      <c r="G218" s="12"/>
      <c r="H218" s="17"/>
      <c r="I218" s="19">
        <f t="shared" si="49"/>
        <v>11600.66</v>
      </c>
    </row>
    <row r="219" spans="1:9" ht="15.75" x14ac:dyDescent="0.25">
      <c r="A219" s="39"/>
      <c r="B219" s="40" t="s">
        <v>10</v>
      </c>
      <c r="C219" s="41">
        <f>C223+C227+C231</f>
        <v>38425.620000000003</v>
      </c>
      <c r="D219" s="41">
        <f t="shared" ref="D219:E220" si="52">D223+D227+D231</f>
        <v>26293.040000000001</v>
      </c>
      <c r="E219" s="41">
        <f t="shared" si="52"/>
        <v>14746.77</v>
      </c>
      <c r="F219" s="43">
        <f t="shared" si="51"/>
        <v>56.086211408038025</v>
      </c>
      <c r="G219" s="32"/>
      <c r="H219" s="32"/>
      <c r="I219" s="19">
        <f t="shared" si="49"/>
        <v>11546.27</v>
      </c>
    </row>
    <row r="220" spans="1:9" ht="15.75" x14ac:dyDescent="0.25">
      <c r="A220" s="39"/>
      <c r="B220" s="40" t="s">
        <v>11</v>
      </c>
      <c r="C220" s="41">
        <f>C224+C228+C232</f>
        <v>264.23</v>
      </c>
      <c r="D220" s="41">
        <f t="shared" si="52"/>
        <v>194.28</v>
      </c>
      <c r="E220" s="41">
        <f t="shared" si="52"/>
        <v>139.88999999999999</v>
      </c>
      <c r="F220" s="43">
        <f t="shared" si="51"/>
        <v>72.004323656578123</v>
      </c>
      <c r="G220" s="32"/>
      <c r="H220" s="32"/>
      <c r="I220" s="19">
        <f t="shared" si="49"/>
        <v>54.390000000000015</v>
      </c>
    </row>
    <row r="221" spans="1:9" ht="15.75" x14ac:dyDescent="0.25">
      <c r="A221" s="39"/>
      <c r="B221" s="40" t="s">
        <v>12</v>
      </c>
      <c r="C221" s="41"/>
      <c r="D221" s="41"/>
      <c r="E221" s="41"/>
      <c r="F221" s="43"/>
      <c r="G221" s="32"/>
      <c r="H221" s="32"/>
      <c r="I221" s="19">
        <f t="shared" si="49"/>
        <v>0</v>
      </c>
    </row>
    <row r="222" spans="1:9" ht="78.75" x14ac:dyDescent="0.25">
      <c r="A222" s="45" t="s">
        <v>124</v>
      </c>
      <c r="B222" s="44" t="s">
        <v>125</v>
      </c>
      <c r="C222" s="41">
        <f>C223+C224+C225</f>
        <v>5284.6299999999992</v>
      </c>
      <c r="D222" s="41">
        <f>D223+D224+D225</f>
        <v>2852.1400000000003</v>
      </c>
      <c r="E222" s="41">
        <f>E223+E224+E225</f>
        <v>2797.75</v>
      </c>
      <c r="F222" s="43">
        <v>0</v>
      </c>
      <c r="G222" s="32"/>
      <c r="H222" s="32"/>
      <c r="I222" s="19">
        <f t="shared" si="49"/>
        <v>54.390000000000327</v>
      </c>
    </row>
    <row r="223" spans="1:9" ht="48.75" customHeight="1" x14ac:dyDescent="0.25">
      <c r="A223" s="45"/>
      <c r="B223" s="40" t="s">
        <v>10</v>
      </c>
      <c r="C223" s="41">
        <v>5020.3999999999996</v>
      </c>
      <c r="D223" s="41">
        <v>2657.86</v>
      </c>
      <c r="E223" s="41">
        <v>2657.86</v>
      </c>
      <c r="F223" s="43">
        <f>E223/D223*100</f>
        <v>100</v>
      </c>
      <c r="G223" s="109" t="s">
        <v>229</v>
      </c>
      <c r="H223" s="89" t="s">
        <v>188</v>
      </c>
      <c r="I223" s="19">
        <f t="shared" si="49"/>
        <v>0</v>
      </c>
    </row>
    <row r="224" spans="1:9" ht="48.75" customHeight="1" x14ac:dyDescent="0.25">
      <c r="A224" s="45"/>
      <c r="B224" s="40" t="s">
        <v>11</v>
      </c>
      <c r="C224" s="41">
        <v>264.23</v>
      </c>
      <c r="D224" s="41">
        <v>194.28</v>
      </c>
      <c r="E224" s="41">
        <v>139.88999999999999</v>
      </c>
      <c r="F224" s="43">
        <f>E224/D224*100</f>
        <v>72.004323656578123</v>
      </c>
      <c r="G224" s="109"/>
      <c r="H224" s="89"/>
      <c r="I224" s="19">
        <f t="shared" si="49"/>
        <v>54.390000000000015</v>
      </c>
    </row>
    <row r="225" spans="1:14" ht="48.75" customHeight="1" x14ac:dyDescent="0.25">
      <c r="A225" s="45"/>
      <c r="B225" s="40" t="s">
        <v>12</v>
      </c>
      <c r="C225" s="41"/>
      <c r="D225" s="41"/>
      <c r="E225" s="41"/>
      <c r="F225" s="43"/>
      <c r="G225" s="109"/>
      <c r="H225" s="89"/>
      <c r="I225" s="19">
        <f t="shared" si="49"/>
        <v>0</v>
      </c>
    </row>
    <row r="226" spans="1:14" ht="110.25" customHeight="1" x14ac:dyDescent="0.25">
      <c r="A226" s="45" t="s">
        <v>126</v>
      </c>
      <c r="B226" s="44" t="s">
        <v>127</v>
      </c>
      <c r="C226" s="41">
        <f>C227+C228+C229</f>
        <v>31086.1</v>
      </c>
      <c r="D226" s="41">
        <f>D227+D228+D229</f>
        <v>21316.18</v>
      </c>
      <c r="E226" s="41">
        <f>E227+E228+E229</f>
        <v>9769.91</v>
      </c>
      <c r="F226" s="43">
        <f>E226/D226*100</f>
        <v>45.833305967579555</v>
      </c>
      <c r="G226" s="32"/>
      <c r="H226" s="32"/>
      <c r="I226" s="19">
        <f t="shared" si="49"/>
        <v>11546.27</v>
      </c>
    </row>
    <row r="227" spans="1:14" ht="75.75" customHeight="1" x14ac:dyDescent="0.25">
      <c r="A227" s="45"/>
      <c r="B227" s="40" t="s">
        <v>10</v>
      </c>
      <c r="C227" s="41">
        <v>31086.1</v>
      </c>
      <c r="D227" s="41">
        <v>21316.18</v>
      </c>
      <c r="E227" s="41">
        <v>9769.91</v>
      </c>
      <c r="F227" s="43">
        <f>E227/D227*100</f>
        <v>45.833305967579555</v>
      </c>
      <c r="G227" s="109" t="s">
        <v>212</v>
      </c>
      <c r="H227" s="89" t="s">
        <v>211</v>
      </c>
      <c r="I227" s="19">
        <f t="shared" si="49"/>
        <v>11546.27</v>
      </c>
    </row>
    <row r="228" spans="1:14" ht="75.75" customHeight="1" x14ac:dyDescent="0.25">
      <c r="A228" s="45"/>
      <c r="B228" s="40" t="s">
        <v>11</v>
      </c>
      <c r="C228" s="41"/>
      <c r="D228" s="41"/>
      <c r="E228" s="41"/>
      <c r="F228" s="43"/>
      <c r="G228" s="109"/>
      <c r="H228" s="89"/>
      <c r="I228" s="19">
        <f t="shared" si="49"/>
        <v>0</v>
      </c>
    </row>
    <row r="229" spans="1:14" ht="75.75" customHeight="1" x14ac:dyDescent="0.25">
      <c r="A229" s="45"/>
      <c r="B229" s="40" t="s">
        <v>12</v>
      </c>
      <c r="C229" s="41"/>
      <c r="D229" s="41"/>
      <c r="E229" s="41"/>
      <c r="F229" s="43"/>
      <c r="G229" s="109"/>
      <c r="H229" s="89"/>
      <c r="I229" s="19">
        <f t="shared" si="49"/>
        <v>0</v>
      </c>
    </row>
    <row r="230" spans="1:14" ht="57" customHeight="1" x14ac:dyDescent="0.25">
      <c r="A230" s="45" t="s">
        <v>128</v>
      </c>
      <c r="B230" s="44" t="s">
        <v>129</v>
      </c>
      <c r="C230" s="41">
        <f>C231+C232+C233</f>
        <v>2319.12</v>
      </c>
      <c r="D230" s="41">
        <f t="shared" ref="D230:E230" si="53">D231+D232+D233</f>
        <v>2319</v>
      </c>
      <c r="E230" s="41">
        <f t="shared" si="53"/>
        <v>2319</v>
      </c>
      <c r="F230" s="43">
        <f>E230/D230*100</f>
        <v>100</v>
      </c>
      <c r="G230" s="32"/>
      <c r="H230" s="32"/>
      <c r="I230" s="19">
        <f t="shared" si="49"/>
        <v>0</v>
      </c>
    </row>
    <row r="231" spans="1:14" ht="15.75" x14ac:dyDescent="0.25">
      <c r="A231" s="45"/>
      <c r="B231" s="40" t="s">
        <v>10</v>
      </c>
      <c r="C231" s="41">
        <v>2319.12</v>
      </c>
      <c r="D231" s="41">
        <v>2319</v>
      </c>
      <c r="E231" s="41">
        <v>2319</v>
      </c>
      <c r="F231" s="43">
        <f>E231/D231*100</f>
        <v>100</v>
      </c>
      <c r="G231" s="109" t="s">
        <v>189</v>
      </c>
      <c r="H231" s="104"/>
      <c r="I231" s="19">
        <f t="shared" si="49"/>
        <v>0</v>
      </c>
    </row>
    <row r="232" spans="1:14" ht="15.75" x14ac:dyDescent="0.25">
      <c r="A232" s="45"/>
      <c r="B232" s="40" t="s">
        <v>11</v>
      </c>
      <c r="C232" s="41"/>
      <c r="D232" s="41"/>
      <c r="E232" s="41"/>
      <c r="F232" s="43"/>
      <c r="G232" s="109"/>
      <c r="H232" s="104"/>
      <c r="I232" s="19">
        <f t="shared" si="49"/>
        <v>0</v>
      </c>
    </row>
    <row r="233" spans="1:14" ht="15.75" x14ac:dyDescent="0.25">
      <c r="A233" s="45"/>
      <c r="B233" s="40" t="s">
        <v>12</v>
      </c>
      <c r="C233" s="41"/>
      <c r="D233" s="41"/>
      <c r="E233" s="41"/>
      <c r="F233" s="43"/>
      <c r="G233" s="109"/>
      <c r="H233" s="104"/>
      <c r="I233" s="19">
        <f t="shared" si="49"/>
        <v>0</v>
      </c>
    </row>
    <row r="234" spans="1:14" s="27" customFormat="1" ht="132" customHeight="1" x14ac:dyDescent="0.25">
      <c r="A234" s="36" t="s">
        <v>130</v>
      </c>
      <c r="B234" s="37" t="s">
        <v>131</v>
      </c>
      <c r="C234" s="38">
        <f>SUM(C235:C237)</f>
        <v>313679.08</v>
      </c>
      <c r="D234" s="38">
        <f t="shared" ref="D234:E234" si="54">SUM(D235:D237)</f>
        <v>211076.93</v>
      </c>
      <c r="E234" s="38">
        <f t="shared" si="54"/>
        <v>195888.68</v>
      </c>
      <c r="F234" s="38">
        <f t="shared" si="51"/>
        <v>92.804400746211343</v>
      </c>
      <c r="G234" s="25" t="s">
        <v>132</v>
      </c>
      <c r="H234" s="26"/>
      <c r="I234" s="65">
        <f t="shared" si="49"/>
        <v>15188.25</v>
      </c>
    </row>
    <row r="235" spans="1:14" ht="105" customHeight="1" x14ac:dyDescent="0.25">
      <c r="A235" s="39"/>
      <c r="B235" s="40" t="s">
        <v>10</v>
      </c>
      <c r="C235" s="41">
        <v>29526</v>
      </c>
      <c r="D235" s="41">
        <v>14162</v>
      </c>
      <c r="E235" s="41">
        <v>7625.52</v>
      </c>
      <c r="F235" s="43">
        <v>0</v>
      </c>
      <c r="G235" s="89" t="s">
        <v>230</v>
      </c>
      <c r="H235" s="89" t="s">
        <v>290</v>
      </c>
      <c r="I235" s="19">
        <f t="shared" si="49"/>
        <v>6536.48</v>
      </c>
    </row>
    <row r="236" spans="1:14" ht="105" customHeight="1" x14ac:dyDescent="0.25">
      <c r="A236" s="39"/>
      <c r="B236" s="40" t="s">
        <v>11</v>
      </c>
      <c r="C236" s="41">
        <v>284153.08</v>
      </c>
      <c r="D236" s="41">
        <v>196914.93</v>
      </c>
      <c r="E236" s="41">
        <v>188263.16</v>
      </c>
      <c r="F236" s="43">
        <f>E236/D236*100</f>
        <v>95.606341276408045</v>
      </c>
      <c r="G236" s="89"/>
      <c r="H236" s="89"/>
      <c r="I236" s="19">
        <f t="shared" si="49"/>
        <v>8651.7699999999895</v>
      </c>
    </row>
    <row r="237" spans="1:14" ht="60" customHeight="1" x14ac:dyDescent="0.25">
      <c r="A237" s="39"/>
      <c r="B237" s="40" t="s">
        <v>12</v>
      </c>
      <c r="C237" s="41"/>
      <c r="D237" s="41"/>
      <c r="E237" s="41"/>
      <c r="F237" s="43">
        <v>0</v>
      </c>
      <c r="G237" s="89"/>
      <c r="H237" s="89"/>
      <c r="I237" s="19">
        <f t="shared" si="49"/>
        <v>0</v>
      </c>
    </row>
    <row r="238" spans="1:14" ht="78.75" x14ac:dyDescent="0.25">
      <c r="A238" s="36" t="s">
        <v>133</v>
      </c>
      <c r="B238" s="37" t="s">
        <v>134</v>
      </c>
      <c r="C238" s="38">
        <f>C239+C240+C241</f>
        <v>129480.64</v>
      </c>
      <c r="D238" s="38">
        <f t="shared" ref="D238:E238" si="55">D239+D240+D241</f>
        <v>101281.31</v>
      </c>
      <c r="E238" s="38">
        <f t="shared" si="55"/>
        <v>95550.53</v>
      </c>
      <c r="F238" s="38">
        <f t="shared" si="51"/>
        <v>94.341720106108426</v>
      </c>
      <c r="G238" s="12"/>
      <c r="H238" s="17"/>
      <c r="I238" s="19">
        <f t="shared" si="49"/>
        <v>5730.7799999999988</v>
      </c>
    </row>
    <row r="239" spans="1:14" ht="110.25" customHeight="1" x14ac:dyDescent="0.25">
      <c r="A239" s="15"/>
      <c r="B239" s="40" t="s">
        <v>10</v>
      </c>
      <c r="C239" s="41">
        <v>0</v>
      </c>
      <c r="D239" s="41">
        <v>0</v>
      </c>
      <c r="E239" s="41">
        <v>0</v>
      </c>
      <c r="F239" s="43"/>
      <c r="G239" s="106" t="s">
        <v>264</v>
      </c>
      <c r="H239" s="83" t="s">
        <v>178</v>
      </c>
      <c r="I239" s="19">
        <f t="shared" si="49"/>
        <v>0</v>
      </c>
      <c r="J239" s="19"/>
    </row>
    <row r="240" spans="1:14" ht="110.25" customHeight="1" x14ac:dyDescent="0.25">
      <c r="A240" s="15"/>
      <c r="B240" s="40" t="s">
        <v>11</v>
      </c>
      <c r="C240" s="67">
        <v>129480.64</v>
      </c>
      <c r="D240" s="41">
        <v>101281.31</v>
      </c>
      <c r="E240" s="41">
        <v>95550.53</v>
      </c>
      <c r="F240" s="43">
        <f t="shared" si="51"/>
        <v>94.341720106108426</v>
      </c>
      <c r="G240" s="107"/>
      <c r="H240" s="84"/>
      <c r="I240" s="19">
        <f t="shared" si="49"/>
        <v>5730.7799999999988</v>
      </c>
      <c r="N240" s="19"/>
    </row>
    <row r="241" spans="1:14" ht="110.25" customHeight="1" x14ac:dyDescent="0.25">
      <c r="A241" s="15"/>
      <c r="B241" s="40" t="s">
        <v>12</v>
      </c>
      <c r="C241" s="41">
        <v>0</v>
      </c>
      <c r="D241" s="41">
        <v>0</v>
      </c>
      <c r="E241" s="41">
        <v>0</v>
      </c>
      <c r="F241" s="43"/>
      <c r="G241" s="108"/>
      <c r="H241" s="85"/>
      <c r="I241" s="19">
        <f t="shared" si="49"/>
        <v>0</v>
      </c>
      <c r="N241" s="19"/>
    </row>
    <row r="242" spans="1:14" ht="63" x14ac:dyDescent="0.25">
      <c r="A242" s="36" t="s">
        <v>135</v>
      </c>
      <c r="B242" s="37" t="s">
        <v>136</v>
      </c>
      <c r="C242" s="38">
        <f>C243+C244+C245</f>
        <v>7793.6</v>
      </c>
      <c r="D242" s="38">
        <f t="shared" ref="D242:E242" si="56">D243+D244+D245</f>
        <v>3440.9</v>
      </c>
      <c r="E242" s="38">
        <f t="shared" si="56"/>
        <v>910</v>
      </c>
      <c r="F242" s="38">
        <f t="shared" si="51"/>
        <v>26.44656921154349</v>
      </c>
      <c r="G242" s="12"/>
      <c r="H242" s="17"/>
      <c r="I242" s="19">
        <f t="shared" si="49"/>
        <v>2530.9</v>
      </c>
      <c r="N242" s="19"/>
    </row>
    <row r="243" spans="1:14" ht="30.75" customHeight="1" x14ac:dyDescent="0.25">
      <c r="A243" s="39"/>
      <c r="B243" s="40" t="s">
        <v>10</v>
      </c>
      <c r="C243" s="41">
        <v>7793.6</v>
      </c>
      <c r="D243" s="41">
        <v>3440.9</v>
      </c>
      <c r="E243" s="41">
        <v>910</v>
      </c>
      <c r="F243" s="43">
        <f t="shared" si="51"/>
        <v>26.44656921154349</v>
      </c>
      <c r="G243" s="96" t="s">
        <v>179</v>
      </c>
      <c r="H243" s="92" t="s">
        <v>237</v>
      </c>
      <c r="I243" s="19">
        <f t="shared" si="49"/>
        <v>2530.9</v>
      </c>
      <c r="K243" s="68"/>
      <c r="N243" s="19"/>
    </row>
    <row r="244" spans="1:14" ht="30.75" customHeight="1" x14ac:dyDescent="0.25">
      <c r="A244" s="39"/>
      <c r="B244" s="40" t="s">
        <v>11</v>
      </c>
      <c r="C244" s="41">
        <v>0</v>
      </c>
      <c r="D244" s="41">
        <v>0</v>
      </c>
      <c r="E244" s="41">
        <v>0</v>
      </c>
      <c r="F244" s="43"/>
      <c r="G244" s="97"/>
      <c r="H244" s="93"/>
      <c r="I244" s="19">
        <f t="shared" si="49"/>
        <v>0</v>
      </c>
      <c r="J244" s="19"/>
      <c r="N244" s="19"/>
    </row>
    <row r="245" spans="1:14" ht="30.75" customHeight="1" x14ac:dyDescent="0.25">
      <c r="A245" s="39"/>
      <c r="B245" s="40" t="s">
        <v>12</v>
      </c>
      <c r="C245" s="41">
        <v>0</v>
      </c>
      <c r="D245" s="41">
        <v>0</v>
      </c>
      <c r="E245" s="41">
        <v>0</v>
      </c>
      <c r="F245" s="43"/>
      <c r="G245" s="98"/>
      <c r="H245" s="94"/>
      <c r="I245" s="19">
        <f t="shared" si="49"/>
        <v>0</v>
      </c>
      <c r="N245" s="19"/>
    </row>
    <row r="246" spans="1:14" ht="63" x14ac:dyDescent="0.25">
      <c r="A246" s="36" t="s">
        <v>137</v>
      </c>
      <c r="B246" s="37" t="s">
        <v>138</v>
      </c>
      <c r="C246" s="38">
        <f>C247+C248</f>
        <v>419726.38999999996</v>
      </c>
      <c r="D246" s="38">
        <f>D247+D248</f>
        <v>301775.83</v>
      </c>
      <c r="E246" s="38">
        <f>E247+E248</f>
        <v>147786.75</v>
      </c>
      <c r="F246" s="38">
        <f>E246/D246*100</f>
        <v>48.9723613716844</v>
      </c>
      <c r="G246" s="12"/>
      <c r="H246" s="17"/>
      <c r="I246" s="19">
        <f t="shared" si="49"/>
        <v>153989.08000000002</v>
      </c>
    </row>
    <row r="247" spans="1:14" ht="15.75" x14ac:dyDescent="0.25">
      <c r="A247" s="39"/>
      <c r="B247" s="40" t="s">
        <v>10</v>
      </c>
      <c r="C247" s="41">
        <f t="shared" ref="C247:E248" si="57">C251+C255</f>
        <v>368743.92</v>
      </c>
      <c r="D247" s="41">
        <f t="shared" si="57"/>
        <v>301731.88</v>
      </c>
      <c r="E247" s="41">
        <f t="shared" si="57"/>
        <v>147742.79999999999</v>
      </c>
      <c r="F247" s="43">
        <f>E247/D247*100</f>
        <v>48.96492873076587</v>
      </c>
      <c r="G247" s="104"/>
      <c r="H247" s="104"/>
      <c r="I247" s="19">
        <f t="shared" si="49"/>
        <v>153989.08000000002</v>
      </c>
    </row>
    <row r="248" spans="1:14" ht="15.75" x14ac:dyDescent="0.25">
      <c r="A248" s="39"/>
      <c r="B248" s="40" t="s">
        <v>11</v>
      </c>
      <c r="C248" s="41">
        <f t="shared" si="57"/>
        <v>50982.469999999994</v>
      </c>
      <c r="D248" s="41">
        <f t="shared" si="57"/>
        <v>43.95</v>
      </c>
      <c r="E248" s="41">
        <f t="shared" si="57"/>
        <v>43.95</v>
      </c>
      <c r="F248" s="43">
        <f>E248/D248*100</f>
        <v>100</v>
      </c>
      <c r="G248" s="104"/>
      <c r="H248" s="104"/>
      <c r="I248" s="19">
        <f t="shared" si="49"/>
        <v>0</v>
      </c>
    </row>
    <row r="249" spans="1:14" ht="15.75" x14ac:dyDescent="0.25">
      <c r="A249" s="39"/>
      <c r="B249" s="44" t="s">
        <v>12</v>
      </c>
      <c r="C249" s="41"/>
      <c r="D249" s="41"/>
      <c r="E249" s="41"/>
      <c r="F249" s="43"/>
      <c r="G249" s="104"/>
      <c r="H249" s="104"/>
      <c r="I249" s="19">
        <f t="shared" si="49"/>
        <v>0</v>
      </c>
    </row>
    <row r="250" spans="1:14" ht="110.25" customHeight="1" x14ac:dyDescent="0.25">
      <c r="A250" s="45" t="s">
        <v>139</v>
      </c>
      <c r="B250" s="44" t="s">
        <v>140</v>
      </c>
      <c r="C250" s="54">
        <f>C251+C252+C253</f>
        <v>91832.75</v>
      </c>
      <c r="D250" s="54">
        <f>D251+D252+D253</f>
        <v>68745.34</v>
      </c>
      <c r="E250" s="54">
        <f>E251+E252+E253</f>
        <v>59109.81</v>
      </c>
      <c r="F250" s="38">
        <f>E250/D250*100</f>
        <v>85.983733588342133</v>
      </c>
      <c r="G250" s="32"/>
      <c r="H250" s="32"/>
      <c r="I250" s="19">
        <f t="shared" si="49"/>
        <v>9635.5299999999988</v>
      </c>
    </row>
    <row r="251" spans="1:14" ht="110.25" customHeight="1" x14ac:dyDescent="0.25">
      <c r="A251" s="39"/>
      <c r="B251" s="40" t="s">
        <v>10</v>
      </c>
      <c r="C251" s="41">
        <v>91788.800000000003</v>
      </c>
      <c r="D251" s="41">
        <v>68701.39</v>
      </c>
      <c r="E251" s="41">
        <v>59065.86</v>
      </c>
      <c r="F251" s="43">
        <f>E251/D251*100</f>
        <v>85.974767031642301</v>
      </c>
      <c r="G251" s="105" t="s">
        <v>210</v>
      </c>
      <c r="H251" s="105" t="s">
        <v>279</v>
      </c>
      <c r="I251" s="19">
        <f t="shared" si="49"/>
        <v>9635.5299999999988</v>
      </c>
    </row>
    <row r="252" spans="1:14" ht="110.25" customHeight="1" x14ac:dyDescent="0.25">
      <c r="A252" s="39"/>
      <c r="B252" s="40" t="s">
        <v>11</v>
      </c>
      <c r="C252" s="41">
        <v>43.95</v>
      </c>
      <c r="D252" s="41">
        <v>43.95</v>
      </c>
      <c r="E252" s="41">
        <v>43.95</v>
      </c>
      <c r="F252" s="43">
        <f>E252/D252*100</f>
        <v>100</v>
      </c>
      <c r="G252" s="105"/>
      <c r="H252" s="105"/>
      <c r="I252" s="19">
        <f t="shared" si="49"/>
        <v>0</v>
      </c>
    </row>
    <row r="253" spans="1:14" ht="110.25" customHeight="1" x14ac:dyDescent="0.25">
      <c r="A253" s="39"/>
      <c r="B253" s="40" t="s">
        <v>12</v>
      </c>
      <c r="C253" s="54"/>
      <c r="D253" s="54"/>
      <c r="E253" s="54"/>
      <c r="F253" s="38"/>
      <c r="G253" s="105"/>
      <c r="H253" s="105"/>
      <c r="I253" s="19">
        <f t="shared" si="49"/>
        <v>0</v>
      </c>
    </row>
    <row r="254" spans="1:14" ht="116.25" customHeight="1" x14ac:dyDescent="0.25">
      <c r="A254" s="45" t="s">
        <v>141</v>
      </c>
      <c r="B254" s="44" t="s">
        <v>142</v>
      </c>
      <c r="C254" s="41">
        <f>C255+C256+C257</f>
        <v>327893.64</v>
      </c>
      <c r="D254" s="41">
        <f>D255+D256+D257</f>
        <v>233030.49</v>
      </c>
      <c r="E254" s="41">
        <f>E255+E256+E257</f>
        <v>88676.94</v>
      </c>
      <c r="F254" s="43">
        <f>E254/D254*100</f>
        <v>38.05379287491521</v>
      </c>
      <c r="G254" s="32"/>
      <c r="H254" s="33"/>
      <c r="I254" s="19">
        <f t="shared" si="49"/>
        <v>144353.54999999999</v>
      </c>
    </row>
    <row r="255" spans="1:14" ht="89.25" customHeight="1" x14ac:dyDescent="0.25">
      <c r="A255" s="39"/>
      <c r="B255" s="40" t="s">
        <v>10</v>
      </c>
      <c r="C255" s="41">
        <v>276955.12</v>
      </c>
      <c r="D255" s="41">
        <v>233030.49</v>
      </c>
      <c r="E255" s="41">
        <v>88676.94</v>
      </c>
      <c r="F255" s="43">
        <f>E255/D255*100</f>
        <v>38.05379287491521</v>
      </c>
      <c r="G255" s="105" t="s">
        <v>265</v>
      </c>
      <c r="H255" s="105" t="s">
        <v>213</v>
      </c>
      <c r="I255" s="19">
        <f t="shared" si="49"/>
        <v>144353.54999999999</v>
      </c>
    </row>
    <row r="256" spans="1:14" ht="89.25" customHeight="1" x14ac:dyDescent="0.25">
      <c r="A256" s="39"/>
      <c r="B256" s="40" t="s">
        <v>11</v>
      </c>
      <c r="C256" s="41">
        <v>50938.52</v>
      </c>
      <c r="D256" s="41">
        <v>0</v>
      </c>
      <c r="E256" s="41">
        <v>0</v>
      </c>
      <c r="F256" s="43"/>
      <c r="G256" s="105"/>
      <c r="H256" s="105"/>
      <c r="I256" s="19">
        <f t="shared" si="49"/>
        <v>0</v>
      </c>
    </row>
    <row r="257" spans="1:9" ht="89.25" customHeight="1" x14ac:dyDescent="0.25">
      <c r="A257" s="39"/>
      <c r="B257" s="40" t="s">
        <v>12</v>
      </c>
      <c r="C257" s="41"/>
      <c r="D257" s="41"/>
      <c r="E257" s="41"/>
      <c r="F257" s="43"/>
      <c r="G257" s="105"/>
      <c r="H257" s="105"/>
      <c r="I257" s="19">
        <f t="shared" si="49"/>
        <v>0</v>
      </c>
    </row>
    <row r="258" spans="1:9" ht="63" x14ac:dyDescent="0.25">
      <c r="A258" s="36" t="s">
        <v>143</v>
      </c>
      <c r="B258" s="37" t="s">
        <v>144</v>
      </c>
      <c r="C258" s="38">
        <f>C259+C260+C261</f>
        <v>3157.78</v>
      </c>
      <c r="D258" s="38">
        <f>D259+D260+D261</f>
        <v>1296.22</v>
      </c>
      <c r="E258" s="38">
        <f>E259+E260+E261</f>
        <v>1293.52</v>
      </c>
      <c r="F258" s="38">
        <f>E258/D258*100</f>
        <v>99.791702025890658</v>
      </c>
      <c r="G258" s="12"/>
      <c r="H258" s="17"/>
      <c r="I258" s="19">
        <f t="shared" si="49"/>
        <v>2.7000000000000455</v>
      </c>
    </row>
    <row r="259" spans="1:9" ht="15.75" x14ac:dyDescent="0.25">
      <c r="A259" s="39"/>
      <c r="B259" s="40" t="s">
        <v>10</v>
      </c>
      <c r="C259" s="41"/>
      <c r="D259" s="41"/>
      <c r="E259" s="41"/>
      <c r="F259" s="43"/>
      <c r="G259" s="89" t="s">
        <v>186</v>
      </c>
      <c r="H259" s="89" t="s">
        <v>187</v>
      </c>
      <c r="I259" s="19">
        <f t="shared" si="49"/>
        <v>0</v>
      </c>
    </row>
    <row r="260" spans="1:9" ht="15.75" x14ac:dyDescent="0.25">
      <c r="A260" s="39"/>
      <c r="B260" s="40" t="s">
        <v>11</v>
      </c>
      <c r="C260" s="41">
        <v>3157.78</v>
      </c>
      <c r="D260" s="41">
        <v>1296.22</v>
      </c>
      <c r="E260" s="41">
        <v>1293.52</v>
      </c>
      <c r="F260" s="43">
        <f>E260/D260*100</f>
        <v>99.791702025890658</v>
      </c>
      <c r="G260" s="89"/>
      <c r="H260" s="89"/>
      <c r="I260" s="19">
        <f t="shared" si="49"/>
        <v>2.7000000000000455</v>
      </c>
    </row>
    <row r="261" spans="1:9" ht="15.75" x14ac:dyDescent="0.25">
      <c r="A261" s="39"/>
      <c r="B261" s="40" t="s">
        <v>12</v>
      </c>
      <c r="C261" s="41"/>
      <c r="D261" s="41"/>
      <c r="E261" s="41"/>
      <c r="F261" s="43"/>
      <c r="G261" s="89"/>
      <c r="H261" s="89"/>
      <c r="I261" s="19">
        <f t="shared" si="49"/>
        <v>0</v>
      </c>
    </row>
    <row r="262" spans="1:9" s="27" customFormat="1" ht="93" customHeight="1" x14ac:dyDescent="0.25">
      <c r="A262" s="36" t="s">
        <v>145</v>
      </c>
      <c r="B262" s="37" t="s">
        <v>146</v>
      </c>
      <c r="C262" s="38">
        <f>SUM(C263:C265)</f>
        <v>139476.76999999999</v>
      </c>
      <c r="D262" s="38">
        <f t="shared" ref="D262:E262" si="58">SUM(D263:D265)</f>
        <v>102951.09000000001</v>
      </c>
      <c r="E262" s="38">
        <f t="shared" si="58"/>
        <v>98794.11</v>
      </c>
      <c r="F262" s="38">
        <f>E262/D262*100</f>
        <v>95.962179710773327</v>
      </c>
      <c r="G262" s="25"/>
      <c r="H262" s="28"/>
      <c r="I262" s="65">
        <f t="shared" si="49"/>
        <v>4156.9800000000105</v>
      </c>
    </row>
    <row r="263" spans="1:9" ht="15.75" x14ac:dyDescent="0.25">
      <c r="A263" s="39"/>
      <c r="B263" s="40" t="s">
        <v>10</v>
      </c>
      <c r="C263" s="41">
        <f>C267+C271+C275</f>
        <v>473.4</v>
      </c>
      <c r="D263" s="41">
        <f>D267+D271+D275</f>
        <v>65.400000000000006</v>
      </c>
      <c r="E263" s="41">
        <f>E267+E271+E275</f>
        <v>63.59</v>
      </c>
      <c r="F263" s="43">
        <f>E263/D263*100</f>
        <v>97.232415902140673</v>
      </c>
      <c r="G263" s="104"/>
      <c r="H263" s="104"/>
      <c r="I263" s="19">
        <f t="shared" si="49"/>
        <v>1.8100000000000023</v>
      </c>
    </row>
    <row r="264" spans="1:9" ht="15.75" x14ac:dyDescent="0.25">
      <c r="A264" s="39"/>
      <c r="B264" s="40" t="s">
        <v>11</v>
      </c>
      <c r="C264" s="41">
        <f>C268+C272+C276</f>
        <v>139003.37</v>
      </c>
      <c r="D264" s="41">
        <f t="shared" ref="D264:E265" si="59">D268+D272+D276</f>
        <v>102885.69000000002</v>
      </c>
      <c r="E264" s="41">
        <f t="shared" si="59"/>
        <v>98730.52</v>
      </c>
      <c r="F264" s="43">
        <f>E264/D264*100</f>
        <v>95.961372276358347</v>
      </c>
      <c r="G264" s="104"/>
      <c r="H264" s="104"/>
      <c r="I264" s="19">
        <f t="shared" si="49"/>
        <v>4155.1700000000128</v>
      </c>
    </row>
    <row r="265" spans="1:9" ht="15.75" x14ac:dyDescent="0.25">
      <c r="A265" s="39"/>
      <c r="B265" s="40" t="s">
        <v>12</v>
      </c>
      <c r="C265" s="41">
        <f>C269+C273+C277</f>
        <v>0</v>
      </c>
      <c r="D265" s="41">
        <f t="shared" si="59"/>
        <v>0</v>
      </c>
      <c r="E265" s="41">
        <f t="shared" si="59"/>
        <v>0</v>
      </c>
      <c r="F265" s="43"/>
      <c r="G265" s="104"/>
      <c r="H265" s="104"/>
      <c r="I265" s="19">
        <f t="shared" si="49"/>
        <v>0</v>
      </c>
    </row>
    <row r="266" spans="1:9" ht="87" customHeight="1" x14ac:dyDescent="0.25">
      <c r="A266" s="45" t="s">
        <v>147</v>
      </c>
      <c r="B266" s="44" t="s">
        <v>148</v>
      </c>
      <c r="C266" s="41">
        <f>SUM(C267:C269)</f>
        <v>82158.48</v>
      </c>
      <c r="D266" s="41">
        <f>SUM(D267:D269)</f>
        <v>64387.62</v>
      </c>
      <c r="E266" s="41">
        <f>SUM(E267:E269)</f>
        <v>61776.58</v>
      </c>
      <c r="F266" s="43">
        <f>E266/D266*100</f>
        <v>95.944810508603979</v>
      </c>
      <c r="G266" s="32"/>
      <c r="H266" s="32"/>
      <c r="I266" s="19">
        <f t="shared" ref="I266:I321" si="60">D266-E266</f>
        <v>2611.0400000000009</v>
      </c>
    </row>
    <row r="267" spans="1:9" ht="212.25" customHeight="1" x14ac:dyDescent="0.25">
      <c r="A267" s="39"/>
      <c r="B267" s="40" t="s">
        <v>10</v>
      </c>
      <c r="C267" s="41">
        <v>408</v>
      </c>
      <c r="D267" s="41">
        <v>0</v>
      </c>
      <c r="E267" s="41">
        <v>0</v>
      </c>
      <c r="F267" s="43">
        <v>0</v>
      </c>
      <c r="G267" s="101" t="s">
        <v>236</v>
      </c>
      <c r="H267" s="99" t="s">
        <v>209</v>
      </c>
      <c r="I267" s="19">
        <f t="shared" si="60"/>
        <v>0</v>
      </c>
    </row>
    <row r="268" spans="1:9" ht="212.25" customHeight="1" x14ac:dyDescent="0.25">
      <c r="A268" s="39"/>
      <c r="B268" s="40" t="s">
        <v>11</v>
      </c>
      <c r="C268" s="41">
        <v>81750.48</v>
      </c>
      <c r="D268" s="41">
        <v>64387.62</v>
      </c>
      <c r="E268" s="41">
        <v>61776.58</v>
      </c>
      <c r="F268" s="43">
        <f>E268/D268*100</f>
        <v>95.944810508603979</v>
      </c>
      <c r="G268" s="100"/>
      <c r="H268" s="100"/>
      <c r="I268" s="19">
        <f t="shared" si="60"/>
        <v>2611.0400000000009</v>
      </c>
    </row>
    <row r="269" spans="1:9" ht="212.25" customHeight="1" x14ac:dyDescent="0.25">
      <c r="A269" s="39"/>
      <c r="B269" s="40" t="s">
        <v>12</v>
      </c>
      <c r="C269" s="41"/>
      <c r="D269" s="41"/>
      <c r="E269" s="41"/>
      <c r="F269" s="43"/>
      <c r="G269" s="100"/>
      <c r="H269" s="100"/>
      <c r="I269" s="19">
        <f t="shared" si="60"/>
        <v>0</v>
      </c>
    </row>
    <row r="270" spans="1:9" ht="79.5" customHeight="1" x14ac:dyDescent="0.25">
      <c r="A270" s="45" t="s">
        <v>149</v>
      </c>
      <c r="B270" s="44" t="s">
        <v>150</v>
      </c>
      <c r="C270" s="41">
        <f>SUM(C271:C273)</f>
        <v>52463.25</v>
      </c>
      <c r="D270" s="41">
        <f t="shared" ref="D270:E270" si="61">SUM(D271:D273)</f>
        <v>34440.700000000004</v>
      </c>
      <c r="E270" s="41">
        <f t="shared" si="61"/>
        <v>33343.03</v>
      </c>
      <c r="F270" s="43">
        <f>E270/D270*100</f>
        <v>96.812869657120771</v>
      </c>
      <c r="G270" s="32"/>
      <c r="H270" s="32"/>
      <c r="I270" s="19">
        <f t="shared" si="60"/>
        <v>1097.6700000000055</v>
      </c>
    </row>
    <row r="271" spans="1:9" ht="165" customHeight="1" x14ac:dyDescent="0.25">
      <c r="A271" s="39"/>
      <c r="B271" s="40" t="s">
        <v>10</v>
      </c>
      <c r="C271" s="41">
        <v>65.400000000000006</v>
      </c>
      <c r="D271" s="41">
        <v>65.400000000000006</v>
      </c>
      <c r="E271" s="41">
        <v>63.59</v>
      </c>
      <c r="F271" s="43">
        <f t="shared" ref="F271:F308" si="62">E271/D271*100</f>
        <v>97.232415902140673</v>
      </c>
      <c r="G271" s="99" t="s">
        <v>238</v>
      </c>
      <c r="H271" s="99" t="s">
        <v>239</v>
      </c>
      <c r="I271" s="19">
        <f t="shared" si="60"/>
        <v>1.8100000000000023</v>
      </c>
    </row>
    <row r="272" spans="1:9" ht="165" customHeight="1" x14ac:dyDescent="0.25">
      <c r="A272" s="39"/>
      <c r="B272" s="40" t="s">
        <v>11</v>
      </c>
      <c r="C272" s="41">
        <v>52397.85</v>
      </c>
      <c r="D272" s="41">
        <v>34375.300000000003</v>
      </c>
      <c r="E272" s="41">
        <v>33279.440000000002</v>
      </c>
      <c r="F272" s="43">
        <f>E272/D272*100</f>
        <v>96.812071458285459</v>
      </c>
      <c r="G272" s="100"/>
      <c r="H272" s="100"/>
      <c r="I272" s="19">
        <f t="shared" si="60"/>
        <v>1095.8600000000006</v>
      </c>
    </row>
    <row r="273" spans="1:9" ht="165" customHeight="1" x14ac:dyDescent="0.25">
      <c r="A273" s="39"/>
      <c r="B273" s="40" t="s">
        <v>12</v>
      </c>
      <c r="C273" s="41"/>
      <c r="D273" s="41"/>
      <c r="E273" s="41"/>
      <c r="F273" s="43"/>
      <c r="G273" s="100"/>
      <c r="H273" s="100"/>
      <c r="I273" s="19">
        <f t="shared" si="60"/>
        <v>0</v>
      </c>
    </row>
    <row r="274" spans="1:9" ht="47.25" x14ac:dyDescent="0.25">
      <c r="A274" s="45" t="s">
        <v>151</v>
      </c>
      <c r="B274" s="44" t="s">
        <v>152</v>
      </c>
      <c r="C274" s="41">
        <f>SUM(C275:C277)</f>
        <v>4855.04</v>
      </c>
      <c r="D274" s="41">
        <f>SUM(D275:D277)</f>
        <v>4122.7700000000004</v>
      </c>
      <c r="E274" s="41">
        <f t="shared" ref="E274" si="63">SUM(E275:E277)</f>
        <v>3674.5</v>
      </c>
      <c r="F274" s="43">
        <f>E274/D274*100</f>
        <v>89.126970459181564</v>
      </c>
      <c r="G274" s="32"/>
      <c r="H274" s="32"/>
      <c r="I274" s="19">
        <f t="shared" si="60"/>
        <v>448.27000000000044</v>
      </c>
    </row>
    <row r="275" spans="1:9" ht="123" customHeight="1" x14ac:dyDescent="0.25">
      <c r="A275" s="39"/>
      <c r="B275" s="40" t="s">
        <v>10</v>
      </c>
      <c r="C275" s="41"/>
      <c r="D275" s="41"/>
      <c r="E275" s="41"/>
      <c r="F275" s="43"/>
      <c r="G275" s="101" t="s">
        <v>240</v>
      </c>
      <c r="H275" s="95" t="s">
        <v>283</v>
      </c>
      <c r="I275" s="19">
        <f t="shared" si="60"/>
        <v>0</v>
      </c>
    </row>
    <row r="276" spans="1:9" ht="123" customHeight="1" x14ac:dyDescent="0.25">
      <c r="A276" s="39"/>
      <c r="B276" s="40" t="s">
        <v>11</v>
      </c>
      <c r="C276" s="41">
        <v>4855.04</v>
      </c>
      <c r="D276" s="41">
        <v>4122.7700000000004</v>
      </c>
      <c r="E276" s="41">
        <v>3674.5</v>
      </c>
      <c r="F276" s="43">
        <f>E276/D276*100</f>
        <v>89.126970459181564</v>
      </c>
      <c r="G276" s="102"/>
      <c r="H276" s="103"/>
      <c r="I276" s="19">
        <f t="shared" si="60"/>
        <v>448.27000000000044</v>
      </c>
    </row>
    <row r="277" spans="1:9" ht="123" customHeight="1" x14ac:dyDescent="0.25">
      <c r="A277" s="39"/>
      <c r="B277" s="40" t="s">
        <v>12</v>
      </c>
      <c r="C277" s="41"/>
      <c r="D277" s="41"/>
      <c r="E277" s="41"/>
      <c r="F277" s="43"/>
      <c r="G277" s="102"/>
      <c r="H277" s="103"/>
      <c r="I277" s="19">
        <f t="shared" si="60"/>
        <v>0</v>
      </c>
    </row>
    <row r="278" spans="1:9" s="27" customFormat="1" ht="106.5" customHeight="1" x14ac:dyDescent="0.25">
      <c r="A278" s="36" t="s">
        <v>153</v>
      </c>
      <c r="B278" s="37" t="s">
        <v>154</v>
      </c>
      <c r="C278" s="38">
        <f>SUM(C279:C281)</f>
        <v>258697.49</v>
      </c>
      <c r="D278" s="38">
        <f>SUM(D279:D281)</f>
        <v>120703.97</v>
      </c>
      <c r="E278" s="38">
        <f>SUM(E279:E281)</f>
        <v>24301.93</v>
      </c>
      <c r="F278" s="38">
        <f t="shared" si="62"/>
        <v>20.1334968518434</v>
      </c>
      <c r="G278" s="25"/>
      <c r="H278" s="28"/>
      <c r="I278" s="65">
        <f t="shared" si="60"/>
        <v>96402.040000000008</v>
      </c>
    </row>
    <row r="279" spans="1:9" ht="149.25" customHeight="1" x14ac:dyDescent="0.25">
      <c r="A279" s="39"/>
      <c r="B279" s="40" t="s">
        <v>10</v>
      </c>
      <c r="C279" s="41">
        <v>96488.7</v>
      </c>
      <c r="D279" s="41">
        <v>70963.7</v>
      </c>
      <c r="E279" s="41">
        <v>6318.03</v>
      </c>
      <c r="F279" s="43">
        <f t="shared" si="62"/>
        <v>8.9031857132590311</v>
      </c>
      <c r="G279" s="92" t="s">
        <v>216</v>
      </c>
      <c r="H279" s="92" t="s">
        <v>291</v>
      </c>
      <c r="I279" s="19">
        <f t="shared" si="60"/>
        <v>64645.67</v>
      </c>
    </row>
    <row r="280" spans="1:9" ht="149.25" customHeight="1" x14ac:dyDescent="0.25">
      <c r="A280" s="39"/>
      <c r="B280" s="40" t="s">
        <v>11</v>
      </c>
      <c r="C280" s="41">
        <v>162208.79</v>
      </c>
      <c r="D280" s="41">
        <v>49740.27</v>
      </c>
      <c r="E280" s="41">
        <v>17983.900000000001</v>
      </c>
      <c r="F280" s="43">
        <f t="shared" si="62"/>
        <v>36.155613952236294</v>
      </c>
      <c r="G280" s="93"/>
      <c r="H280" s="93"/>
      <c r="I280" s="19">
        <f t="shared" si="60"/>
        <v>31756.369999999995</v>
      </c>
    </row>
    <row r="281" spans="1:9" ht="149.25" customHeight="1" x14ac:dyDescent="0.25">
      <c r="A281" s="39"/>
      <c r="B281" s="40" t="s">
        <v>12</v>
      </c>
      <c r="C281" s="41"/>
      <c r="D281" s="41"/>
      <c r="E281" s="41"/>
      <c r="F281" s="43"/>
      <c r="G281" s="94"/>
      <c r="H281" s="94"/>
      <c r="I281" s="19">
        <f t="shared" si="60"/>
        <v>0</v>
      </c>
    </row>
    <row r="282" spans="1:9" s="27" customFormat="1" ht="48" customHeight="1" x14ac:dyDescent="0.25">
      <c r="A282" s="36" t="s">
        <v>155</v>
      </c>
      <c r="B282" s="37" t="s">
        <v>156</v>
      </c>
      <c r="C282" s="38">
        <f>C283+C284+C285</f>
        <v>219836.72</v>
      </c>
      <c r="D282" s="38">
        <f t="shared" ref="D282:E282" si="64">D283+D284+D285</f>
        <v>179686.14</v>
      </c>
      <c r="E282" s="38">
        <f t="shared" si="64"/>
        <v>148856.63999999998</v>
      </c>
      <c r="F282" s="38">
        <f t="shared" si="62"/>
        <v>82.842583184212188</v>
      </c>
      <c r="G282" s="25"/>
      <c r="H282" s="28"/>
      <c r="I282" s="65">
        <f t="shared" si="60"/>
        <v>30829.500000000029</v>
      </c>
    </row>
    <row r="283" spans="1:9" ht="15.75" x14ac:dyDescent="0.25">
      <c r="A283" s="39"/>
      <c r="B283" s="40" t="s">
        <v>10</v>
      </c>
      <c r="C283" s="41">
        <f>C287+C291</f>
        <v>2000</v>
      </c>
      <c r="D283" s="41">
        <f t="shared" ref="D283:E285" si="65">D287+D291</f>
        <v>1999.99</v>
      </c>
      <c r="E283" s="41">
        <f t="shared" si="65"/>
        <v>1999.99</v>
      </c>
      <c r="F283" s="43">
        <f>E283/D283*100</f>
        <v>100</v>
      </c>
      <c r="G283" s="32"/>
      <c r="H283" s="32"/>
      <c r="I283" s="19">
        <f t="shared" si="60"/>
        <v>0</v>
      </c>
    </row>
    <row r="284" spans="1:9" ht="15.75" x14ac:dyDescent="0.25">
      <c r="A284" s="39"/>
      <c r="B284" s="40" t="s">
        <v>11</v>
      </c>
      <c r="C284" s="41">
        <f>C288+C292</f>
        <v>217836.72</v>
      </c>
      <c r="D284" s="41">
        <f t="shared" si="65"/>
        <v>177686.15000000002</v>
      </c>
      <c r="E284" s="41">
        <f t="shared" si="65"/>
        <v>146856.65</v>
      </c>
      <c r="F284" s="43">
        <f>E284/D284*100</f>
        <v>82.649463675137298</v>
      </c>
      <c r="G284" s="32"/>
      <c r="H284" s="32"/>
      <c r="I284" s="19">
        <f t="shared" si="60"/>
        <v>30829.500000000029</v>
      </c>
    </row>
    <row r="285" spans="1:9" ht="15.75" x14ac:dyDescent="0.25">
      <c r="A285" s="39"/>
      <c r="B285" s="40" t="s">
        <v>12</v>
      </c>
      <c r="C285" s="41">
        <f>C289+C293</f>
        <v>0</v>
      </c>
      <c r="D285" s="41">
        <f t="shared" si="65"/>
        <v>0</v>
      </c>
      <c r="E285" s="41">
        <f t="shared" si="65"/>
        <v>0</v>
      </c>
      <c r="F285" s="43"/>
      <c r="G285" s="32"/>
      <c r="H285" s="32"/>
      <c r="I285" s="19">
        <f t="shared" si="60"/>
        <v>0</v>
      </c>
    </row>
    <row r="286" spans="1:9" ht="81" customHeight="1" x14ac:dyDescent="0.25">
      <c r="A286" s="45" t="s">
        <v>157</v>
      </c>
      <c r="B286" s="44" t="s">
        <v>158</v>
      </c>
      <c r="C286" s="41">
        <f>SUM(C287:C289)</f>
        <v>88638.22</v>
      </c>
      <c r="D286" s="41">
        <f t="shared" ref="D286:E286" si="66">SUM(D287:D289)</f>
        <v>76011.460000000006</v>
      </c>
      <c r="E286" s="41">
        <f t="shared" si="66"/>
        <v>58500.54</v>
      </c>
      <c r="F286" s="43">
        <f>E286/D286*100</f>
        <v>76.962789558311329</v>
      </c>
      <c r="G286" s="32"/>
      <c r="H286" s="32"/>
      <c r="I286" s="19">
        <f t="shared" si="60"/>
        <v>17510.920000000006</v>
      </c>
    </row>
    <row r="287" spans="1:9" ht="86.25" customHeight="1" x14ac:dyDescent="0.25">
      <c r="A287" s="39"/>
      <c r="B287" s="40" t="s">
        <v>10</v>
      </c>
      <c r="C287" s="41"/>
      <c r="D287" s="41"/>
      <c r="E287" s="41"/>
      <c r="F287" s="43"/>
      <c r="G287" s="95" t="s">
        <v>277</v>
      </c>
      <c r="H287" s="95" t="s">
        <v>241</v>
      </c>
      <c r="I287" s="19">
        <f t="shared" si="60"/>
        <v>0</v>
      </c>
    </row>
    <row r="288" spans="1:9" ht="86.25" customHeight="1" x14ac:dyDescent="0.25">
      <c r="A288" s="39"/>
      <c r="B288" s="40" t="s">
        <v>11</v>
      </c>
      <c r="C288" s="41">
        <v>88638.22</v>
      </c>
      <c r="D288" s="41">
        <v>76011.460000000006</v>
      </c>
      <c r="E288" s="41">
        <v>58500.54</v>
      </c>
      <c r="F288" s="43">
        <f>E288/D288*100</f>
        <v>76.962789558311329</v>
      </c>
      <c r="G288" s="95"/>
      <c r="H288" s="95"/>
      <c r="I288" s="19">
        <f t="shared" si="60"/>
        <v>17510.920000000006</v>
      </c>
    </row>
    <row r="289" spans="1:9" ht="86.25" customHeight="1" x14ac:dyDescent="0.25">
      <c r="A289" s="39"/>
      <c r="B289" s="40" t="s">
        <v>12</v>
      </c>
      <c r="C289" s="41"/>
      <c r="D289" s="41"/>
      <c r="E289" s="41"/>
      <c r="F289" s="43"/>
      <c r="G289" s="95"/>
      <c r="H289" s="95"/>
      <c r="I289" s="19">
        <f t="shared" si="60"/>
        <v>0</v>
      </c>
    </row>
    <row r="290" spans="1:9" ht="47.25" x14ac:dyDescent="0.25">
      <c r="A290" s="45" t="s">
        <v>159</v>
      </c>
      <c r="B290" s="44" t="s">
        <v>160</v>
      </c>
      <c r="C290" s="41">
        <f>SUM(C291:C293)</f>
        <v>131198.5</v>
      </c>
      <c r="D290" s="41">
        <f t="shared" ref="D290:E290" si="67">SUM(D291:D293)</f>
        <v>103674.68000000001</v>
      </c>
      <c r="E290" s="41">
        <f t="shared" si="67"/>
        <v>90356.1</v>
      </c>
      <c r="F290" s="43">
        <f>E290/D290*100</f>
        <v>87.153488199818895</v>
      </c>
      <c r="G290" s="32"/>
      <c r="H290" s="32"/>
      <c r="I290" s="19">
        <f t="shared" si="60"/>
        <v>13318.580000000002</v>
      </c>
    </row>
    <row r="291" spans="1:9" ht="69.75" customHeight="1" x14ac:dyDescent="0.25">
      <c r="A291" s="39"/>
      <c r="B291" s="40" t="s">
        <v>10</v>
      </c>
      <c r="C291" s="41">
        <v>2000</v>
      </c>
      <c r="D291" s="41">
        <v>1999.99</v>
      </c>
      <c r="E291" s="41">
        <v>1999.99</v>
      </c>
      <c r="F291" s="43">
        <f>E291/D291*100</f>
        <v>100</v>
      </c>
      <c r="G291" s="95" t="s">
        <v>278</v>
      </c>
      <c r="H291" s="95" t="s">
        <v>214</v>
      </c>
      <c r="I291" s="19">
        <f t="shared" si="60"/>
        <v>0</v>
      </c>
    </row>
    <row r="292" spans="1:9" ht="69.75" customHeight="1" x14ac:dyDescent="0.25">
      <c r="A292" s="39"/>
      <c r="B292" s="40" t="s">
        <v>11</v>
      </c>
      <c r="C292" s="41">
        <v>129198.5</v>
      </c>
      <c r="D292" s="41">
        <v>101674.69</v>
      </c>
      <c r="E292" s="41">
        <v>88356.11</v>
      </c>
      <c r="F292" s="43">
        <f>E292/D292*100</f>
        <v>86.90079114084341</v>
      </c>
      <c r="G292" s="95"/>
      <c r="H292" s="95"/>
      <c r="I292" s="19">
        <f t="shared" si="60"/>
        <v>13318.580000000002</v>
      </c>
    </row>
    <row r="293" spans="1:9" ht="69.75" customHeight="1" x14ac:dyDescent="0.25">
      <c r="A293" s="39"/>
      <c r="B293" s="40" t="s">
        <v>12</v>
      </c>
      <c r="C293" s="41"/>
      <c r="D293" s="41"/>
      <c r="E293" s="41"/>
      <c r="F293" s="43"/>
      <c r="G293" s="95"/>
      <c r="H293" s="95"/>
      <c r="I293" s="19">
        <f t="shared" si="60"/>
        <v>0</v>
      </c>
    </row>
    <row r="294" spans="1:9" s="27" customFormat="1" ht="47.25" x14ac:dyDescent="0.25">
      <c r="A294" s="36" t="s">
        <v>161</v>
      </c>
      <c r="B294" s="37" t="s">
        <v>162</v>
      </c>
      <c r="C294" s="38">
        <f>C295+C296+C297</f>
        <v>16933.09</v>
      </c>
      <c r="D294" s="38">
        <f t="shared" ref="D294:E294" si="68">D295+D296+D297</f>
        <v>11664.16</v>
      </c>
      <c r="E294" s="38">
        <f t="shared" si="68"/>
        <v>8336.39</v>
      </c>
      <c r="F294" s="38">
        <f t="shared" si="62"/>
        <v>71.470127295921856</v>
      </c>
      <c r="G294" s="25"/>
      <c r="H294" s="28"/>
      <c r="I294" s="65">
        <f t="shared" si="60"/>
        <v>3327.7700000000004</v>
      </c>
    </row>
    <row r="295" spans="1:9" ht="99" customHeight="1" x14ac:dyDescent="0.25">
      <c r="A295" s="39"/>
      <c r="B295" s="40" t="s">
        <v>10</v>
      </c>
      <c r="C295" s="41">
        <v>9311.4</v>
      </c>
      <c r="D295" s="41">
        <v>7031.55</v>
      </c>
      <c r="E295" s="41">
        <v>5322.74</v>
      </c>
      <c r="F295" s="43">
        <f>E295/D295*100</f>
        <v>75.697961331427635</v>
      </c>
      <c r="G295" s="96" t="s">
        <v>182</v>
      </c>
      <c r="H295" s="86" t="s">
        <v>242</v>
      </c>
      <c r="I295" s="19">
        <f t="shared" si="60"/>
        <v>1708.8100000000004</v>
      </c>
    </row>
    <row r="296" spans="1:9" ht="99" customHeight="1" x14ac:dyDescent="0.25">
      <c r="A296" s="39"/>
      <c r="B296" s="40" t="s">
        <v>11</v>
      </c>
      <c r="C296" s="41">
        <v>7621.69</v>
      </c>
      <c r="D296" s="41">
        <v>4632.6099999999997</v>
      </c>
      <c r="E296" s="41">
        <v>3013.65</v>
      </c>
      <c r="F296" s="43">
        <f>E296/D296*100</f>
        <v>65.05296150550123</v>
      </c>
      <c r="G296" s="97"/>
      <c r="H296" s="87"/>
      <c r="I296" s="19">
        <f t="shared" si="60"/>
        <v>1618.9599999999996</v>
      </c>
    </row>
    <row r="297" spans="1:9" ht="99" customHeight="1" x14ac:dyDescent="0.25">
      <c r="A297" s="39"/>
      <c r="B297" s="40" t="s">
        <v>12</v>
      </c>
      <c r="C297" s="55">
        <v>0</v>
      </c>
      <c r="D297" s="55">
        <v>0</v>
      </c>
      <c r="E297" s="55">
        <v>0</v>
      </c>
      <c r="F297" s="43"/>
      <c r="G297" s="98"/>
      <c r="H297" s="88"/>
      <c r="I297" s="19">
        <f t="shared" si="60"/>
        <v>0</v>
      </c>
    </row>
    <row r="298" spans="1:9" s="27" customFormat="1" ht="63" x14ac:dyDescent="0.25">
      <c r="A298" s="36" t="s">
        <v>163</v>
      </c>
      <c r="B298" s="37" t="s">
        <v>164</v>
      </c>
      <c r="C298" s="38">
        <f>C299+C300+C301</f>
        <v>15859.87</v>
      </c>
      <c r="D298" s="38">
        <f>D299+D300+D301</f>
        <v>10196.01</v>
      </c>
      <c r="E298" s="38">
        <f t="shared" ref="E298" si="69">E299+E300+E301</f>
        <v>5703.52</v>
      </c>
      <c r="F298" s="38">
        <f>E298/D298*100</f>
        <v>55.938744665805551</v>
      </c>
      <c r="G298" s="25"/>
      <c r="H298" s="28"/>
      <c r="I298" s="65">
        <f t="shared" si="60"/>
        <v>4492.49</v>
      </c>
    </row>
    <row r="299" spans="1:9" ht="91.5" customHeight="1" x14ac:dyDescent="0.25">
      <c r="A299" s="39"/>
      <c r="B299" s="40" t="s">
        <v>10</v>
      </c>
      <c r="C299" s="41">
        <v>11503.7</v>
      </c>
      <c r="D299" s="41">
        <v>6423.7</v>
      </c>
      <c r="E299" s="41">
        <v>3704.42</v>
      </c>
      <c r="F299" s="43">
        <f>E299/D299*100</f>
        <v>57.668010648068865</v>
      </c>
      <c r="G299" s="89" t="s">
        <v>285</v>
      </c>
      <c r="H299" s="89" t="s">
        <v>284</v>
      </c>
      <c r="I299" s="19">
        <f t="shared" si="60"/>
        <v>2719.2799999999997</v>
      </c>
    </row>
    <row r="300" spans="1:9" ht="91.5" customHeight="1" x14ac:dyDescent="0.25">
      <c r="A300" s="39"/>
      <c r="B300" s="40" t="s">
        <v>11</v>
      </c>
      <c r="C300" s="41">
        <v>4356.17</v>
      </c>
      <c r="D300" s="41">
        <v>3772.31</v>
      </c>
      <c r="E300" s="41">
        <v>1999.1</v>
      </c>
      <c r="F300" s="43">
        <f>E300/D300*100</f>
        <v>52.994054041157803</v>
      </c>
      <c r="G300" s="89"/>
      <c r="H300" s="89"/>
      <c r="I300" s="19">
        <f t="shared" si="60"/>
        <v>1773.21</v>
      </c>
    </row>
    <row r="301" spans="1:9" ht="91.5" customHeight="1" x14ac:dyDescent="0.25">
      <c r="A301" s="39"/>
      <c r="B301" s="40" t="s">
        <v>12</v>
      </c>
      <c r="C301" s="41"/>
      <c r="D301" s="41"/>
      <c r="E301" s="41"/>
      <c r="F301" s="43"/>
      <c r="G301" s="89"/>
      <c r="H301" s="89"/>
      <c r="I301" s="19">
        <f t="shared" si="60"/>
        <v>0</v>
      </c>
    </row>
    <row r="302" spans="1:9" ht="72.75" customHeight="1" x14ac:dyDescent="0.25">
      <c r="A302" s="36" t="s">
        <v>165</v>
      </c>
      <c r="B302" s="37" t="s">
        <v>166</v>
      </c>
      <c r="C302" s="38">
        <f>C303+C304+C305</f>
        <v>607110.94999999995</v>
      </c>
      <c r="D302" s="38">
        <f t="shared" ref="D302:E302" si="70">D303+D304+D305</f>
        <v>249272.59000000003</v>
      </c>
      <c r="E302" s="38">
        <f t="shared" si="70"/>
        <v>158698.40000000002</v>
      </c>
      <c r="F302" s="38">
        <f t="shared" si="62"/>
        <v>63.6646010698569</v>
      </c>
      <c r="G302" s="12"/>
      <c r="H302" s="17"/>
      <c r="I302" s="19">
        <f t="shared" si="60"/>
        <v>90574.19</v>
      </c>
    </row>
    <row r="303" spans="1:9" ht="15.75" x14ac:dyDescent="0.25">
      <c r="A303" s="39"/>
      <c r="B303" s="40" t="s">
        <v>10</v>
      </c>
      <c r="C303" s="41">
        <f>C307+C311+C315+C319</f>
        <v>207857.9</v>
      </c>
      <c r="D303" s="41">
        <f t="shared" ref="D303:E305" si="71">D307+D311+D315+D319</f>
        <v>53897.2</v>
      </c>
      <c r="E303" s="41">
        <f t="shared" si="71"/>
        <v>3773.6400000000003</v>
      </c>
      <c r="F303" s="43"/>
      <c r="G303" s="32"/>
      <c r="H303" s="32"/>
      <c r="I303" s="19">
        <f t="shared" si="60"/>
        <v>50123.56</v>
      </c>
    </row>
    <row r="304" spans="1:9" ht="15.75" x14ac:dyDescent="0.25">
      <c r="A304" s="39"/>
      <c r="B304" s="40" t="s">
        <v>11</v>
      </c>
      <c r="C304" s="41">
        <f>C308+C312+C316+C320</f>
        <v>399253.05</v>
      </c>
      <c r="D304" s="41">
        <f t="shared" si="71"/>
        <v>195375.39</v>
      </c>
      <c r="E304" s="41">
        <f t="shared" si="71"/>
        <v>154924.76</v>
      </c>
      <c r="F304" s="43">
        <f t="shared" si="62"/>
        <v>79.29594407975334</v>
      </c>
      <c r="G304" s="32"/>
      <c r="H304" s="32"/>
      <c r="I304" s="19">
        <f t="shared" si="60"/>
        <v>40450.630000000005</v>
      </c>
    </row>
    <row r="305" spans="1:14" ht="15.75" x14ac:dyDescent="0.25">
      <c r="A305" s="39"/>
      <c r="B305" s="40" t="s">
        <v>12</v>
      </c>
      <c r="C305" s="41">
        <f>C309+C313+C317+C321</f>
        <v>0</v>
      </c>
      <c r="D305" s="41">
        <f t="shared" si="71"/>
        <v>0</v>
      </c>
      <c r="E305" s="41">
        <f t="shared" si="71"/>
        <v>0</v>
      </c>
      <c r="F305" s="43"/>
      <c r="G305" s="32"/>
      <c r="H305" s="32"/>
      <c r="I305" s="19">
        <f t="shared" si="60"/>
        <v>0</v>
      </c>
    </row>
    <row r="306" spans="1:14" ht="31.5" x14ac:dyDescent="0.25">
      <c r="A306" s="45" t="s">
        <v>167</v>
      </c>
      <c r="B306" s="44" t="s">
        <v>168</v>
      </c>
      <c r="C306" s="41">
        <f>C307+C308+C309</f>
        <v>521502.39</v>
      </c>
      <c r="D306" s="41">
        <f t="shared" ref="D306:E306" si="72">D307+D308+D309</f>
        <v>188613.67</v>
      </c>
      <c r="E306" s="41">
        <f t="shared" si="72"/>
        <v>141607.44</v>
      </c>
      <c r="F306" s="43">
        <f t="shared" si="62"/>
        <v>75.078036496506314</v>
      </c>
      <c r="G306" s="32"/>
      <c r="H306" s="32"/>
      <c r="I306" s="19">
        <f t="shared" si="60"/>
        <v>47006.23000000001</v>
      </c>
      <c r="J306" s="59"/>
      <c r="N306" s="19"/>
    </row>
    <row r="307" spans="1:14" ht="134.25" customHeight="1" x14ac:dyDescent="0.25">
      <c r="A307" s="39"/>
      <c r="B307" s="40" t="s">
        <v>10</v>
      </c>
      <c r="C307" s="41">
        <v>159727.71</v>
      </c>
      <c r="D307" s="41">
        <v>22191.01</v>
      </c>
      <c r="E307" s="41">
        <v>946.07</v>
      </c>
      <c r="F307" s="43"/>
      <c r="G307" s="80" t="s">
        <v>218</v>
      </c>
      <c r="H307" s="83" t="s">
        <v>292</v>
      </c>
      <c r="I307" s="19">
        <f t="shared" si="60"/>
        <v>21244.94</v>
      </c>
      <c r="J307" s="59"/>
      <c r="N307" s="19"/>
    </row>
    <row r="308" spans="1:14" ht="134.25" customHeight="1" x14ac:dyDescent="0.25">
      <c r="A308" s="39"/>
      <c r="B308" s="40" t="s">
        <v>11</v>
      </c>
      <c r="C308" s="41">
        <v>361774.68</v>
      </c>
      <c r="D308" s="41">
        <v>166422.66</v>
      </c>
      <c r="E308" s="41">
        <v>140661.37</v>
      </c>
      <c r="F308" s="43">
        <f t="shared" si="62"/>
        <v>84.520563485765692</v>
      </c>
      <c r="G308" s="90"/>
      <c r="H308" s="84"/>
      <c r="I308" s="19">
        <f t="shared" si="60"/>
        <v>25761.290000000008</v>
      </c>
      <c r="J308" s="59"/>
      <c r="N308" s="19"/>
    </row>
    <row r="309" spans="1:14" ht="134.25" customHeight="1" x14ac:dyDescent="0.25">
      <c r="A309" s="39"/>
      <c r="B309" s="40" t="s">
        <v>12</v>
      </c>
      <c r="C309" s="41">
        <v>0</v>
      </c>
      <c r="D309" s="41">
        <v>0</v>
      </c>
      <c r="E309" s="41">
        <v>0</v>
      </c>
      <c r="F309" s="43"/>
      <c r="G309" s="91"/>
      <c r="H309" s="85"/>
      <c r="I309" s="19">
        <f t="shared" si="60"/>
        <v>0</v>
      </c>
      <c r="J309" s="59"/>
      <c r="N309" s="19"/>
    </row>
    <row r="310" spans="1:14" ht="47.25" x14ac:dyDescent="0.25">
      <c r="A310" s="45" t="s">
        <v>169</v>
      </c>
      <c r="B310" s="44" t="s">
        <v>170</v>
      </c>
      <c r="C310" s="41">
        <f>C311+C312+C313</f>
        <v>35209.08</v>
      </c>
      <c r="D310" s="41">
        <f t="shared" ref="D310:E310" si="73">D311+D312+D313</f>
        <v>34388.699999999997</v>
      </c>
      <c r="E310" s="41">
        <f t="shared" si="73"/>
        <v>3604.4100000000003</v>
      </c>
      <c r="F310" s="43">
        <f>E310/D310*100</f>
        <v>10.481379057655568</v>
      </c>
      <c r="G310" s="32"/>
      <c r="H310" s="32"/>
      <c r="I310" s="19">
        <f t="shared" si="60"/>
        <v>30784.289999999997</v>
      </c>
      <c r="J310" s="59"/>
      <c r="N310" s="19"/>
    </row>
    <row r="311" spans="1:14" ht="88.5" customHeight="1" x14ac:dyDescent="0.25">
      <c r="A311" s="39"/>
      <c r="B311" s="40" t="s">
        <v>10</v>
      </c>
      <c r="C311" s="41">
        <v>21979.19</v>
      </c>
      <c r="D311" s="41">
        <v>21979.19</v>
      </c>
      <c r="E311" s="41">
        <v>2827.57</v>
      </c>
      <c r="F311" s="43">
        <f>E311/D311*100</f>
        <v>12.864759802340306</v>
      </c>
      <c r="G311" s="83" t="s">
        <v>197</v>
      </c>
      <c r="H311" s="92" t="s">
        <v>196</v>
      </c>
      <c r="I311" s="19">
        <f t="shared" si="60"/>
        <v>19151.62</v>
      </c>
      <c r="J311" s="59"/>
      <c r="N311" s="19"/>
    </row>
    <row r="312" spans="1:14" ht="88.5" customHeight="1" x14ac:dyDescent="0.25">
      <c r="A312" s="39"/>
      <c r="B312" s="40" t="s">
        <v>11</v>
      </c>
      <c r="C312" s="41">
        <v>13229.89</v>
      </c>
      <c r="D312" s="41">
        <v>12409.51</v>
      </c>
      <c r="E312" s="41">
        <v>776.84</v>
      </c>
      <c r="F312" s="43">
        <f>E312/D312*100</f>
        <v>6.2600376646620219</v>
      </c>
      <c r="G312" s="84"/>
      <c r="H312" s="93"/>
      <c r="I312" s="19">
        <f t="shared" si="60"/>
        <v>11632.67</v>
      </c>
      <c r="J312" s="59"/>
      <c r="N312" s="19"/>
    </row>
    <row r="313" spans="1:14" ht="88.5" customHeight="1" x14ac:dyDescent="0.25">
      <c r="A313" s="39"/>
      <c r="B313" s="40" t="s">
        <v>12</v>
      </c>
      <c r="C313" s="41">
        <v>0</v>
      </c>
      <c r="D313" s="41">
        <v>0</v>
      </c>
      <c r="E313" s="41">
        <v>0</v>
      </c>
      <c r="F313" s="43"/>
      <c r="G313" s="85"/>
      <c r="H313" s="94"/>
      <c r="I313" s="19">
        <f t="shared" si="60"/>
        <v>0</v>
      </c>
      <c r="J313" s="59"/>
      <c r="N313" s="19"/>
    </row>
    <row r="314" spans="1:14" ht="47.25" x14ac:dyDescent="0.25">
      <c r="A314" s="45" t="s">
        <v>171</v>
      </c>
      <c r="B314" s="44" t="s">
        <v>172</v>
      </c>
      <c r="C314" s="41">
        <f>C315+C316+C317</f>
        <v>37264.67</v>
      </c>
      <c r="D314" s="41">
        <f t="shared" ref="D314:E314" si="74">D315+D316+D317</f>
        <v>15801.939999999999</v>
      </c>
      <c r="E314" s="41">
        <f t="shared" si="74"/>
        <v>4921.2</v>
      </c>
      <c r="F314" s="43">
        <f>E314/D314*100</f>
        <v>31.143011554277518</v>
      </c>
      <c r="G314" s="32"/>
      <c r="H314" s="32"/>
      <c r="I314" s="19">
        <f t="shared" si="60"/>
        <v>10880.739999999998</v>
      </c>
      <c r="J314" s="59"/>
      <c r="N314" s="19"/>
    </row>
    <row r="315" spans="1:14" ht="84.75" customHeight="1" x14ac:dyDescent="0.25">
      <c r="A315" s="39"/>
      <c r="B315" s="40" t="s">
        <v>10</v>
      </c>
      <c r="C315" s="41">
        <v>26151</v>
      </c>
      <c r="D315" s="41">
        <v>9727</v>
      </c>
      <c r="E315" s="41">
        <v>0</v>
      </c>
      <c r="F315" s="43">
        <f>E315/D315*100</f>
        <v>0</v>
      </c>
      <c r="G315" s="80" t="s">
        <v>217</v>
      </c>
      <c r="H315" s="83" t="s">
        <v>201</v>
      </c>
      <c r="I315" s="19">
        <f t="shared" si="60"/>
        <v>9727</v>
      </c>
      <c r="J315" s="59"/>
      <c r="N315" s="19"/>
    </row>
    <row r="316" spans="1:14" ht="84.75" customHeight="1" x14ac:dyDescent="0.25">
      <c r="A316" s="39"/>
      <c r="B316" s="40" t="s">
        <v>11</v>
      </c>
      <c r="C316" s="41">
        <v>11113.67</v>
      </c>
      <c r="D316" s="41">
        <v>6074.94</v>
      </c>
      <c r="E316" s="41">
        <v>4921.2</v>
      </c>
      <c r="F316" s="43">
        <f>E316/D316*100</f>
        <v>81.008207488469026</v>
      </c>
      <c r="G316" s="81"/>
      <c r="H316" s="84"/>
      <c r="I316" s="19">
        <f t="shared" si="60"/>
        <v>1153.7399999999998</v>
      </c>
      <c r="J316" s="59"/>
      <c r="N316" s="19"/>
    </row>
    <row r="317" spans="1:14" ht="84.75" customHeight="1" x14ac:dyDescent="0.25">
      <c r="A317" s="39"/>
      <c r="B317" s="40" t="s">
        <v>12</v>
      </c>
      <c r="C317" s="41">
        <v>0</v>
      </c>
      <c r="D317" s="41">
        <v>0</v>
      </c>
      <c r="E317" s="41">
        <v>0</v>
      </c>
      <c r="F317" s="43"/>
      <c r="G317" s="82"/>
      <c r="H317" s="85"/>
      <c r="I317" s="19">
        <f t="shared" si="60"/>
        <v>0</v>
      </c>
      <c r="J317" s="59"/>
      <c r="N317" s="19"/>
    </row>
    <row r="318" spans="1:14" ht="47.25" x14ac:dyDescent="0.25">
      <c r="A318" s="45" t="s">
        <v>173</v>
      </c>
      <c r="B318" s="44" t="s">
        <v>174</v>
      </c>
      <c r="C318" s="41">
        <f>C319+C320+C321</f>
        <v>13134.81</v>
      </c>
      <c r="D318" s="41">
        <f t="shared" ref="D318:E318" si="75">D319+D320+D321</f>
        <v>10468.280000000001</v>
      </c>
      <c r="E318" s="41">
        <f t="shared" si="75"/>
        <v>8565.35</v>
      </c>
      <c r="F318" s="43">
        <f>E318/D318*100</f>
        <v>81.821942095549602</v>
      </c>
      <c r="G318" s="32"/>
      <c r="H318" s="32"/>
      <c r="I318" s="19">
        <f t="shared" si="60"/>
        <v>1902.9300000000003</v>
      </c>
      <c r="J318" s="59"/>
      <c r="N318" s="19"/>
    </row>
    <row r="319" spans="1:14" ht="48" customHeight="1" x14ac:dyDescent="0.25">
      <c r="A319" s="39"/>
      <c r="B319" s="40" t="s">
        <v>10</v>
      </c>
      <c r="C319" s="41">
        <v>0</v>
      </c>
      <c r="D319" s="41">
        <v>0</v>
      </c>
      <c r="E319" s="41">
        <v>0</v>
      </c>
      <c r="F319" s="43"/>
      <c r="G319" s="80" t="s">
        <v>198</v>
      </c>
      <c r="H319" s="86" t="s">
        <v>293</v>
      </c>
      <c r="I319" s="19">
        <f t="shared" si="60"/>
        <v>0</v>
      </c>
      <c r="J319" s="59"/>
      <c r="N319" s="19"/>
    </row>
    <row r="320" spans="1:14" ht="48" customHeight="1" x14ac:dyDescent="0.25">
      <c r="A320" s="39"/>
      <c r="B320" s="40" t="s">
        <v>11</v>
      </c>
      <c r="C320" s="41">
        <v>13134.81</v>
      </c>
      <c r="D320" s="41">
        <v>10468.280000000001</v>
      </c>
      <c r="E320" s="41">
        <v>8565.35</v>
      </c>
      <c r="F320" s="43">
        <f>E320/D320*100</f>
        <v>81.821942095549602</v>
      </c>
      <c r="G320" s="81"/>
      <c r="H320" s="87"/>
      <c r="I320" s="19">
        <f t="shared" si="60"/>
        <v>1902.9300000000003</v>
      </c>
      <c r="J320" s="59"/>
      <c r="N320" s="19"/>
    </row>
    <row r="321" spans="1:14" ht="48" customHeight="1" x14ac:dyDescent="0.25">
      <c r="A321" s="39"/>
      <c r="B321" s="40" t="s">
        <v>12</v>
      </c>
      <c r="C321" s="41">
        <v>0</v>
      </c>
      <c r="D321" s="41">
        <v>0</v>
      </c>
      <c r="E321" s="41">
        <v>0</v>
      </c>
      <c r="F321" s="43"/>
      <c r="G321" s="82"/>
      <c r="H321" s="88"/>
      <c r="I321" s="19">
        <f t="shared" si="60"/>
        <v>0</v>
      </c>
      <c r="J321" s="59"/>
      <c r="N321" s="19"/>
    </row>
  </sheetData>
  <customSheetViews>
    <customSheetView guid="{305D6833-268D-4E2A-85C3-0635B07EA2FF}" scale="75" fitToPage="1" hiddenColumns="1">
      <selection activeCell="G11" sqref="G11:G13"/>
      <pageMargins left="0.78740157480314965" right="0.78740157480314965" top="1.1811023622047245" bottom="0.39370078740157483" header="0.31496062992125984" footer="0.31496062992125984"/>
      <printOptions horizontalCentered="1"/>
      <pageSetup paperSize="8" scale="52" fitToHeight="30" orientation="landscape" verticalDpi="0" r:id="rId1"/>
    </customSheetView>
    <customSheetView guid="{F16DAEA4-F369-4625-AD17-A1F1F5984D4D}" scale="75" showPageBreaks="1" fitToPage="1" printArea="1" view="pageBreakPreview" topLeftCell="A62">
      <selection activeCell="G67" sqref="G67:G69"/>
      <pageMargins left="0.78740157480314965" right="0.78740157480314965" top="1.1811023622047245" bottom="0.39370078740157483" header="0.31496062992125984" footer="0.31496062992125984"/>
      <printOptions horizontalCentered="1"/>
      <pageSetup paperSize="8" scale="52" fitToHeight="30" orientation="landscape" r:id="rId2"/>
    </customSheetView>
    <customSheetView guid="{BEFE0D76-9A31-4554-9586-D575092792A8}" scale="75" showPageBreaks="1" fitToPage="1" view="pageBreakPreview" topLeftCell="F230">
      <selection activeCell="H238" sqref="H238"/>
      <pageMargins left="0.78740157480314965" right="0.78740157480314965" top="1.1811023622047245" bottom="0.39370078740157483" header="0.31496062992125984" footer="0.31496062992125984"/>
      <printOptions horizontalCentered="1"/>
      <pageSetup paperSize="8" scale="52" fitToHeight="30" orientation="landscape" r:id="rId3"/>
    </customSheetView>
    <customSheetView guid="{A5A4E693-3ACB-4192-9971-A1597C9156CF}" scale="51" showPageBreaks="1" fitToPage="1" topLeftCell="A4">
      <pane ySplit="1" topLeftCell="A313" activePane="bottomLeft" state="frozen"/>
      <selection pane="bottomLeft" activeCell="C335" sqref="C335"/>
      <pageMargins left="0.78740157480314965" right="0.78740157480314965" top="1.1811023622047245" bottom="0.39370078740157483" header="0.31496062992125984" footer="0.31496062992125984"/>
      <printOptions horizontalCentered="1"/>
      <pageSetup paperSize="8" scale="52" fitToHeight="30" orientation="landscape" verticalDpi="0" r:id="rId4"/>
    </customSheetView>
    <customSheetView guid="{BF501888-7AC4-4B79-B6CE-09C0DEC3DB00}" scale="80" showPageBreaks="1" fitToPage="1" view="pageBreakPreview" topLeftCell="A107">
      <selection activeCell="C111" sqref="C111"/>
      <pageMargins left="0.78740157480314965" right="0.78740157480314965" top="1.1811023622047245" bottom="0.39370078740157483" header="0.31496062992125984" footer="0.31496062992125984"/>
      <printOptions horizontalCentered="1"/>
      <pageSetup paperSize="8" scale="52" fitToHeight="30" orientation="landscape" r:id="rId5"/>
    </customSheetView>
    <customSheetView guid="{A68B58BA-6C94-42C7-ABD8-F83D6984973E}" scale="60" showPageBreaks="1" fitToPage="1" printArea="1" view="pageBreakPreview" topLeftCell="D26">
      <selection activeCell="H27" sqref="H27:H30"/>
      <pageMargins left="0.78740157480314965" right="0.78740157480314965" top="1.1811023622047245" bottom="0.39370078740157483" header="0.31496062992125984" footer="0.31496062992125984"/>
      <printOptions horizontalCentered="1"/>
      <pageSetup paperSize="8" scale="54" fitToHeight="30" orientation="landscape" r:id="rId6"/>
    </customSheetView>
    <customSheetView guid="{0869FEE6-0D03-4521-BC16-0C36A1733C03}" scale="68" showPageBreaks="1" fitToPage="1" view="pageBreakPreview" topLeftCell="A4">
      <pane xSplit="2" ySplit="6" topLeftCell="H13" activePane="bottomRight" state="frozen"/>
      <selection pane="bottomRight" activeCell="H21" sqref="H21"/>
      <pageMargins left="0.78740157480314965" right="0.78740157480314965" top="1.1811023622047245" bottom="0.39370078740157483" header="0.31496062992125984" footer="0.31496062992125984"/>
      <printOptions horizontalCentered="1"/>
      <pageSetup paperSize="8" scale="52" fitToHeight="30" orientation="landscape" r:id="rId7"/>
    </customSheetView>
    <customSheetView guid="{9856E4C2-60F7-428E-9216-8F195D0B4CA7}" scale="80" showPageBreaks="1" fitToPage="1" topLeftCell="G4">
      <pane ySplit="1" topLeftCell="A198" activePane="bottomLeft" state="frozen"/>
      <selection pane="bottomLeft" activeCell="G199" sqref="G199:G201"/>
      <pageMargins left="0.78740157480314965" right="0.78740157480314965" top="1.1811023622047245" bottom="0.39370078740157483" header="0.31496062992125984" footer="0.31496062992125984"/>
      <printOptions horizontalCentered="1"/>
      <pageSetup paperSize="8" scale="52" fitToHeight="30" orientation="landscape" verticalDpi="0" r:id="rId8"/>
    </customSheetView>
    <customSheetView guid="{E2CE5238-DA94-4C94-A285-00D1918D94E8}" scale="57" showPageBreaks="1" fitToPage="1" topLeftCell="A4">
      <pane ySplit="1" topLeftCell="A312" activePane="bottomLeft" state="frozen"/>
      <selection pane="bottomLeft" activeCell="H319" sqref="H319:H321"/>
      <pageMargins left="0.78740157480314965" right="0.78740157480314965" top="1.1811023622047245" bottom="0.39370078740157483" header="0.31496062992125984" footer="0.31496062992125984"/>
      <printOptions horizontalCentered="1"/>
      <pageSetup paperSize="8" scale="52" fitToHeight="30" orientation="landscape" verticalDpi="0" r:id="rId9"/>
    </customSheetView>
    <customSheetView guid="{17A5F628-023F-4D31-868C-83D235E62831}" scale="75" showPageBreaks="1" fitToPage="1" printArea="1" view="pageBreakPreview" topLeftCell="A300">
      <selection activeCell="H307" sqref="H307:H309"/>
      <pageMargins left="0.78740157480314965" right="0.78740157480314965" top="1.1811023622047245" bottom="0.39370078740157483" header="0.31496062992125984" footer="0.31496062992125984"/>
      <printOptions horizontalCentered="1"/>
      <pageSetup paperSize="8" scale="52" fitToHeight="30" orientation="landscape" r:id="rId10"/>
    </customSheetView>
  </customSheetViews>
  <mergeCells count="133">
    <mergeCell ref="G27:G29"/>
    <mergeCell ref="G31:G33"/>
    <mergeCell ref="H31:H33"/>
    <mergeCell ref="G35:G37"/>
    <mergeCell ref="H35:H37"/>
    <mergeCell ref="A1:H1"/>
    <mergeCell ref="G11:G13"/>
    <mergeCell ref="H11:H13"/>
    <mergeCell ref="G15:G17"/>
    <mergeCell ref="H15:H17"/>
    <mergeCell ref="G23:G25"/>
    <mergeCell ref="H23:H25"/>
    <mergeCell ref="H27:H29"/>
    <mergeCell ref="G51:G53"/>
    <mergeCell ref="H51:H53"/>
    <mergeCell ref="G55:G57"/>
    <mergeCell ref="H55:H57"/>
    <mergeCell ref="G59:G61"/>
    <mergeCell ref="H59:H61"/>
    <mergeCell ref="H39:H41"/>
    <mergeCell ref="G43:G45"/>
    <mergeCell ref="H43:H45"/>
    <mergeCell ref="G47:G49"/>
    <mergeCell ref="H47:H49"/>
    <mergeCell ref="G39:G40"/>
    <mergeCell ref="G75:G77"/>
    <mergeCell ref="H75:H77"/>
    <mergeCell ref="G79:G81"/>
    <mergeCell ref="H79:H81"/>
    <mergeCell ref="G83:G85"/>
    <mergeCell ref="H83:H85"/>
    <mergeCell ref="G63:G65"/>
    <mergeCell ref="H63:H65"/>
    <mergeCell ref="G67:G69"/>
    <mergeCell ref="H67:H69"/>
    <mergeCell ref="G71:G73"/>
    <mergeCell ref="H71:H73"/>
    <mergeCell ref="G99:G101"/>
    <mergeCell ref="H99:H101"/>
    <mergeCell ref="G103:G105"/>
    <mergeCell ref="H103:H105"/>
    <mergeCell ref="G107:G109"/>
    <mergeCell ref="H107:H109"/>
    <mergeCell ref="G87:G89"/>
    <mergeCell ref="H87:H89"/>
    <mergeCell ref="G91:G93"/>
    <mergeCell ref="H91:H93"/>
    <mergeCell ref="G95:G97"/>
    <mergeCell ref="H95:H97"/>
    <mergeCell ref="G127:G129"/>
    <mergeCell ref="G131:G133"/>
    <mergeCell ref="H131:H133"/>
    <mergeCell ref="G135:G137"/>
    <mergeCell ref="H135:H137"/>
    <mergeCell ref="G143:G145"/>
    <mergeCell ref="H143:H145"/>
    <mergeCell ref="H111:H113"/>
    <mergeCell ref="G119:G121"/>
    <mergeCell ref="H119:H121"/>
    <mergeCell ref="G123:G125"/>
    <mergeCell ref="H123:H125"/>
    <mergeCell ref="G111:G113"/>
    <mergeCell ref="G171:G173"/>
    <mergeCell ref="H171:H173"/>
    <mergeCell ref="G175:G177"/>
    <mergeCell ref="H175:H177"/>
    <mergeCell ref="G179:G181"/>
    <mergeCell ref="H179:H181"/>
    <mergeCell ref="G147:G149"/>
    <mergeCell ref="H147:H149"/>
    <mergeCell ref="G155:G157"/>
    <mergeCell ref="H155:H157"/>
    <mergeCell ref="G163:G165"/>
    <mergeCell ref="H163:H165"/>
    <mergeCell ref="G203:G205"/>
    <mergeCell ref="H203:H205"/>
    <mergeCell ref="G211:G213"/>
    <mergeCell ref="H211:H213"/>
    <mergeCell ref="G215:G217"/>
    <mergeCell ref="H215:H217"/>
    <mergeCell ref="G183:G185"/>
    <mergeCell ref="H183:H185"/>
    <mergeCell ref="G187:G189"/>
    <mergeCell ref="G195:G197"/>
    <mergeCell ref="H195:H197"/>
    <mergeCell ref="G199:G201"/>
    <mergeCell ref="H199:H201"/>
    <mergeCell ref="G235:G237"/>
    <mergeCell ref="H235:H237"/>
    <mergeCell ref="G239:G241"/>
    <mergeCell ref="H239:H241"/>
    <mergeCell ref="G243:G245"/>
    <mergeCell ref="H243:H245"/>
    <mergeCell ref="G223:G225"/>
    <mergeCell ref="H223:H225"/>
    <mergeCell ref="G227:G229"/>
    <mergeCell ref="H227:H229"/>
    <mergeCell ref="G231:G233"/>
    <mergeCell ref="H231:H233"/>
    <mergeCell ref="G259:G261"/>
    <mergeCell ref="H259:H261"/>
    <mergeCell ref="G263:G265"/>
    <mergeCell ref="H263:H265"/>
    <mergeCell ref="G267:G269"/>
    <mergeCell ref="H267:H269"/>
    <mergeCell ref="G247:G249"/>
    <mergeCell ref="H247:H249"/>
    <mergeCell ref="G251:G253"/>
    <mergeCell ref="H251:H253"/>
    <mergeCell ref="G255:G257"/>
    <mergeCell ref="H255:H257"/>
    <mergeCell ref="G287:G289"/>
    <mergeCell ref="H287:H289"/>
    <mergeCell ref="G291:G293"/>
    <mergeCell ref="H291:H293"/>
    <mergeCell ref="G295:G297"/>
    <mergeCell ref="H295:H297"/>
    <mergeCell ref="G271:G273"/>
    <mergeCell ref="H271:H273"/>
    <mergeCell ref="G275:G277"/>
    <mergeCell ref="H275:H277"/>
    <mergeCell ref="G279:G281"/>
    <mergeCell ref="H279:H281"/>
    <mergeCell ref="G315:G317"/>
    <mergeCell ref="H315:H317"/>
    <mergeCell ref="G319:G321"/>
    <mergeCell ref="H319:H321"/>
    <mergeCell ref="G299:G301"/>
    <mergeCell ref="H299:H301"/>
    <mergeCell ref="G307:G309"/>
    <mergeCell ref="H307:H309"/>
    <mergeCell ref="G311:G313"/>
    <mergeCell ref="H311:H313"/>
  </mergeCells>
  <printOptions horizontalCentered="1"/>
  <pageMargins left="0.78740157480314965" right="0.78740157480314965" top="1.1811023622047245" bottom="0.39370078740157483" header="0.31496062992125984" footer="0.31496062992125984"/>
  <pageSetup paperSize="8" scale="54" fitToHeight="30" orientation="landscape"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305D6833-268D-4E2A-85C3-0635B07EA2FF}">
      <pageMargins left="0.7" right="0.7" top="0.75" bottom="0.75" header="0.3" footer="0.3"/>
    </customSheetView>
    <customSheetView guid="{F16DAEA4-F369-4625-AD17-A1F1F5984D4D}">
      <pageMargins left="0.7" right="0.7" top="0.75" bottom="0.75" header="0.3" footer="0.3"/>
    </customSheetView>
    <customSheetView guid="{BEFE0D76-9A31-4554-9586-D575092792A8}">
      <pageMargins left="0.7" right="0.7" top="0.75" bottom="0.75" header="0.3" footer="0.3"/>
    </customSheetView>
    <customSheetView guid="{A5A4E693-3ACB-4192-9971-A1597C9156CF}">
      <pageMargins left="0.7" right="0.7" top="0.75" bottom="0.75" header="0.3" footer="0.3"/>
    </customSheetView>
    <customSheetView guid="{9856E4C2-60F7-428E-9216-8F195D0B4CA7}">
      <pageMargins left="0.7" right="0.7" top="0.75" bottom="0.75" header="0.3" footer="0.3"/>
    </customSheetView>
    <customSheetView guid="{E2CE5238-DA94-4C94-A285-00D1918D94E8}">
      <pageMargins left="0.7" right="0.7" top="0.75" bottom="0.75" header="0.3" footer="0.3"/>
    </customSheetView>
    <customSheetView guid="{17A5F628-023F-4D31-868C-83D235E6283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Маганёва Екатерина Николаевна</dc:creator>
  <cp:lastModifiedBy>Рогожина Ольга Сергеевна</cp:lastModifiedBy>
  <cp:lastPrinted>2019-10-28T12:35:56Z</cp:lastPrinted>
  <dcterms:created xsi:type="dcterms:W3CDTF">2019-07-26T12:46:30Z</dcterms:created>
  <dcterms:modified xsi:type="dcterms:W3CDTF">2019-10-28T12:36:02Z</dcterms:modified>
</cp:coreProperties>
</file>