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Бюджет!$N$63</definedName>
    <definedName name="SIGN" localSheetId="0">Бюджет!$A$10:$L$10</definedName>
    <definedName name="_xlnm.Print_Titles" localSheetId="0">Бюджет!$4:$4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" i="1"/>
</calcChain>
</file>

<file path=xl/sharedStrings.xml><?xml version="1.0" encoding="utf-8"?>
<sst xmlns="http://schemas.openxmlformats.org/spreadsheetml/2006/main" count="263" uniqueCount="172">
  <si>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</si>
  <si>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</si>
  <si>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</si>
  <si>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</si>
  <si>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</si>
  <si>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</si>
  <si>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</si>
  <si>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</si>
  <si>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</si>
  <si>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</si>
  <si>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</si>
  <si>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</si>
  <si>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</si>
  <si>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</si>
  <si>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</si>
  <si>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</si>
  <si>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</si>
  <si>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</si>
  <si>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</si>
  <si>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</si>
  <si>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</si>
  <si>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</si>
  <si>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</si>
  <si>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</si>
  <si>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</si>
  <si>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</si>
  <si>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</si>
  <si>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</si>
  <si>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</si>
  <si>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</si>
  <si>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</si>
  <si>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</si>
  <si>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</si>
  <si>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</si>
  <si>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</si>
  <si>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</si>
  <si>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</si>
  <si>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</si>
  <si>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</si>
  <si>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</si>
  <si>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</si>
  <si>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Раздел</t>
  </si>
  <si>
    <t>Подраздел</t>
  </si>
  <si>
    <t>Исполнение</t>
  </si>
  <si>
    <t xml:space="preserve">Наименование </t>
  </si>
  <si>
    <t>№п/п</t>
  </si>
  <si>
    <t>ВСЕГО</t>
  </si>
  <si>
    <t>Общегосударственные вопросы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</si>
  <si>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</si>
  <si>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</si>
  <si>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</si>
  <si>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</si>
  <si>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</si>
  <si>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</si>
  <si>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</si>
  <si>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</si>
  <si>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</si>
  <si>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</si>
  <si>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</si>
  <si>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</si>
  <si>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</si>
  <si>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</si>
  <si>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</si>
  <si>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Национальная безопасность и правоохраниетльная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</si>
  <si>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</si>
  <si>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</si>
  <si>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</si>
  <si>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</si>
  <si>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</si>
  <si>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</si>
  <si>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</si>
  <si>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</si>
  <si>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нформации</t>
  </si>
  <si>
    <t>Обслуживание государственного и муниципального долга</t>
  </si>
  <si>
    <t>(рублей)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</si>
  <si>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</si>
  <si>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</si>
  <si>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</si>
  <si>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</si>
  <si>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</si>
  <si>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</si>
  <si>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</si>
  <si>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</si>
  <si>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</si>
  <si>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</si>
  <si>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</si>
  <si>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</si>
  <si>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</si>
  <si>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</si>
  <si>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</si>
  <si>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</si>
  <si>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</si>
  <si>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</si>
  <si>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</si>
  <si>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</si>
  <si>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</si>
  <si>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</si>
  <si>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</si>
  <si>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</si>
  <si>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</si>
  <si>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</si>
  <si>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5.</t>
  </si>
  <si>
    <t>5.1.</t>
  </si>
  <si>
    <t>5.2.</t>
  </si>
  <si>
    <t>6.</t>
  </si>
  <si>
    <t>6.1.</t>
  </si>
  <si>
    <t>6.2.</t>
  </si>
  <si>
    <t>6.3.</t>
  </si>
  <si>
    <t>6.4.</t>
  </si>
  <si>
    <t>6.5.</t>
  </si>
  <si>
    <t>7.</t>
  </si>
  <si>
    <t>7.1.</t>
  </si>
  <si>
    <t>7.2.</t>
  </si>
  <si>
    <t>8.</t>
  </si>
  <si>
    <t>8.1.</t>
  </si>
  <si>
    <t>9.</t>
  </si>
  <si>
    <t>9.1.</t>
  </si>
  <si>
    <t>9.2.</t>
  </si>
  <si>
    <t>9.3.</t>
  </si>
  <si>
    <t>9.4.</t>
  </si>
  <si>
    <t>10.</t>
  </si>
  <si>
    <t>10.1</t>
  </si>
  <si>
    <t>10.2.</t>
  </si>
  <si>
    <t>10.3.</t>
  </si>
  <si>
    <t>11.</t>
  </si>
  <si>
    <t>11.1.</t>
  </si>
  <si>
    <t>11.2.</t>
  </si>
  <si>
    <t>11.3.</t>
  </si>
  <si>
    <t>% исполнения к утвержденному бюджету</t>
  </si>
  <si>
    <t>Утвержденный бюджет решением Думы города от 26.12.2017 № 205-IV ДГ "О бюджете городского округа город Сургут на 2018 год им плановый период 201-2020 годов"</t>
  </si>
  <si>
    <t>Примечание
(представляется в случаях, когда отклонение фактических значений от первоначально утверждённого плана составляет 5% и более)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</si>
  <si>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526 182 295,53 рублей. 
Исполнение к уточненному плану составило 97,8%.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</si>
  <si>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165 914 743,06 рублей. 
Исполнение к уточненному плану составило 97,5%.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</si>
  <si>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3 431 780,00 рублей. 
Перераспределение ассигнований резервного фонда обусловлено фактическим возникновением непредвиденных расходов, перечень которых установлен положением о порядке использования бюджетных ассигнований резервного фонда Администрации города.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</si>
  <si>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1 264 104 477,14 рублей. 
Исполнение к уточненному плану составило 96,9%.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</si>
  <si>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33 915 636,13 рублей. 
Исполнение к уточненному плану составило 99,5%.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</si>
  <si>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188 213 337,69 рублей. 
Исполнение к уточненному плану составило 99,0%.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</si>
  <si>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35 217 943,92 рублей. 
Исполнение к уточненному плану составило 98,5%.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</si>
  <si>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14 286 996,02 рублей. 
Исполнение к уточненному плану составило 96,6%.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</si>
  <si>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13 164 519,49 рублей. 
Исполнение к уточненному плану составило 100,0%.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</si>
  <si>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801 418 581,95 рублей. 
Исполнение к уточненному плану составило 99,6%.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</si>
  <si>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2 016 029 797,12 рублей. 
Исполнение к уточненному плану составило 95,0%.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</si>
  <si>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211 052 999,28 рублей. 
Исполнение к уточненному плану составило 98,3%.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</si>
  <si>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265 294 382,28 рублей. 
Исполнение к уточненному плану составило 99,8%.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</si>
  <si>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351 904 042,69 рублей. 
Исполнение к уточненному плану составило 95,1%.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</si>
  <si>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357 839 374,53 рублей. 
Исполнение к уточненному плану составило 99,2%.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</si>
  <si>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4 577 499,80 рублей. 
Исполнение к уточненному плану составило 100,0%.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</si>
  <si>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5 372 580 252,13 рублей. 
Исполнение к уточненному плану составило 98,5%.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</si>
  <si>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6 872 798 000,43 рублей. 
Исполнение к уточненному плану составило 99,5%.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</si>
  <si>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965 461 102,20 рублей. 
Исполнение к уточненному плану составило 99,9%.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</si>
  <si>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442 162 136,05 рублей. 
Исполнение к уточненному плану составило 99,3%.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</si>
  <si>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1 035 482 347,17 рублей. 
Исполнение к уточненному плану составило 98,9%.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</si>
  <si>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31 153 520, 06 рублей. 
Исполнение к уточненному плану составило 96,7%.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</si>
  <si>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6 430 789,23 рублей. 
Исполнение к уточненному плану составило 98,8%.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</si>
  <si>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35 588 536,00 рублей. 
Исполнение к уточненному плану составило 100,0%.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</si>
  <si>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321 343 486,60 рублей. 
Исполнение к уточненному плану составило 97,6%.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</si>
  <si>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89 254 544,17 рублей. 
Исполнение к уточненному плану составило 97,5%.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</si>
  <si>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648 026 855,34 рублей. 
Исполнение к уточненному плану составило 99,5%.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</si>
  <si>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486 791 704,70 рублей. 
Исполнение к уточненному плану составило 98,0%.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</si>
  <si>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22 155 916,22 рублей. 
Исполнение к уточненному плану составило 97,5%.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</si>
  <si>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4 355 835,40 рублей. 
Исполнение к уточненному плану составило 98,1%.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</si>
  <si>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7 276 135,23 рублей. 
Исполнение к уточненному плану составило 91,8%, что обусловлено:
-срок оплаты расходов по заработной плате, начислениям на выплаты по оплате труда наступает в следующем отчетном периоде.</t>
  </si>
  <si>
    <t xml:space="preserve"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72 073 174,05 рублей. 
Исполнение к уточненному плану составило 88,7%, что обусловлено:
- заявительным характером выплаты пособий и компенсаций;
- срок оплаты расходов по заработной плате, начислениям на выплаты по оплате труда наступает в следующем отчетном периоде. </t>
  </si>
  <si>
    <t>Уточненный план на 2018 год составил 446 300,00 рублей. 
Исполнение к уточненному плану составило 10,6%, что обусловлено:
- отсутствием потребности в запланированных расходах  в связи с отсутствием Постановления высшего исполнительного органа государственной власти субъекта РФ о составлении общего и запасного списков кандидатов в присяжные заседатели.</t>
  </si>
  <si>
    <r>
      <rPr>
        <sz val="12"/>
        <rFont val="Times New Roman"/>
        <family val="1"/>
        <charset val="204"/>
      </rPr>
  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Уточненный план на 2018 год составил 684 291,00 рублей. 
Исполнение к уточненному плану составило 65,6%, что обусловлено:
- отсутствием кандидатов, состоящих на регистрационном учете в КУ ХМАО-Югры «Сургутский центр занятости населения», для их трудоустройства в образовательные учреждения.</t>
    </r>
  </si>
  <si>
    <t xml:space="preserve"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484 534 685,65 рублей. 
Исполнение к уточненному плану составило 92,2%, что обусловлено:
- экономией, сложившейся по результатам проведения конкурсных процедур;
- оплатой работ по "факту" на основании актов выполненных работ;
- заявительным характером субсидирования организаций, производителей товаров, работ, услуг;
- предоставление организациями - получателями субсидий некорректного (неполного) пакета документов для осуществления выплат;
 - срок оплаты расходов по заработной плате, начислениям на выплаты по оплате труда наступает в следующем отчетном периоде; 
 - субсидии на создание коворкинг-центров непредоставлены в связи с несоответствием субьектов малого и среднего предпринимательства установленным критериям для предоставления субсидии;
 -  экономией по результатам формирования начальной максимальной цены контракта.
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</si>
  <si>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1 219 215 502,41 рублей. 
Исполнение к уточненному плану составило 85,9%, что обусловлено:
- экономией, сложившейся по результатам проведения конкурсных процедур;
 - невозможностью заключения муниципального контракта по итогам конкурса в связи с отсутствием претендентов (поставщиков, подрядчиков, исполнителей).</t>
  </si>
  <si>
    <t xml:space="preserve"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30 546 858,23 рублей. 
Исполнение к уточненному плану составило 94,5%, что обусловлено:
- сроком оплаты расходов по заработной плате, начислениям на выплаты по оплате труда наступает в следующем отчетном периоде. </t>
  </si>
  <si>
    <r>
      <rPr>
        <sz val="12"/>
        <rFont val="Times New Roman"/>
        <family val="1"/>
        <charset val="204"/>
      </rPr>
  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Уточненный план на 2018 год составил 503 249 864,26 рублей. 
Исполнение к уточненному плану составило 93,3%, что обусловлено: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- сроком оплаты расходов по заработной плате, начислениям на выплаты по оплате труда наступает в следующем отчетном периоде. </t>
    </r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</si>
  <si>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527 671 810,92 рублей. 
Исполнение к уточненному плану составило 91,1%, что обусловлено:
 - нарушением подрядными организациями сроков исполнения и иных условий контракта, не повлекшее судебные процедуры;
 - поступлением межбюджетных трансфертов в конце финансового года.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</si>
  <si>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города.
Уточненный план на 2018 год составил 52 788 436,04 рублей. 
Исполнение к уточненному плану составило 89,6%, что обусловлено:
- отсутствием потребности использования средств для уплаты процентов по муниципальным контрактам, заключенным с ПАО Запсибкомбанк и ПАО Сбербанк обусловленное переносом срока выборки кредитных средств на более поздний срок в сравнении с первоначально запланированным.</t>
  </si>
  <si>
    <t xml:space="preserve">Сведения о фактически произведенных расходах по разделам и подразделам классификации расходов бюджета  в сравнении с первоначально утвержденными и уточненными значениями с учетом изменений городского округа город Сургут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</si>
</sst>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49" fontId="1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4" fillId="0" borderId="1" xfId="0" applyNumberFormat="1" applyFont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/>
    </xf>
    <xf numFmtId="4" fontId="7" fillId="0" borderId="1" xfId="0" applyNumberFormat="1" applyFont="1" applyBorder="1" applyAlignment="1" applyProtection="1">
      <alignment horizontal="center" vertical="center"/>
    </xf>
    <xf numFmtId="4" fontId="7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58"/>
  <sheetViews>
    <sheetView showGridLines="0" tabSelected="1" zoomScale="75" zoomScaleNormal="75" workbookViewId="0">
      <selection activeCell="G7" sqref="G7"/>
    </sheetView>
  </sheetViews>
  <sheetFormatPr defaultRowHeight="12.75" customHeight="1" outlineLevelRow="1" x14ac:dyDescent="0.2"/>
  <cols>
    <col min="1" max="1" width="10.28515625" style="1" customWidth="1"/>
    <col min="2" max="2" width="37.85546875" style="1" customWidth="1"/>
    <col min="3" max="3" width="10.28515625" style="1" customWidth="1"/>
    <col min="4" max="4" width="11.7109375" style="1" customWidth="1"/>
    <col min="5" max="5" width="26" style="1" customWidth="1"/>
    <col min="6" max="6" width="19.28515625" style="1" customWidth="1"/>
    <col min="7" max="7" width="17.7109375" style="1" customWidth="1"/>
    <col min="8" max="8" width="79.5703125" style="1" customWidth="1"/>
    <col min="9" max="10" width="9.140625" style="1" customWidth="1"/>
    <col min="11" max="11" width="13.140625" style="1" customWidth="1"/>
    <col min="12" max="14" width="9.140625" style="1" customWidth="1"/>
    <col min="15" max="16384" width="9.140625" style="1"/>
  </cols>
  <sheetData>
    <row r="1" spans="1:9" s="10" customFormat="1" ht="18.75" x14ac:dyDescent="0.3">
      <c r="A1" s="9"/>
      <c r="C1" s="11"/>
      <c r="D1" s="11"/>
    </row>
    <row r="2" spans="1:9" s="7" customFormat="1" ht="57.75" customHeight="1" x14ac:dyDescent="0.3">
      <c r="A2" s="34" t="s">
        <v>171</v>
      </c>
      <c r="B2" s="34"/>
      <c r="C2" s="34"/>
      <c r="D2" s="34"/>
      <c r="E2" s="34"/>
      <c r="F2" s="34"/>
      <c r="G2" s="34"/>
      <c r="H2" s="34"/>
    </row>
    <row r="3" spans="1:9" s="7" customFormat="1" ht="18.75" x14ac:dyDescent="0.3">
      <c r="A3" s="3"/>
      <c r="B3" s="4"/>
      <c r="C3" s="5"/>
      <c r="D3" s="5"/>
      <c r="E3" s="4"/>
      <c r="F3" s="4"/>
      <c r="G3" s="12"/>
      <c r="H3" s="6" t="s">
        <v>74</v>
      </c>
    </row>
    <row r="4" spans="1:9" ht="107.25" customHeight="1" x14ac:dyDescent="0.2">
      <c r="A4" s="2" t="s">
        <v>45</v>
      </c>
      <c r="B4" s="2" t="s">
        <v>44</v>
      </c>
      <c r="C4" s="2" t="s">
        <v>41</v>
      </c>
      <c r="D4" s="2" t="s">
        <v>42</v>
      </c>
      <c r="E4" s="2" t="s">
        <v>129</v>
      </c>
      <c r="F4" s="2" t="s">
        <v>43</v>
      </c>
      <c r="G4" s="2" t="s">
        <v>128</v>
      </c>
      <c r="H4" s="8" t="s">
        <v>130</v>
      </c>
    </row>
    <row r="5" spans="1:9" s="26" customFormat="1" ht="27" customHeight="1" x14ac:dyDescent="0.2">
      <c r="A5" s="30"/>
      <c r="B5" s="31" t="s">
        <v>46</v>
      </c>
      <c r="C5" s="30"/>
      <c r="D5" s="30"/>
      <c r="E5" s="32">
        <v>22772678804.279999</v>
      </c>
      <c r="F5" s="32">
        <v>24840213899.470001</v>
      </c>
      <c r="G5" s="24">
        <f>F5/E5</f>
        <v>1.0907901574935233</v>
      </c>
      <c r="H5" s="25"/>
      <c r="I5" s="33"/>
    </row>
    <row r="6" spans="1:9" s="26" customFormat="1" ht="15.75" x14ac:dyDescent="0.2">
      <c r="A6" s="21" t="s">
        <v>75</v>
      </c>
      <c r="B6" s="22" t="s">
        <v>47</v>
      </c>
      <c r="C6" s="21" t="s">
        <v>48</v>
      </c>
      <c r="D6" s="21" t="s">
        <v>60</v>
      </c>
      <c r="E6" s="23">
        <v>2204421552.25</v>
      </c>
      <c r="F6" s="23">
        <v>1974924376.21</v>
      </c>
      <c r="G6" s="24">
        <f>F6/E6</f>
        <v>0.89589233701432569</v>
      </c>
      <c r="H6" s="25"/>
    </row>
    <row r="7" spans="1:9" s="17" customFormat="1" ht="126" outlineLevel="1" x14ac:dyDescent="0.2">
      <c r="A7" s="13" t="s">
        <v>76</v>
      </c>
      <c r="B7" s="14" t="s">
        <v>0</v>
      </c>
      <c r="C7" s="13" t="s">
        <v>48</v>
      </c>
      <c r="D7" s="13" t="s">
        <v>61</v>
      </c>
      <c r="E7" s="18">
        <v>7282629.7599999998</v>
      </c>
      <c r="F7" s="18">
        <v>6682030.6600000001</v>
      </c>
      <c r="G7" s="16">
        <f>F7/E7</f>
        <v>0.91752991435884834</v>
      </c>
      <c r="H7" s="15" t="s">
        <v>161</v>
      </c>
    </row>
    <row r="8" spans="1:9" s="17" customFormat="1" ht="141.75" outlineLevel="1" x14ac:dyDescent="0.2">
      <c r="A8" s="13" t="s">
        <v>77</v>
      </c>
      <c r="B8" s="14" t="s">
        <v>1</v>
      </c>
      <c r="C8" s="13" t="s">
        <v>48</v>
      </c>
      <c r="D8" s="13" t="s">
        <v>49</v>
      </c>
      <c r="E8" s="18">
        <v>62834720.07</v>
      </c>
      <c r="F8" s="18">
        <v>63907291.969999999</v>
      </c>
      <c r="G8" s="16">
        <f>F8/E8</f>
        <v>1.017069733083956</v>
      </c>
      <c r="H8" s="15" t="s">
        <v>162</v>
      </c>
    </row>
    <row r="9" spans="1:9" s="17" customFormat="1" ht="94.5" outlineLevel="1" x14ac:dyDescent="0.2">
      <c r="A9" s="13" t="s">
        <v>78</v>
      </c>
      <c r="B9" s="14" t="s">
        <v>2</v>
      </c>
      <c r="C9" s="13" t="s">
        <v>48</v>
      </c>
      <c r="D9" s="13" t="s">
        <v>50</v>
      </c>
      <c r="E9" s="18">
        <v>497922657.55000001</v>
      </c>
      <c r="F9" s="18">
        <v>514559820.77999997</v>
      </c>
      <c r="G9" s="16">
        <f>F9/E9</f>
        <v>1.0334131475596273</v>
      </c>
      <c r="H9" s="15" t="s">
        <v>131</v>
      </c>
    </row>
    <row r="10" spans="1:9" s="17" customFormat="1" ht="94.5" outlineLevel="1" x14ac:dyDescent="0.2">
      <c r="A10" s="13" t="s">
        <v>79</v>
      </c>
      <c r="B10" s="14" t="s">
        <v>3</v>
      </c>
      <c r="C10" s="13" t="s">
        <v>48</v>
      </c>
      <c r="D10" s="13" t="s">
        <v>51</v>
      </c>
      <c r="E10" s="18">
        <v>446300</v>
      </c>
      <c r="F10" s="18">
        <v>47320</v>
      </c>
      <c r="G10" s="16">
        <f>F10/E10</f>
        <v>0.10602733587273135</v>
      </c>
      <c r="H10" s="15" t="s">
        <v>163</v>
      </c>
    </row>
    <row r="11" spans="1:9" s="17" customFormat="1" ht="94.5" outlineLevel="1" x14ac:dyDescent="0.2">
      <c r="A11" s="13" t="s">
        <v>80</v>
      </c>
      <c r="B11" s="14" t="s">
        <v>4</v>
      </c>
      <c r="C11" s="13" t="s">
        <v>48</v>
      </c>
      <c r="D11" s="13" t="s">
        <v>52</v>
      </c>
      <c r="E11" s="18">
        <v>152934863.77000001</v>
      </c>
      <c r="F11" s="18">
        <v>161790867.11000001</v>
      </c>
      <c r="G11" s="16">
        <f>F11/E11</f>
        <v>1.0579070273558986</v>
      </c>
      <c r="H11" s="15" t="s">
        <v>132</v>
      </c>
    </row>
    <row r="12" spans="1:9" s="17" customFormat="1" ht="31.5" outlineLevel="1" x14ac:dyDescent="0.2">
      <c r="A12" s="13" t="s">
        <v>81</v>
      </c>
      <c r="B12" s="14" t="s">
        <v>5</v>
      </c>
      <c r="C12" s="13" t="s">
        <v>48</v>
      </c>
      <c r="D12" s="13" t="s">
        <v>53</v>
      </c>
      <c r="E12" s="27">
        <v>0</v>
      </c>
      <c r="F12" s="27">
        <v>3290331.08</v>
      </c>
      <c r="G12" s="28"/>
      <c r="H12" s="29"/>
    </row>
    <row r="13" spans="1:9" s="17" customFormat="1" ht="141.75" outlineLevel="1" x14ac:dyDescent="0.2">
      <c r="A13" s="13" t="s">
        <v>82</v>
      </c>
      <c r="B13" s="14" t="s">
        <v>6</v>
      </c>
      <c r="C13" s="13" t="s">
        <v>48</v>
      </c>
      <c r="D13" s="13" t="s">
        <v>57</v>
      </c>
      <c r="E13" s="18">
        <v>106807509.08</v>
      </c>
      <c r="F13" s="18">
        <v>0</v>
      </c>
      <c r="G13" s="16">
        <f>F13/E13</f>
        <v>0</v>
      </c>
      <c r="H13" s="20" t="s">
        <v>133</v>
      </c>
    </row>
    <row r="14" spans="1:9" s="17" customFormat="1" ht="94.5" outlineLevel="1" x14ac:dyDescent="0.2">
      <c r="A14" s="13" t="s">
        <v>83</v>
      </c>
      <c r="B14" s="14" t="s">
        <v>7</v>
      </c>
      <c r="C14" s="13" t="s">
        <v>48</v>
      </c>
      <c r="D14" s="13" t="s">
        <v>59</v>
      </c>
      <c r="E14" s="18">
        <v>1376192872.02</v>
      </c>
      <c r="F14" s="18">
        <v>1224646714.6099999</v>
      </c>
      <c r="G14" s="16">
        <f>F14/E14</f>
        <v>0.88988014653239844</v>
      </c>
      <c r="H14" s="15" t="s">
        <v>134</v>
      </c>
    </row>
    <row r="15" spans="1:9" s="26" customFormat="1" ht="47.25" x14ac:dyDescent="0.2">
      <c r="A15" s="21" t="s">
        <v>84</v>
      </c>
      <c r="B15" s="22" t="s">
        <v>63</v>
      </c>
      <c r="C15" s="21" t="s">
        <v>49</v>
      </c>
      <c r="D15" s="21" t="s">
        <v>60</v>
      </c>
      <c r="E15" s="23">
        <v>255436651.66000003</v>
      </c>
      <c r="F15" s="23">
        <v>254699910.91999999</v>
      </c>
      <c r="G15" s="24">
        <f>F15/E15</f>
        <v>0.99711575948395736</v>
      </c>
      <c r="H15" s="25"/>
    </row>
    <row r="16" spans="1:9" s="17" customFormat="1" ht="94.5" outlineLevel="1" x14ac:dyDescent="0.2">
      <c r="A16" s="13" t="s">
        <v>85</v>
      </c>
      <c r="B16" s="14" t="s">
        <v>8</v>
      </c>
      <c r="C16" s="13" t="s">
        <v>49</v>
      </c>
      <c r="D16" s="13" t="s">
        <v>50</v>
      </c>
      <c r="E16" s="18">
        <v>33326977</v>
      </c>
      <c r="F16" s="18">
        <v>33756885.640000001</v>
      </c>
      <c r="G16" s="16">
        <f>F16/E16</f>
        <v>1.0128997190474252</v>
      </c>
      <c r="H16" s="15" t="s">
        <v>135</v>
      </c>
    </row>
    <row r="17" spans="1:8" s="17" customFormat="1" ht="94.5" outlineLevel="1" x14ac:dyDescent="0.2">
      <c r="A17" s="13" t="s">
        <v>86</v>
      </c>
      <c r="B17" s="14" t="s">
        <v>9</v>
      </c>
      <c r="C17" s="13" t="s">
        <v>49</v>
      </c>
      <c r="D17" s="13" t="s">
        <v>55</v>
      </c>
      <c r="E17" s="18">
        <v>182385587.96000001</v>
      </c>
      <c r="F17" s="18">
        <v>186264427.19</v>
      </c>
      <c r="G17" s="16">
        <f>F17/E17</f>
        <v>1.0212672463509052</v>
      </c>
      <c r="H17" s="15" t="s">
        <v>136</v>
      </c>
    </row>
    <row r="18" spans="1:8" s="17" customFormat="1" ht="94.5" outlineLevel="1" x14ac:dyDescent="0.2">
      <c r="A18" s="13" t="s">
        <v>87</v>
      </c>
      <c r="B18" s="14" t="s">
        <v>10</v>
      </c>
      <c r="C18" s="13" t="s">
        <v>49</v>
      </c>
      <c r="D18" s="13" t="s">
        <v>62</v>
      </c>
      <c r="E18" s="18">
        <v>39724086.700000003</v>
      </c>
      <c r="F18" s="18">
        <v>34678598.090000004</v>
      </c>
      <c r="G18" s="16">
        <f>F18/E18</f>
        <v>0.87298666806101799</v>
      </c>
      <c r="H18" s="15" t="s">
        <v>137</v>
      </c>
    </row>
    <row r="19" spans="1:8" s="26" customFormat="1" ht="15.75" x14ac:dyDescent="0.2">
      <c r="A19" s="21" t="s">
        <v>88</v>
      </c>
      <c r="B19" s="22" t="s">
        <v>64</v>
      </c>
      <c r="C19" s="21" t="s">
        <v>50</v>
      </c>
      <c r="D19" s="21" t="s">
        <v>60</v>
      </c>
      <c r="E19" s="23">
        <v>3423190265.9499998</v>
      </c>
      <c r="F19" s="23">
        <v>3395309434.3600001</v>
      </c>
      <c r="G19" s="24">
        <f>F19/E19</f>
        <v>0.99185530764464758</v>
      </c>
      <c r="H19" s="25"/>
    </row>
    <row r="20" spans="1:8" s="17" customFormat="1" ht="141.75" outlineLevel="1" x14ac:dyDescent="0.2">
      <c r="A20" s="13" t="s">
        <v>89</v>
      </c>
      <c r="B20" s="14" t="s">
        <v>11</v>
      </c>
      <c r="C20" s="13" t="s">
        <v>50</v>
      </c>
      <c r="D20" s="13" t="s">
        <v>48</v>
      </c>
      <c r="E20" s="18">
        <v>747900</v>
      </c>
      <c r="F20" s="18">
        <v>448966.33</v>
      </c>
      <c r="G20" s="16">
        <f>F20/E20</f>
        <v>0.60030262067121276</v>
      </c>
      <c r="H20" s="19" t="s">
        <v>164</v>
      </c>
    </row>
    <row r="21" spans="1:8" s="17" customFormat="1" ht="94.5" outlineLevel="1" x14ac:dyDescent="0.2">
      <c r="A21" s="13" t="s">
        <v>90</v>
      </c>
      <c r="B21" s="14" t="s">
        <v>12</v>
      </c>
      <c r="C21" s="13" t="s">
        <v>50</v>
      </c>
      <c r="D21" s="13" t="s">
        <v>51</v>
      </c>
      <c r="E21" s="18">
        <v>9638567.8200000003</v>
      </c>
      <c r="F21" s="18">
        <v>13797431.35</v>
      </c>
      <c r="G21" s="16">
        <f>F21/E21</f>
        <v>1.4314814822768969</v>
      </c>
      <c r="H21" s="15" t="s">
        <v>138</v>
      </c>
    </row>
    <row r="22" spans="1:8" s="17" customFormat="1" ht="94.5" outlineLevel="1" x14ac:dyDescent="0.2">
      <c r="A22" s="13" t="s">
        <v>91</v>
      </c>
      <c r="B22" s="14" t="s">
        <v>13</v>
      </c>
      <c r="C22" s="13" t="s">
        <v>50</v>
      </c>
      <c r="D22" s="13" t="s">
        <v>53</v>
      </c>
      <c r="E22" s="18">
        <v>12692458.77</v>
      </c>
      <c r="F22" s="18">
        <v>13164519.49</v>
      </c>
      <c r="G22" s="16">
        <f>F22/E22</f>
        <v>1.0371922200855022</v>
      </c>
      <c r="H22" s="15" t="s">
        <v>139</v>
      </c>
    </row>
    <row r="23" spans="1:8" s="17" customFormat="1" ht="94.5" outlineLevel="1" x14ac:dyDescent="0.2">
      <c r="A23" s="13" t="s">
        <v>92</v>
      </c>
      <c r="B23" s="14" t="s">
        <v>14</v>
      </c>
      <c r="C23" s="13" t="s">
        <v>50</v>
      </c>
      <c r="D23" s="13" t="s">
        <v>54</v>
      </c>
      <c r="E23" s="18">
        <v>800826098.03999996</v>
      </c>
      <c r="F23" s="18">
        <v>798019081.65999997</v>
      </c>
      <c r="G23" s="16">
        <f>F23/E23</f>
        <v>0.99649484902294005</v>
      </c>
      <c r="H23" s="15" t="s">
        <v>140</v>
      </c>
    </row>
    <row r="24" spans="1:8" s="17" customFormat="1" ht="94.5" outlineLevel="1" x14ac:dyDescent="0.2">
      <c r="A24" s="13" t="s">
        <v>93</v>
      </c>
      <c r="B24" s="14" t="s">
        <v>15</v>
      </c>
      <c r="C24" s="13" t="s">
        <v>50</v>
      </c>
      <c r="D24" s="13" t="s">
        <v>55</v>
      </c>
      <c r="E24" s="18">
        <v>1721133387.9300001</v>
      </c>
      <c r="F24" s="18">
        <v>1915443464.22</v>
      </c>
      <c r="G24" s="16">
        <f>F24/E24</f>
        <v>1.1128965817830632</v>
      </c>
      <c r="H24" s="15" t="s">
        <v>141</v>
      </c>
    </row>
    <row r="25" spans="1:8" s="17" customFormat="1" ht="94.5" outlineLevel="1" x14ac:dyDescent="0.2">
      <c r="A25" s="13" t="s">
        <v>94</v>
      </c>
      <c r="B25" s="14" t="s">
        <v>16</v>
      </c>
      <c r="C25" s="13" t="s">
        <v>50</v>
      </c>
      <c r="D25" s="13" t="s">
        <v>56</v>
      </c>
      <c r="E25" s="18">
        <v>201390128.72999999</v>
      </c>
      <c r="F25" s="18">
        <v>207504899.65000001</v>
      </c>
      <c r="G25" s="16">
        <f>F25/E25</f>
        <v>1.0303628135031284</v>
      </c>
      <c r="H25" s="15" t="s">
        <v>142</v>
      </c>
    </row>
    <row r="26" spans="1:8" s="17" customFormat="1" ht="315" outlineLevel="1" x14ac:dyDescent="0.2">
      <c r="A26" s="13" t="s">
        <v>95</v>
      </c>
      <c r="B26" s="14" t="s">
        <v>17</v>
      </c>
      <c r="C26" s="13" t="s">
        <v>50</v>
      </c>
      <c r="D26" s="13" t="s">
        <v>58</v>
      </c>
      <c r="E26" s="18">
        <v>676761724.65999997</v>
      </c>
      <c r="F26" s="18">
        <v>446931071.66000003</v>
      </c>
      <c r="G26" s="16">
        <f>F26/E26</f>
        <v>0.66039649609991591</v>
      </c>
      <c r="H26" s="15" t="s">
        <v>165</v>
      </c>
    </row>
    <row r="27" spans="1:8" s="26" customFormat="1" ht="31.5" x14ac:dyDescent="0.2">
      <c r="A27" s="21" t="s">
        <v>96</v>
      </c>
      <c r="B27" s="22" t="s">
        <v>65</v>
      </c>
      <c r="C27" s="21" t="s">
        <v>51</v>
      </c>
      <c r="D27" s="21" t="s">
        <v>60</v>
      </c>
      <c r="E27" s="23">
        <v>1235875596.77</v>
      </c>
      <c r="F27" s="23">
        <v>2002127779.53</v>
      </c>
      <c r="G27" s="24">
        <f>F27/E27</f>
        <v>1.6200075353560053</v>
      </c>
      <c r="H27" s="25"/>
    </row>
    <row r="28" spans="1:8" s="17" customFormat="1" ht="157.5" outlineLevel="1" x14ac:dyDescent="0.2">
      <c r="A28" s="13" t="s">
        <v>97</v>
      </c>
      <c r="B28" s="14" t="s">
        <v>18</v>
      </c>
      <c r="C28" s="13" t="s">
        <v>51</v>
      </c>
      <c r="D28" s="13" t="s">
        <v>48</v>
      </c>
      <c r="E28" s="18">
        <v>317184293.67000002</v>
      </c>
      <c r="F28" s="18">
        <v>1047665177.1900001</v>
      </c>
      <c r="G28" s="16">
        <f>F28/E28</f>
        <v>3.303017198827618</v>
      </c>
      <c r="H28" s="15" t="s">
        <v>166</v>
      </c>
    </row>
    <row r="29" spans="1:8" s="17" customFormat="1" ht="94.5" outlineLevel="1" x14ac:dyDescent="0.2">
      <c r="A29" s="13" t="s">
        <v>98</v>
      </c>
      <c r="B29" s="14" t="s">
        <v>19</v>
      </c>
      <c r="C29" s="13" t="s">
        <v>51</v>
      </c>
      <c r="D29" s="13" t="s">
        <v>61</v>
      </c>
      <c r="E29" s="18">
        <v>193961053.91999999</v>
      </c>
      <c r="F29" s="18">
        <v>264876862.02000001</v>
      </c>
      <c r="G29" s="16">
        <f>F29/E29</f>
        <v>1.3656188016448372</v>
      </c>
      <c r="H29" s="15" t="s">
        <v>143</v>
      </c>
    </row>
    <row r="30" spans="1:8" s="17" customFormat="1" ht="94.5" outlineLevel="1" x14ac:dyDescent="0.2">
      <c r="A30" s="13" t="s">
        <v>99</v>
      </c>
      <c r="B30" s="14" t="s">
        <v>20</v>
      </c>
      <c r="C30" s="13" t="s">
        <v>51</v>
      </c>
      <c r="D30" s="13" t="s">
        <v>49</v>
      </c>
      <c r="E30" s="18">
        <v>405185673.70999998</v>
      </c>
      <c r="F30" s="18">
        <v>334697729.17000002</v>
      </c>
      <c r="G30" s="16">
        <f>F30/E30</f>
        <v>0.8260354471702035</v>
      </c>
      <c r="H30" s="15" t="s">
        <v>144</v>
      </c>
    </row>
    <row r="31" spans="1:8" s="17" customFormat="1" ht="94.5" outlineLevel="1" x14ac:dyDescent="0.2">
      <c r="A31" s="13" t="s">
        <v>100</v>
      </c>
      <c r="B31" s="14" t="s">
        <v>21</v>
      </c>
      <c r="C31" s="13" t="s">
        <v>51</v>
      </c>
      <c r="D31" s="13" t="s">
        <v>51</v>
      </c>
      <c r="E31" s="18">
        <v>319544575.47000003</v>
      </c>
      <c r="F31" s="18">
        <v>354888011.14999998</v>
      </c>
      <c r="G31" s="16">
        <f>F31/E31</f>
        <v>1.1106056506451887</v>
      </c>
      <c r="H31" s="15" t="s">
        <v>145</v>
      </c>
    </row>
    <row r="32" spans="1:8" s="26" customFormat="1" ht="15.75" x14ac:dyDescent="0.2">
      <c r="A32" s="21" t="s">
        <v>101</v>
      </c>
      <c r="B32" s="22" t="s">
        <v>66</v>
      </c>
      <c r="C32" s="21" t="s">
        <v>52</v>
      </c>
      <c r="D32" s="21" t="s">
        <v>60</v>
      </c>
      <c r="E32" s="23">
        <v>35956955.439999998</v>
      </c>
      <c r="F32" s="23">
        <v>33437896.420000002</v>
      </c>
      <c r="G32" s="24">
        <f>F32/E32</f>
        <v>0.92994237167261129</v>
      </c>
      <c r="H32" s="25"/>
    </row>
    <row r="33" spans="1:8" s="17" customFormat="1" ht="94.5" outlineLevel="1" x14ac:dyDescent="0.2">
      <c r="A33" s="13" t="s">
        <v>102</v>
      </c>
      <c r="B33" s="14" t="s">
        <v>22</v>
      </c>
      <c r="C33" s="13" t="s">
        <v>52</v>
      </c>
      <c r="D33" s="13" t="s">
        <v>49</v>
      </c>
      <c r="E33" s="18">
        <v>6510000</v>
      </c>
      <c r="F33" s="18">
        <v>4577499.8</v>
      </c>
      <c r="G33" s="16">
        <f>F33/E33</f>
        <v>0.70314897081413208</v>
      </c>
      <c r="H33" s="15" t="s">
        <v>146</v>
      </c>
    </row>
    <row r="34" spans="1:8" s="17" customFormat="1" ht="126" outlineLevel="1" x14ac:dyDescent="0.2">
      <c r="A34" s="13" t="s">
        <v>103</v>
      </c>
      <c r="B34" s="14" t="s">
        <v>23</v>
      </c>
      <c r="C34" s="13" t="s">
        <v>52</v>
      </c>
      <c r="D34" s="13" t="s">
        <v>51</v>
      </c>
      <c r="E34" s="18">
        <v>29446955.440000001</v>
      </c>
      <c r="F34" s="18">
        <v>28860396.620000001</v>
      </c>
      <c r="G34" s="16">
        <f>F34/E34</f>
        <v>0.98008083310360727</v>
      </c>
      <c r="H34" s="15" t="s">
        <v>167</v>
      </c>
    </row>
    <row r="35" spans="1:8" s="26" customFormat="1" ht="15.75" x14ac:dyDescent="0.2">
      <c r="A35" s="21" t="s">
        <v>104</v>
      </c>
      <c r="B35" s="22" t="s">
        <v>67</v>
      </c>
      <c r="C35" s="21" t="s">
        <v>53</v>
      </c>
      <c r="D35" s="21" t="s">
        <v>60</v>
      </c>
      <c r="E35" s="23">
        <v>12852139295.5</v>
      </c>
      <c r="F35" s="23">
        <v>14007072230.200001</v>
      </c>
      <c r="G35" s="24">
        <f>F35/E35</f>
        <v>1.0898630887936598</v>
      </c>
      <c r="H35" s="25"/>
    </row>
    <row r="36" spans="1:8" s="17" customFormat="1" ht="94.5" outlineLevel="1" x14ac:dyDescent="0.2">
      <c r="A36" s="13" t="s">
        <v>105</v>
      </c>
      <c r="B36" s="14" t="s">
        <v>24</v>
      </c>
      <c r="C36" s="13" t="s">
        <v>53</v>
      </c>
      <c r="D36" s="13" t="s">
        <v>48</v>
      </c>
      <c r="E36" s="18">
        <v>4402546642.1300001</v>
      </c>
      <c r="F36" s="18">
        <v>5293458107.5900002</v>
      </c>
      <c r="G36" s="16">
        <f>F36/E36</f>
        <v>1.2023627545326736</v>
      </c>
      <c r="H36" s="15" t="s">
        <v>147</v>
      </c>
    </row>
    <row r="37" spans="1:8" s="17" customFormat="1" ht="94.5" outlineLevel="1" x14ac:dyDescent="0.2">
      <c r="A37" s="13" t="s">
        <v>106</v>
      </c>
      <c r="B37" s="14" t="s">
        <v>25</v>
      </c>
      <c r="C37" s="13" t="s">
        <v>53</v>
      </c>
      <c r="D37" s="13" t="s">
        <v>61</v>
      </c>
      <c r="E37" s="18">
        <v>6680124198.5500002</v>
      </c>
      <c r="F37" s="18">
        <v>6840335222.5699997</v>
      </c>
      <c r="G37" s="16">
        <f>F37/E37</f>
        <v>1.0239832403198095</v>
      </c>
      <c r="H37" s="15" t="s">
        <v>148</v>
      </c>
    </row>
    <row r="38" spans="1:8" s="17" customFormat="1" ht="94.5" outlineLevel="1" x14ac:dyDescent="0.2">
      <c r="A38" s="13" t="s">
        <v>107</v>
      </c>
      <c r="B38" s="14" t="s">
        <v>26</v>
      </c>
      <c r="C38" s="13" t="s">
        <v>53</v>
      </c>
      <c r="D38" s="13" t="s">
        <v>49</v>
      </c>
      <c r="E38" s="18">
        <v>880635447.99000001</v>
      </c>
      <c r="F38" s="18">
        <v>964719236.75999999</v>
      </c>
      <c r="G38" s="16">
        <f>F38/E38</f>
        <v>1.0954808132717306</v>
      </c>
      <c r="H38" s="15" t="s">
        <v>149</v>
      </c>
    </row>
    <row r="39" spans="1:8" s="17" customFormat="1" ht="94.5" outlineLevel="1" x14ac:dyDescent="0.2">
      <c r="A39" s="13" t="s">
        <v>108</v>
      </c>
      <c r="B39" s="14" t="s">
        <v>27</v>
      </c>
      <c r="C39" s="13" t="s">
        <v>53</v>
      </c>
      <c r="D39" s="13" t="s">
        <v>53</v>
      </c>
      <c r="E39" s="18">
        <v>415258408.85000002</v>
      </c>
      <c r="F39" s="18">
        <v>438848326.12</v>
      </c>
      <c r="G39" s="16">
        <f>F39/E39</f>
        <v>1.0568078015212961</v>
      </c>
      <c r="H39" s="15" t="s">
        <v>150</v>
      </c>
    </row>
    <row r="40" spans="1:8" s="17" customFormat="1" ht="126" outlineLevel="1" x14ac:dyDescent="0.2">
      <c r="A40" s="13" t="s">
        <v>109</v>
      </c>
      <c r="B40" s="14" t="s">
        <v>28</v>
      </c>
      <c r="C40" s="13" t="s">
        <v>53</v>
      </c>
      <c r="D40" s="13" t="s">
        <v>55</v>
      </c>
      <c r="E40" s="18">
        <v>473574597.98000002</v>
      </c>
      <c r="F40" s="18">
        <v>469711337.16000003</v>
      </c>
      <c r="G40" s="16">
        <f>F40/E40</f>
        <v>0.9918423394403364</v>
      </c>
      <c r="H40" s="19" t="s">
        <v>168</v>
      </c>
    </row>
    <row r="41" spans="1:8" s="26" customFormat="1" ht="15.75" x14ac:dyDescent="0.2">
      <c r="A41" s="21" t="s">
        <v>110</v>
      </c>
      <c r="B41" s="22" t="s">
        <v>68</v>
      </c>
      <c r="C41" s="21" t="s">
        <v>54</v>
      </c>
      <c r="D41" s="21" t="s">
        <v>60</v>
      </c>
      <c r="E41" s="23">
        <v>977393762.63</v>
      </c>
      <c r="F41" s="23">
        <v>1054711601.09</v>
      </c>
      <c r="G41" s="24">
        <f>F41/E41</f>
        <v>1.079106130421736</v>
      </c>
      <c r="H41" s="25"/>
    </row>
    <row r="42" spans="1:8" s="17" customFormat="1" ht="94.5" outlineLevel="1" x14ac:dyDescent="0.2">
      <c r="A42" s="13" t="s">
        <v>111</v>
      </c>
      <c r="B42" s="14" t="s">
        <v>29</v>
      </c>
      <c r="C42" s="13" t="s">
        <v>54</v>
      </c>
      <c r="D42" s="13" t="s">
        <v>48</v>
      </c>
      <c r="E42" s="18">
        <v>949299259.77999997</v>
      </c>
      <c r="F42" s="18">
        <v>1024582733.58</v>
      </c>
      <c r="G42" s="16">
        <f>F42/E42</f>
        <v>1.0793042584036641</v>
      </c>
      <c r="H42" s="15" t="s">
        <v>151</v>
      </c>
    </row>
    <row r="43" spans="1:8" s="17" customFormat="1" ht="94.5" outlineLevel="1" x14ac:dyDescent="0.2">
      <c r="A43" s="13" t="s">
        <v>112</v>
      </c>
      <c r="B43" s="14" t="s">
        <v>30</v>
      </c>
      <c r="C43" s="13" t="s">
        <v>54</v>
      </c>
      <c r="D43" s="13" t="s">
        <v>50</v>
      </c>
      <c r="E43" s="18">
        <v>28094502.850000001</v>
      </c>
      <c r="F43" s="18">
        <v>30128867.510000002</v>
      </c>
      <c r="G43" s="16">
        <f>F43/E43</f>
        <v>1.0724114845833621</v>
      </c>
      <c r="H43" s="15" t="s">
        <v>152</v>
      </c>
    </row>
    <row r="44" spans="1:8" s="26" customFormat="1" ht="15.75" x14ac:dyDescent="0.2">
      <c r="A44" s="21" t="s">
        <v>113</v>
      </c>
      <c r="B44" s="22" t="s">
        <v>69</v>
      </c>
      <c r="C44" s="21" t="s">
        <v>55</v>
      </c>
      <c r="D44" s="21" t="s">
        <v>60</v>
      </c>
      <c r="E44" s="23">
        <v>3197600</v>
      </c>
      <c r="F44" s="23">
        <v>6352021.9500000002</v>
      </c>
      <c r="G44" s="24">
        <f>F44/E44</f>
        <v>1.986496731923943</v>
      </c>
      <c r="H44" s="25"/>
    </row>
    <row r="45" spans="1:8" s="17" customFormat="1" ht="94.5" outlineLevel="1" x14ac:dyDescent="0.2">
      <c r="A45" s="13" t="s">
        <v>114</v>
      </c>
      <c r="B45" s="14" t="s">
        <v>31</v>
      </c>
      <c r="C45" s="13" t="s">
        <v>55</v>
      </c>
      <c r="D45" s="13" t="s">
        <v>55</v>
      </c>
      <c r="E45" s="18">
        <v>3197600</v>
      </c>
      <c r="F45" s="18">
        <v>6352021.9500000002</v>
      </c>
      <c r="G45" s="16">
        <f>F45/E45</f>
        <v>1.986496731923943</v>
      </c>
      <c r="H45" s="15" t="s">
        <v>153</v>
      </c>
    </row>
    <row r="46" spans="1:8" s="26" customFormat="1" ht="15.75" x14ac:dyDescent="0.2">
      <c r="A46" s="21" t="s">
        <v>115</v>
      </c>
      <c r="B46" s="22" t="s">
        <v>70</v>
      </c>
      <c r="C46" s="21" t="s">
        <v>56</v>
      </c>
      <c r="D46" s="21" t="s">
        <v>60</v>
      </c>
      <c r="E46" s="23">
        <v>677105028.96000004</v>
      </c>
      <c r="F46" s="23">
        <v>916642610.21000004</v>
      </c>
      <c r="G46" s="24">
        <f>F46/E46</f>
        <v>1.3537672458553704</v>
      </c>
      <c r="H46" s="25"/>
    </row>
    <row r="47" spans="1:8" s="17" customFormat="1" ht="94.5" outlineLevel="1" x14ac:dyDescent="0.2">
      <c r="A47" s="13" t="s">
        <v>116</v>
      </c>
      <c r="B47" s="14" t="s">
        <v>32</v>
      </c>
      <c r="C47" s="13" t="s">
        <v>56</v>
      </c>
      <c r="D47" s="13" t="s">
        <v>48</v>
      </c>
      <c r="E47" s="18">
        <v>35040496</v>
      </c>
      <c r="F47" s="18">
        <v>35588536</v>
      </c>
      <c r="G47" s="16">
        <f>F47/E47</f>
        <v>1.0156401895680929</v>
      </c>
      <c r="H47" s="15" t="s">
        <v>154</v>
      </c>
    </row>
    <row r="48" spans="1:8" s="17" customFormat="1" ht="94.5" outlineLevel="1" x14ac:dyDescent="0.2">
      <c r="A48" s="13" t="s">
        <v>117</v>
      </c>
      <c r="B48" s="14" t="s">
        <v>33</v>
      </c>
      <c r="C48" s="13" t="s">
        <v>56</v>
      </c>
      <c r="D48" s="13" t="s">
        <v>49</v>
      </c>
      <c r="E48" s="18">
        <v>107199781.95999999</v>
      </c>
      <c r="F48" s="18">
        <v>313471149.04000002</v>
      </c>
      <c r="G48" s="16">
        <f>F48/E48</f>
        <v>2.9241771140632276</v>
      </c>
      <c r="H48" s="15" t="s">
        <v>155</v>
      </c>
    </row>
    <row r="49" spans="1:8" s="17" customFormat="1" ht="141.75" outlineLevel="1" x14ac:dyDescent="0.2">
      <c r="A49" s="13" t="s">
        <v>118</v>
      </c>
      <c r="B49" s="14" t="s">
        <v>34</v>
      </c>
      <c r="C49" s="13" t="s">
        <v>56</v>
      </c>
      <c r="D49" s="13" t="s">
        <v>50</v>
      </c>
      <c r="E49" s="18">
        <v>438592552</v>
      </c>
      <c r="F49" s="18">
        <v>480527075.81999999</v>
      </c>
      <c r="G49" s="16">
        <f>F49/E49</f>
        <v>1.0956115730392066</v>
      </c>
      <c r="H49" s="15" t="s">
        <v>169</v>
      </c>
    </row>
    <row r="50" spans="1:8" s="17" customFormat="1" ht="94.5" outlineLevel="1" x14ac:dyDescent="0.2">
      <c r="A50" s="13" t="s">
        <v>119</v>
      </c>
      <c r="B50" s="14" t="s">
        <v>35</v>
      </c>
      <c r="C50" s="13" t="s">
        <v>56</v>
      </c>
      <c r="D50" s="13" t="s">
        <v>52</v>
      </c>
      <c r="E50" s="18">
        <v>96272199</v>
      </c>
      <c r="F50" s="18">
        <v>87055849.349999994</v>
      </c>
      <c r="G50" s="16">
        <f>F50/E50</f>
        <v>0.90426779749780095</v>
      </c>
      <c r="H50" s="15" t="s">
        <v>156</v>
      </c>
    </row>
    <row r="51" spans="1:8" s="26" customFormat="1" ht="15.75" x14ac:dyDescent="0.2">
      <c r="A51" s="21" t="s">
        <v>120</v>
      </c>
      <c r="B51" s="22" t="s">
        <v>71</v>
      </c>
      <c r="C51" s="21" t="s">
        <v>57</v>
      </c>
      <c r="D51" s="21" t="s">
        <v>60</v>
      </c>
      <c r="E51" s="23">
        <v>1010476231.7700001</v>
      </c>
      <c r="F51" s="23">
        <v>1143376842.22</v>
      </c>
      <c r="G51" s="24">
        <f>F51/E51</f>
        <v>1.1315227476624607</v>
      </c>
      <c r="H51" s="25"/>
    </row>
    <row r="52" spans="1:8" s="17" customFormat="1" ht="94.5" outlineLevel="1" x14ac:dyDescent="0.2">
      <c r="A52" s="13" t="s">
        <v>121</v>
      </c>
      <c r="B52" s="14" t="s">
        <v>36</v>
      </c>
      <c r="C52" s="13" t="s">
        <v>57</v>
      </c>
      <c r="D52" s="13" t="s">
        <v>48</v>
      </c>
      <c r="E52" s="18">
        <v>516064881.06999999</v>
      </c>
      <c r="F52" s="18">
        <v>644927980.98000002</v>
      </c>
      <c r="G52" s="16">
        <f>F52/E52</f>
        <v>1.2497032924286913</v>
      </c>
      <c r="H52" s="15" t="s">
        <v>157</v>
      </c>
    </row>
    <row r="53" spans="1:8" s="17" customFormat="1" ht="94.5" outlineLevel="1" x14ac:dyDescent="0.2">
      <c r="A53" s="13" t="s">
        <v>122</v>
      </c>
      <c r="B53" s="14" t="s">
        <v>37</v>
      </c>
      <c r="C53" s="13" t="s">
        <v>57</v>
      </c>
      <c r="D53" s="13" t="s">
        <v>61</v>
      </c>
      <c r="E53" s="18">
        <v>473116471.36000001</v>
      </c>
      <c r="F53" s="18">
        <v>476854097.93000001</v>
      </c>
      <c r="G53" s="16">
        <f>F53/E53</f>
        <v>1.0079000136250931</v>
      </c>
      <c r="H53" s="15" t="s">
        <v>158</v>
      </c>
    </row>
    <row r="54" spans="1:8" s="17" customFormat="1" ht="94.5" outlineLevel="1" x14ac:dyDescent="0.2">
      <c r="A54" s="13" t="s">
        <v>123</v>
      </c>
      <c r="B54" s="14" t="s">
        <v>38</v>
      </c>
      <c r="C54" s="13" t="s">
        <v>57</v>
      </c>
      <c r="D54" s="13" t="s">
        <v>51</v>
      </c>
      <c r="E54" s="18">
        <v>21294879.34</v>
      </c>
      <c r="F54" s="18">
        <v>21594763.309999999</v>
      </c>
      <c r="G54" s="16">
        <f>F54/E54</f>
        <v>1.0140824451367847</v>
      </c>
      <c r="H54" s="15" t="s">
        <v>159</v>
      </c>
    </row>
    <row r="55" spans="1:8" s="26" customFormat="1" ht="15.75" x14ac:dyDescent="0.2">
      <c r="A55" s="21" t="s">
        <v>124</v>
      </c>
      <c r="B55" s="22" t="s">
        <v>72</v>
      </c>
      <c r="C55" s="21" t="s">
        <v>58</v>
      </c>
      <c r="D55" s="21" t="s">
        <v>60</v>
      </c>
      <c r="E55" s="23">
        <v>8236367.1200000001</v>
      </c>
      <c r="F55" s="23">
        <v>4275018.04</v>
      </c>
      <c r="G55" s="24">
        <f>F55/E55</f>
        <v>0.51904170585344189</v>
      </c>
      <c r="H55" s="25"/>
    </row>
    <row r="56" spans="1:8" s="17" customFormat="1" ht="94.5" outlineLevel="1" x14ac:dyDescent="0.2">
      <c r="A56" s="13" t="s">
        <v>125</v>
      </c>
      <c r="B56" s="14" t="s">
        <v>39</v>
      </c>
      <c r="C56" s="13" t="s">
        <v>58</v>
      </c>
      <c r="D56" s="13" t="s">
        <v>61</v>
      </c>
      <c r="E56" s="18">
        <v>8236367.1200000001</v>
      </c>
      <c r="F56" s="18">
        <v>4275018.04</v>
      </c>
      <c r="G56" s="16">
        <f>F56/E56</f>
        <v>0.51904170585344189</v>
      </c>
      <c r="H56" s="15" t="s">
        <v>160</v>
      </c>
    </row>
    <row r="57" spans="1:8" s="26" customFormat="1" ht="31.5" x14ac:dyDescent="0.2">
      <c r="A57" s="21" t="s">
        <v>126</v>
      </c>
      <c r="B57" s="22" t="s">
        <v>73</v>
      </c>
      <c r="C57" s="21" t="s">
        <v>59</v>
      </c>
      <c r="D57" s="21" t="s">
        <v>60</v>
      </c>
      <c r="E57" s="23">
        <v>89249496.230000004</v>
      </c>
      <c r="F57" s="23">
        <v>47284178.32</v>
      </c>
      <c r="G57" s="24">
        <f>F57/E57</f>
        <v>0.52979770550353056</v>
      </c>
      <c r="H57" s="25"/>
    </row>
    <row r="58" spans="1:8" s="17" customFormat="1" ht="157.5" outlineLevel="1" x14ac:dyDescent="0.2">
      <c r="A58" s="13" t="s">
        <v>127</v>
      </c>
      <c r="B58" s="14" t="s">
        <v>40</v>
      </c>
      <c r="C58" s="13" t="s">
        <v>59</v>
      </c>
      <c r="D58" s="13" t="s">
        <v>48</v>
      </c>
      <c r="E58" s="18">
        <v>89249496.230000004</v>
      </c>
      <c r="F58" s="18">
        <v>47284178.32</v>
      </c>
      <c r="G58" s="16">
        <f>F58/E58</f>
        <v>0.52979770550353056</v>
      </c>
      <c r="H58" s="15" t="s">
        <v>170</v>
      </c>
    </row>
  </sheetData>
  <mergeCells count="1">
    <mergeCell ref="A2:H2"/>
  </mergeCells>
  <pageMargins left="0.39370078740157483" right="0.39370078740157483" top="0.78740157480314965" bottom="0.19685039370078741" header="0.51181102362204722" footer="0.51181102362204722"/>
  <pageSetup paperSize="9" scale="66" fitToHeight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rep:2.47.0.87</dc:description>
  <cp:lastModifiedBy>Вершинина Мария Игоревна</cp:lastModifiedBy>
  <cp:lastPrinted>2019-02-28T11:18:02Z</cp:lastPrinted>
  <dcterms:created xsi:type="dcterms:W3CDTF">2019-02-18T09:17:58Z</dcterms:created>
  <dcterms:modified xsi:type="dcterms:W3CDTF">2019-02-28T11:18:20Z</dcterms:modified>
</cp:coreProperties>
</file>