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00"/>
  </bookViews>
  <sheets>
    <sheet name="Бюджет" sheetId="1" r:id="rId1"/>
  </sheets>
  <definedNames>
    <definedName name="APPT" localSheetId="0">Бюджет!$A$12</definedName>
    <definedName name="FIO" localSheetId="0">Бюджет!$I$12</definedName>
    <definedName name="LAST_CELL" localSheetId="0">Бюджет!$M$65</definedName>
    <definedName name="SIGN" localSheetId="0">Бюджет!$A$12:$K$13</definedName>
    <definedName name="_xlnm.Print_Titles" localSheetId="0">Бюджет!$4:$4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5" i="1"/>
</calcChain>
</file>

<file path=xl/sharedStrings.xml><?xml version="1.0" encoding="utf-8"?>
<sst xmlns="http://schemas.openxmlformats.org/spreadsheetml/2006/main" count="273" uniqueCount="178">
  <si>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</si>
  <si>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</si>
  <si>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</si>
  <si>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</si>
  <si>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</si>
  <si>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</si>
  <si>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</si>
  <si>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</si>
  <si>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</si>
  <si>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</si>
  <si>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</si>
  <si>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</si>
  <si>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</si>
  <si>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</si>
  <si>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</si>
  <si>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</si>
  <si>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</si>
  <si>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</si>
  <si>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</si>
  <si>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</si>
  <si>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</si>
  <si>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</si>
  <si>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</si>
  <si>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</si>
  <si>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</si>
  <si>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</si>
  <si>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</si>
  <si>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</si>
  <si>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</si>
  <si>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</si>
  <si>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</si>
  <si>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</si>
  <si>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</si>
  <si>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</si>
  <si>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</si>
  <si>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</si>
  <si>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</si>
  <si>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</si>
  <si>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</si>
  <si>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</si>
  <si>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</si>
  <si>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</si>
  <si>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</si>
  <si>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</si>
  <si>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</si>
  <si>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</si>
  <si>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</si>
  <si>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</si>
  <si>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</si>
  <si>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</si>
  <si>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</si>
  <si>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</si>
  <si>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</si>
  <si>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</si>
  <si>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</si>
  <si>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(рублей)</t>
  </si>
  <si>
    <t>№п/п</t>
  </si>
  <si>
    <t xml:space="preserve">Наименование </t>
  </si>
  <si>
    <t>Раздел</t>
  </si>
  <si>
    <t>Подраздел</t>
  </si>
  <si>
    <t>Исполнение</t>
  </si>
  <si>
    <t>% исполнения к утвержденному бюджету</t>
  </si>
  <si>
    <t>Примечание
(представляется в случаях, когда отклонение фактических значений от первоначально утверждённого плана составляет 5% и более)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</si>
  <si>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</si>
  <si>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</si>
  <si>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</si>
  <si>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</si>
  <si>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</si>
  <si>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</si>
  <si>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</si>
  <si>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</si>
  <si>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</si>
  <si>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</si>
  <si>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</si>
  <si>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</si>
  <si>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</si>
  <si>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</si>
  <si>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</si>
  <si>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 xml:space="preserve">Сведения о фактически произведенных расходах по разделам и подразделам классификации расходов бюджета  в сравнении с первоначально утвержденными и уточненными значениями с учетом изменений городского округа город Сургут за 2021 год </t>
  </si>
  <si>
    <t>Утвержденный бюджет решением Думы города от 22.12.2020 № 686-VI ДГ "О бюджете городского округа город Сургут Ханты-Мансийского автономного округа-Югры на 2021 год и плановый период 2022-2023 годов"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</si>
  <si>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</si>
  <si>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</si>
  <si>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</si>
  <si>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</si>
  <si>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</si>
  <si>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</si>
  <si>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</si>
  <si>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</si>
  <si>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</si>
  <si>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</si>
  <si>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</si>
  <si>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</si>
  <si>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</si>
  <si>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</si>
  <si>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</si>
  <si>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</si>
  <si>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</si>
  <si>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</si>
  <si>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</si>
  <si>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</si>
  <si>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</si>
  <si>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</si>
  <si>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</si>
  <si>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</si>
  <si>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</si>
  <si>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</si>
  <si>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</si>
  <si>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5.</t>
  </si>
  <si>
    <t>5.1</t>
  </si>
  <si>
    <t>5.2</t>
  </si>
  <si>
    <t>6.</t>
  </si>
  <si>
    <t>6.1</t>
  </si>
  <si>
    <t>6.2</t>
  </si>
  <si>
    <t>6.3</t>
  </si>
  <si>
    <t>6.4</t>
  </si>
  <si>
    <t>6.5</t>
  </si>
  <si>
    <t>7.</t>
  </si>
  <si>
    <t>7.1</t>
  </si>
  <si>
    <t>7.2</t>
  </si>
  <si>
    <t>8.</t>
  </si>
  <si>
    <t>8.1</t>
  </si>
  <si>
    <t>9.</t>
  </si>
  <si>
    <t>9.1</t>
  </si>
  <si>
    <t>9.2</t>
  </si>
  <si>
    <t>9.3</t>
  </si>
  <si>
    <t>9.4</t>
  </si>
  <si>
    <t>10.</t>
  </si>
  <si>
    <t>10.1</t>
  </si>
  <si>
    <t>10.2</t>
  </si>
  <si>
    <t>10.3</t>
  </si>
  <si>
    <t>10.4</t>
  </si>
  <si>
    <t>11.</t>
  </si>
  <si>
    <t>11.1</t>
  </si>
  <si>
    <t>12.</t>
  </si>
  <si>
    <t>12.1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</si>
  <si>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приказами департамента финансов.
Уточненный план на 2021 год составил 6 292 127,64 рублей. 
Исполнение к уточненному плану составило 100,0%.</t>
  </si>
  <si>
    <t>Уточненный план на 2021 год составил 64 200,00 рублей. 
Исполнение к уточненному плану составило 100,0%.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</si>
  <si>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приказами департамента финансов.
Уточненный план на 2021 год составил 43 390 857,94 рублей. 
Исполнение к уточненному плану составило 98,9%.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</si>
  <si>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609 707 876,12 рублей. 
Исполнение к уточненному плану составило 99,8%.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</si>
  <si>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1 286 823 599,58 рублей. 
Исполнение к уточненному плану составило 96,0%.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</si>
  <si>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32 649 290,16 рублей. 
Исполнение к уточненному плану составило 99,8%.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</si>
  <si>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226 297 107,42 рублей. 
Исполнение к уточненному плану составило 99,7%.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</si>
  <si>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35 347 497,27 рублей. 
Исполнение к уточненному плану составило 97,8%.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</si>
  <si>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38 234 057,53 рублей. 
Исполнение к уточненному плану составило 99,8%.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</si>
  <si>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13 812 900,00 рублей. 
Исполнение к уточненному плану составило 98,8%.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</si>
  <si>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854 588 495,89 рублей. 
Исполнение к уточненному плану составило 99,8%.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</si>
  <si>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207 623 629,69 рублей. 
Исполнение к уточненному плану составило 99,8%.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</si>
  <si>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2 654 283 390,83 рублей. 
Исполнение к уточненному плану составило 97,3%.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</si>
  <si>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191 392 190,60 рублей. 
Исполнение к уточненному плану составило 99,5%.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</si>
  <si>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11 788 229,42 рублей. 
Исполнение к уточненному плану составило 98,8%.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</si>
  <si>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9 827 428 486,50 рублей. 
Исполнение к уточненному плану составило 96,2%.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</si>
  <si>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1 007 922 648,30 рублей. 
Исполнение к уточненному плану составило 99,5%.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</si>
  <si>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542 787 166,06 рублей. 
Исполнение к уточненному плану составило 98,9%.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</si>
  <si>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1 174 860 198,50 рублей. 
Исполнение к уточненному плану составило 98,7%.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</si>
  <si>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66 929 683,06 рублей. 
Исполнение к уточненному плану составило 97,5%.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</si>
  <si>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2 330 100,00 рублей. 
Исполнение к уточненному плану составило 100,0%.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</si>
  <si>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города.
Уточненный план на 2021 год составил 18 067 529,00 рублей. 
Исполнение к уточненному плану составило 99,8%.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</si>
  <si>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постановлениями Администрации города.
Уточненный план на 2021 год составил 52 418 112,50 рублей. 
Исполнение к уточненному плану составило 100,0%.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</si>
  <si>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27 446 966,73 рублей. 
Исполнение к уточненному плану составило 96,8%.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</si>
  <si>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3 975 588,36 рублей. 
Исполнение к уточненному плану составило 99,9%.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</si>
  <si>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города.
Уточненный план на 2021 год составил 151 467 686,17 рублей. 
Исполнение к уточненному плану составило 47,2%, что обусловлено отсутствием потребности использования средств для уплаты процентов по муниципальным контрактам в связи с отсутствием потребности в выборке кредитных средств в 2021 году, переносом срока выборки кредитных средств на более поздний срок в сравнении с первоначально запланированным.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</si>
  <si>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3 258 551 811,60 рублей. 
Исполнение к уточненному плану составило 94,8%, что обусловлено:
- оплатой работ по "факту" на основании актов выполненных работ;
- нарушением подрядными организациями сроков исполнения и иных условий контрактов, не повлекшие судебные процедуры.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</si>
  <si>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97 067 848,87 рублей. 
Исполнение к уточненному плану составило 93,0%, что обусловлено в основном отказом подрядчика от исполнения контракта в одностороннем порядке.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</si>
  <si>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819 170 428,75 рублей. 
Исполнение к уточненному плану составило 89,9%, что обусловлено следующими причинами:
- нарушением подрядными организациями сроков исполнения и иных условий контрактов, не повлекшее судебные процедуры;
- нарушением подрядными организациями сроков исполнения и иных условий контрактов, повлекшее судебные процедуры.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</si>
  <si>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223 794 987,29 рублей. 
Исполнение к уточненному плану составило 79,9%, что обусловлено в основном нарушение подрядными организациями сроков исполнения и иных условий контрактов, не повлекшее судебные процедуры.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</si>
  <si>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приказами департамента финансов, постановлениями Администрации города.
Уточненный план на 2021 год составил 95 748 121,00 рубль. 
Исполнение к уточненному плану составило 95,6%.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</si>
  <si>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199 879 123,04 рубля. 
Исполнение к уточненному плану составило 100,0%.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</si>
  <si>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постановлениями Администрации города, приказами департамента финансов.
Уточненный план на 2021 год составил 45 072 524,60 рубля. 
Неиспользование средств резервного фонда Администрации города обусловлено отсутствием фактической востребованности в расходах, связанных с предупреждением либо ликвидацией чрезвычайных ситуаций. 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</si>
  <si>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48 717 027,09 рублей. 
Исполнение к уточненному плану составило 94,1%, что обусловлено в основном оплатой работ "по факту" на основании актов выполненных работ.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</si>
  <si>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13 515 161,98 рубль. 
Исполнение к уточненному плану составило 97,6%.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</si>
  <si>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452 811 743,15 рубля. 
Исполнение к уточненному плану составило 97,9%.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</si>
  <si>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7 014 587 003,77 рубля. 
Исполнение к уточненному плану составило 99,7%.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</si>
  <si>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418 571 303,03 рубля. 
Исполнение к уточненному плану составило 98,2%.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</si>
  <si>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191 317 831,03 рубль. 
Исполнение к уточненному плану составило 93,9%, что обусловлено снижение фактических затрат на оплату услуг по подвозу обучающихся в образовательные учреждения в связи с переводом учащихся на обучение с применением дистанционных образовательных технологий в период действия в Ханты-Мансийском автономном округе – Югре режима повышенной готовности, связанного с распространением новой коронавирусной инфекции, вызванной COVID-19, актированных дней, а также дополнительных дней отдыха учащихся в соответствии с Указом Президента, увеличением продолжительности осенних и зимних каникул.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</si>
  <si>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786 749 152,47 рубля. 
Исполнение к уточненному плану составило 77,8%, что обусловлено в основном невозможность заключения муниципального контракта по итогам конкурса в связи с отсутствием претендентов (поставщиков, подрядчиков, исполнителей).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</si>
  <si>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102 425 493,73 рубля. 
Исполнение к уточненному плану составило 99,2%.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</si>
  <si>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финансов, постановлениями Администрации города.
Уточненный план на 2021 год составил 1 006 767 551,76 рубль. 
Исполнение к уточненному плану составило 99,7%.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</si>
  <si>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9 265 503,81 рубля. 
Исполнение к уточненному плану составило 92,7%, что обусловлено уточнением видов и количества саженцев для проведения городской акции, а также отменой части мероприятий в связи с введением ограничений на проведение массовых мероприятий в период действия в Ханты-Мансийском автономном округе – Югре режима повышенной готовности, связанного с распространением новой коронавирусной инфекции, вызванной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</si>
</sst>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16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right" wrapText="1"/>
    </xf>
    <xf numFmtId="0" fontId="6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" fontId="6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0"/>
  <sheetViews>
    <sheetView showGridLines="0" tabSelected="1" topLeftCell="C1" zoomScaleNormal="100" workbookViewId="0">
      <selection activeCell="L8" sqref="L8"/>
    </sheetView>
  </sheetViews>
  <sheetFormatPr defaultRowHeight="12.75" customHeight="1" outlineLevelRow="1" x14ac:dyDescent="0.25"/>
  <cols>
    <col min="1" max="1" width="8.5703125" style="1" customWidth="1"/>
    <col min="2" max="2" width="41" style="1" customWidth="1"/>
    <col min="3" max="3" width="14.28515625" style="1" customWidth="1"/>
    <col min="4" max="4" width="13.7109375" style="1" customWidth="1"/>
    <col min="5" max="5" width="30.140625" style="1" customWidth="1"/>
    <col min="6" max="6" width="21.28515625" style="1" customWidth="1"/>
    <col min="7" max="7" width="15.42578125" style="1" customWidth="1"/>
    <col min="8" max="8" width="78.7109375" style="1" customWidth="1"/>
    <col min="9" max="9" width="9.140625" style="1" customWidth="1"/>
    <col min="10" max="10" width="13.140625" style="1" customWidth="1"/>
    <col min="11" max="13" width="9.140625" style="1" customWidth="1"/>
    <col min="14" max="16384" width="9.140625" style="1"/>
  </cols>
  <sheetData>
    <row r="1" spans="1:8" s="3" customFormat="1" ht="18.75" x14ac:dyDescent="0.3">
      <c r="A1" s="2"/>
      <c r="C1" s="4"/>
      <c r="D1" s="4"/>
      <c r="F1" s="4"/>
      <c r="G1" s="5"/>
    </row>
    <row r="2" spans="1:8" s="6" customFormat="1" ht="57.75" customHeight="1" x14ac:dyDescent="0.3">
      <c r="A2" s="33" t="s">
        <v>78</v>
      </c>
      <c r="B2" s="33"/>
      <c r="C2" s="33"/>
      <c r="D2" s="33"/>
      <c r="E2" s="33"/>
      <c r="F2" s="33"/>
      <c r="G2" s="33"/>
      <c r="H2" s="33"/>
    </row>
    <row r="3" spans="1:8" s="6" customFormat="1" ht="18.75" x14ac:dyDescent="0.3">
      <c r="A3" s="7"/>
      <c r="B3" s="8"/>
      <c r="C3" s="9"/>
      <c r="D3" s="9"/>
      <c r="E3" s="8"/>
      <c r="G3" s="10"/>
      <c r="H3" s="11" t="s">
        <v>55</v>
      </c>
    </row>
    <row r="4" spans="1:8" s="31" customFormat="1" ht="134.25" customHeight="1" x14ac:dyDescent="0.25">
      <c r="A4" s="28" t="s">
        <v>56</v>
      </c>
      <c r="B4" s="28" t="s">
        <v>57</v>
      </c>
      <c r="C4" s="28" t="s">
        <v>58</v>
      </c>
      <c r="D4" s="28" t="s">
        <v>59</v>
      </c>
      <c r="E4" s="28" t="s">
        <v>79</v>
      </c>
      <c r="F4" s="28" t="s">
        <v>60</v>
      </c>
      <c r="G4" s="29" t="s">
        <v>61</v>
      </c>
      <c r="H4" s="30" t="s">
        <v>62</v>
      </c>
    </row>
    <row r="5" spans="1:8" s="17" customFormat="1" ht="15.75" x14ac:dyDescent="0.25">
      <c r="A5" s="12"/>
      <c r="B5" s="13"/>
      <c r="C5" s="12"/>
      <c r="D5" s="12"/>
      <c r="E5" s="14">
        <v>31276568051.369999</v>
      </c>
      <c r="F5" s="14">
        <v>32671784577.369999</v>
      </c>
      <c r="G5" s="15">
        <f>F5/E5</f>
        <v>1.0446090032547188</v>
      </c>
      <c r="H5" s="16"/>
    </row>
    <row r="6" spans="1:8" s="23" customFormat="1" ht="31.5" x14ac:dyDescent="0.2">
      <c r="A6" s="18" t="s">
        <v>80</v>
      </c>
      <c r="B6" s="19" t="s">
        <v>0</v>
      </c>
      <c r="C6" s="18" t="s">
        <v>63</v>
      </c>
      <c r="D6" s="18" t="s">
        <v>75</v>
      </c>
      <c r="E6" s="20">
        <v>2485817385.5700002</v>
      </c>
      <c r="F6" s="20">
        <v>2184945179.5300002</v>
      </c>
      <c r="G6" s="21">
        <f>F6/E6</f>
        <v>0.87896447752496121</v>
      </c>
      <c r="H6" s="22"/>
    </row>
    <row r="7" spans="1:8" s="23" customFormat="1" ht="78.75" outlineLevel="1" x14ac:dyDescent="0.2">
      <c r="A7" s="24" t="s">
        <v>81</v>
      </c>
      <c r="B7" s="25" t="s">
        <v>1</v>
      </c>
      <c r="C7" s="24" t="s">
        <v>63</v>
      </c>
      <c r="D7" s="24" t="s">
        <v>76</v>
      </c>
      <c r="E7" s="26">
        <v>6227127.6399999997</v>
      </c>
      <c r="F7" s="26">
        <v>6292127.3399999999</v>
      </c>
      <c r="G7" s="27">
        <f>F7/E7</f>
        <v>1.0104381512244063</v>
      </c>
      <c r="H7" s="32" t="s">
        <v>135</v>
      </c>
    </row>
    <row r="8" spans="1:8" s="23" customFormat="1" ht="94.5" outlineLevel="1" x14ac:dyDescent="0.2">
      <c r="A8" s="24" t="s">
        <v>82</v>
      </c>
      <c r="B8" s="25" t="s">
        <v>2</v>
      </c>
      <c r="C8" s="24" t="s">
        <v>63</v>
      </c>
      <c r="D8" s="24" t="s">
        <v>64</v>
      </c>
      <c r="E8" s="26">
        <v>95269975.030000001</v>
      </c>
      <c r="F8" s="26">
        <v>91545179.269999996</v>
      </c>
      <c r="G8" s="27">
        <f>F8/E8</f>
        <v>0.96090273185411157</v>
      </c>
      <c r="H8" s="32" t="s">
        <v>165</v>
      </c>
    </row>
    <row r="9" spans="1:8" s="23" customFormat="1" ht="110.25" outlineLevel="1" x14ac:dyDescent="0.2">
      <c r="A9" s="24" t="s">
        <v>83</v>
      </c>
      <c r="B9" s="25" t="s">
        <v>3</v>
      </c>
      <c r="C9" s="24" t="s">
        <v>63</v>
      </c>
      <c r="D9" s="24" t="s">
        <v>65</v>
      </c>
      <c r="E9" s="26">
        <v>588034078.63</v>
      </c>
      <c r="F9" s="26">
        <v>608540848.53999996</v>
      </c>
      <c r="G9" s="27">
        <f>F9/E9</f>
        <v>1.0348734378758737</v>
      </c>
      <c r="H9" s="32" t="s">
        <v>138</v>
      </c>
    </row>
    <row r="10" spans="1:8" s="23" customFormat="1" ht="31.5" outlineLevel="1" x14ac:dyDescent="0.2">
      <c r="A10" s="24" t="s">
        <v>84</v>
      </c>
      <c r="B10" s="25" t="s">
        <v>4</v>
      </c>
      <c r="C10" s="24" t="s">
        <v>63</v>
      </c>
      <c r="D10" s="24" t="s">
        <v>66</v>
      </c>
      <c r="E10" s="26">
        <v>64200</v>
      </c>
      <c r="F10" s="26">
        <v>64200</v>
      </c>
      <c r="G10" s="27">
        <f>F10/E10</f>
        <v>1</v>
      </c>
      <c r="H10" s="32" t="s">
        <v>136</v>
      </c>
    </row>
    <row r="11" spans="1:8" s="23" customFormat="1" ht="110.25" outlineLevel="1" x14ac:dyDescent="0.2">
      <c r="A11" s="24" t="s">
        <v>85</v>
      </c>
      <c r="B11" s="25" t="s">
        <v>5</v>
      </c>
      <c r="C11" s="24" t="s">
        <v>63</v>
      </c>
      <c r="D11" s="24" t="s">
        <v>67</v>
      </c>
      <c r="E11" s="26">
        <v>198917412.83000001</v>
      </c>
      <c r="F11" s="26">
        <v>199792073.52000001</v>
      </c>
      <c r="G11" s="27">
        <f>F11/E11</f>
        <v>1.0043971046956433</v>
      </c>
      <c r="H11" s="32" t="s">
        <v>166</v>
      </c>
    </row>
    <row r="12" spans="1:8" s="23" customFormat="1" ht="80.25" customHeight="1" outlineLevel="1" x14ac:dyDescent="0.2">
      <c r="A12" s="24" t="s">
        <v>86</v>
      </c>
      <c r="B12" s="25" t="s">
        <v>6</v>
      </c>
      <c r="C12" s="24" t="s">
        <v>63</v>
      </c>
      <c r="D12" s="24" t="s">
        <v>68</v>
      </c>
      <c r="E12" s="26">
        <v>41401830.659999996</v>
      </c>
      <c r="F12" s="26">
        <v>42912443.560000002</v>
      </c>
      <c r="G12" s="27">
        <f>F12/E12</f>
        <v>1.036486620903444</v>
      </c>
      <c r="H12" s="32" t="s">
        <v>137</v>
      </c>
    </row>
    <row r="13" spans="1:8" s="23" customFormat="1" ht="159.75" customHeight="1" outlineLevel="1" x14ac:dyDescent="0.2">
      <c r="A13" s="24" t="s">
        <v>87</v>
      </c>
      <c r="B13" s="25" t="s">
        <v>7</v>
      </c>
      <c r="C13" s="24" t="s">
        <v>63</v>
      </c>
      <c r="D13" s="24" t="s">
        <v>72</v>
      </c>
      <c r="E13" s="26">
        <v>53215173.450000003</v>
      </c>
      <c r="F13" s="26">
        <v>0</v>
      </c>
      <c r="G13" s="27">
        <f>F13/E13</f>
        <v>0</v>
      </c>
      <c r="H13" s="32" t="s">
        <v>167</v>
      </c>
    </row>
    <row r="14" spans="1:8" s="23" customFormat="1" ht="110.25" outlineLevel="1" x14ac:dyDescent="0.2">
      <c r="A14" s="24" t="s">
        <v>88</v>
      </c>
      <c r="B14" s="25" t="s">
        <v>8</v>
      </c>
      <c r="C14" s="24" t="s">
        <v>63</v>
      </c>
      <c r="D14" s="24" t="s">
        <v>74</v>
      </c>
      <c r="E14" s="26">
        <v>1502687587.3299999</v>
      </c>
      <c r="F14" s="26">
        <v>1235798307.3</v>
      </c>
      <c r="G14" s="27">
        <f>F14/E14</f>
        <v>0.8223920379190639</v>
      </c>
      <c r="H14" s="32" t="s">
        <v>139</v>
      </c>
    </row>
    <row r="15" spans="1:8" s="23" customFormat="1" ht="63" x14ac:dyDescent="0.2">
      <c r="A15" s="18" t="s">
        <v>89</v>
      </c>
      <c r="B15" s="19" t="s">
        <v>9</v>
      </c>
      <c r="C15" s="18" t="s">
        <v>64</v>
      </c>
      <c r="D15" s="18" t="s">
        <v>75</v>
      </c>
      <c r="E15" s="20">
        <v>278968794.70999998</v>
      </c>
      <c r="F15" s="20">
        <v>330821588.56</v>
      </c>
      <c r="G15" s="21">
        <f>F15/E15</f>
        <v>1.185873097039055</v>
      </c>
      <c r="H15" s="22"/>
    </row>
    <row r="16" spans="1:8" s="23" customFormat="1" ht="110.25" outlineLevel="1" x14ac:dyDescent="0.2">
      <c r="A16" s="24" t="s">
        <v>90</v>
      </c>
      <c r="B16" s="25" t="s">
        <v>10</v>
      </c>
      <c r="C16" s="24" t="s">
        <v>64</v>
      </c>
      <c r="D16" s="24" t="s">
        <v>65</v>
      </c>
      <c r="E16" s="26">
        <v>31663000</v>
      </c>
      <c r="F16" s="26">
        <v>32584571.510000002</v>
      </c>
      <c r="G16" s="27">
        <f>F16/E16</f>
        <v>1.0291056283359126</v>
      </c>
      <c r="H16" s="32" t="s">
        <v>140</v>
      </c>
    </row>
    <row r="17" spans="1:8" s="23" customFormat="1" ht="110.25" outlineLevel="1" x14ac:dyDescent="0.2">
      <c r="A17" s="24" t="s">
        <v>91</v>
      </c>
      <c r="B17" s="25" t="s">
        <v>11</v>
      </c>
      <c r="C17" s="24" t="s">
        <v>64</v>
      </c>
      <c r="D17" s="24" t="s">
        <v>70</v>
      </c>
      <c r="E17" s="26">
        <v>206599474.84</v>
      </c>
      <c r="F17" s="26">
        <v>225512900.78</v>
      </c>
      <c r="G17" s="27">
        <f>F17/E17</f>
        <v>1.0915463408348323</v>
      </c>
      <c r="H17" s="32" t="s">
        <v>141</v>
      </c>
    </row>
    <row r="18" spans="1:8" s="23" customFormat="1" ht="110.25" outlineLevel="1" x14ac:dyDescent="0.2">
      <c r="A18" s="24" t="s">
        <v>92</v>
      </c>
      <c r="B18" s="25" t="s">
        <v>12</v>
      </c>
      <c r="C18" s="24" t="s">
        <v>64</v>
      </c>
      <c r="D18" s="24" t="s">
        <v>71</v>
      </c>
      <c r="E18" s="26">
        <v>4823950.6500000004</v>
      </c>
      <c r="F18" s="26">
        <v>34558316.729999997</v>
      </c>
      <c r="G18" s="27">
        <f>F18/E18</f>
        <v>7.1639034553556211</v>
      </c>
      <c r="H18" s="32" t="s">
        <v>142</v>
      </c>
    </row>
    <row r="19" spans="1:8" s="23" customFormat="1" ht="110.25" outlineLevel="1" x14ac:dyDescent="0.2">
      <c r="A19" s="24" t="s">
        <v>93</v>
      </c>
      <c r="B19" s="25" t="s">
        <v>13</v>
      </c>
      <c r="C19" s="24" t="s">
        <v>64</v>
      </c>
      <c r="D19" s="24" t="s">
        <v>77</v>
      </c>
      <c r="E19" s="26">
        <v>35882369.219999999</v>
      </c>
      <c r="F19" s="26">
        <v>38165799.539999999</v>
      </c>
      <c r="G19" s="27">
        <f>F19/E19</f>
        <v>1.0636365538183936</v>
      </c>
      <c r="H19" s="32" t="s">
        <v>143</v>
      </c>
    </row>
    <row r="20" spans="1:8" s="23" customFormat="1" ht="15.75" x14ac:dyDescent="0.2">
      <c r="A20" s="18" t="s">
        <v>94</v>
      </c>
      <c r="B20" s="19" t="s">
        <v>14</v>
      </c>
      <c r="C20" s="18" t="s">
        <v>65</v>
      </c>
      <c r="D20" s="18" t="s">
        <v>75</v>
      </c>
      <c r="E20" s="20">
        <v>4374346733.7399998</v>
      </c>
      <c r="F20" s="20">
        <v>4665275433.7200003</v>
      </c>
      <c r="G20" s="21">
        <f>F20/E20</f>
        <v>1.0665079193965177</v>
      </c>
      <c r="H20" s="22"/>
    </row>
    <row r="21" spans="1:8" s="23" customFormat="1" ht="94.5" outlineLevel="1" x14ac:dyDescent="0.2">
      <c r="A21" s="24" t="s">
        <v>95</v>
      </c>
      <c r="B21" s="25" t="s">
        <v>15</v>
      </c>
      <c r="C21" s="24" t="s">
        <v>65</v>
      </c>
      <c r="D21" s="24" t="s">
        <v>63</v>
      </c>
      <c r="E21" s="26">
        <v>0</v>
      </c>
      <c r="F21" s="26">
        <v>13653748.41</v>
      </c>
      <c r="G21" s="27"/>
      <c r="H21" s="32" t="s">
        <v>144</v>
      </c>
    </row>
    <row r="22" spans="1:8" s="23" customFormat="1" ht="110.25" outlineLevel="1" x14ac:dyDescent="0.2">
      <c r="A22" s="24" t="s">
        <v>96</v>
      </c>
      <c r="B22" s="25" t="s">
        <v>16</v>
      </c>
      <c r="C22" s="24" t="s">
        <v>65</v>
      </c>
      <c r="D22" s="24" t="s">
        <v>66</v>
      </c>
      <c r="E22" s="26">
        <v>35636160.609999999</v>
      </c>
      <c r="F22" s="26">
        <v>45854063.460000001</v>
      </c>
      <c r="G22" s="27">
        <f>F22/E22</f>
        <v>1.2867284992293113</v>
      </c>
      <c r="H22" s="32" t="s">
        <v>168</v>
      </c>
    </row>
    <row r="23" spans="1:8" s="23" customFormat="1" ht="94.5" outlineLevel="1" x14ac:dyDescent="0.2">
      <c r="A23" s="24" t="s">
        <v>97</v>
      </c>
      <c r="B23" s="25" t="s">
        <v>17</v>
      </c>
      <c r="C23" s="24" t="s">
        <v>65</v>
      </c>
      <c r="D23" s="24" t="s">
        <v>68</v>
      </c>
      <c r="E23" s="26">
        <v>13871496.59</v>
      </c>
      <c r="F23" s="26">
        <v>13195924.91</v>
      </c>
      <c r="G23" s="27">
        <f>F23/E23</f>
        <v>0.95129785199334427</v>
      </c>
      <c r="H23" s="32" t="s">
        <v>169</v>
      </c>
    </row>
    <row r="24" spans="1:8" s="23" customFormat="1" ht="110.25" outlineLevel="1" x14ac:dyDescent="0.2">
      <c r="A24" s="24" t="s">
        <v>98</v>
      </c>
      <c r="B24" s="25" t="s">
        <v>18</v>
      </c>
      <c r="C24" s="24" t="s">
        <v>65</v>
      </c>
      <c r="D24" s="24" t="s">
        <v>69</v>
      </c>
      <c r="E24" s="26">
        <v>814162329.51999998</v>
      </c>
      <c r="F24" s="26">
        <v>853150007.33000004</v>
      </c>
      <c r="G24" s="27">
        <f>F24/E24</f>
        <v>1.0478868603918161</v>
      </c>
      <c r="H24" s="32" t="s">
        <v>145</v>
      </c>
    </row>
    <row r="25" spans="1:8" s="23" customFormat="1" ht="141.75" outlineLevel="1" x14ac:dyDescent="0.2">
      <c r="A25" s="24" t="s">
        <v>99</v>
      </c>
      <c r="B25" s="25" t="s">
        <v>19</v>
      </c>
      <c r="C25" s="24" t="s">
        <v>65</v>
      </c>
      <c r="D25" s="24" t="s">
        <v>70</v>
      </c>
      <c r="E25" s="26">
        <v>2823253600.2199998</v>
      </c>
      <c r="F25" s="26">
        <v>3088980790.9299998</v>
      </c>
      <c r="G25" s="27">
        <f>F25/E25</f>
        <v>1.0941209074130973</v>
      </c>
      <c r="H25" s="32" t="s">
        <v>161</v>
      </c>
    </row>
    <row r="26" spans="1:8" s="23" customFormat="1" ht="94.5" outlineLevel="1" x14ac:dyDescent="0.2">
      <c r="A26" s="24" t="s">
        <v>100</v>
      </c>
      <c r="B26" s="25" t="s">
        <v>20</v>
      </c>
      <c r="C26" s="24" t="s">
        <v>65</v>
      </c>
      <c r="D26" s="24" t="s">
        <v>71</v>
      </c>
      <c r="E26" s="26">
        <v>203255984.18000001</v>
      </c>
      <c r="F26" s="26">
        <v>207255976.90000001</v>
      </c>
      <c r="G26" s="27">
        <f>F26/E26</f>
        <v>1.0196795815687163</v>
      </c>
      <c r="H26" s="32" t="s">
        <v>146</v>
      </c>
    </row>
    <row r="27" spans="1:8" s="23" customFormat="1" ht="110.25" outlineLevel="1" x14ac:dyDescent="0.2">
      <c r="A27" s="24" t="s">
        <v>101</v>
      </c>
      <c r="B27" s="25" t="s">
        <v>21</v>
      </c>
      <c r="C27" s="24" t="s">
        <v>65</v>
      </c>
      <c r="D27" s="24" t="s">
        <v>73</v>
      </c>
      <c r="E27" s="26">
        <v>484167162.62</v>
      </c>
      <c r="F27" s="26">
        <v>443184921.77999997</v>
      </c>
      <c r="G27" s="27">
        <f>F27/E27</f>
        <v>0.91535518307720287</v>
      </c>
      <c r="H27" s="32" t="s">
        <v>170</v>
      </c>
    </row>
    <row r="28" spans="1:8" s="23" customFormat="1" ht="31.5" x14ac:dyDescent="0.2">
      <c r="A28" s="18" t="s">
        <v>102</v>
      </c>
      <c r="B28" s="19" t="s">
        <v>22</v>
      </c>
      <c r="C28" s="18" t="s">
        <v>66</v>
      </c>
      <c r="D28" s="18" t="s">
        <v>75</v>
      </c>
      <c r="E28" s="20">
        <v>1922202346.02</v>
      </c>
      <c r="F28" s="20">
        <v>3599510687.0500002</v>
      </c>
      <c r="G28" s="21">
        <f>F28/E28</f>
        <v>1.872597177140553</v>
      </c>
      <c r="H28" s="22"/>
    </row>
    <row r="29" spans="1:8" s="23" customFormat="1" ht="94.5" outlineLevel="1" x14ac:dyDescent="0.2">
      <c r="A29" s="24" t="s">
        <v>103</v>
      </c>
      <c r="B29" s="25" t="s">
        <v>23</v>
      </c>
      <c r="C29" s="24" t="s">
        <v>66</v>
      </c>
      <c r="D29" s="24" t="s">
        <v>63</v>
      </c>
      <c r="E29" s="26">
        <v>782206312.70000005</v>
      </c>
      <c r="F29" s="26">
        <v>2582497307.5700002</v>
      </c>
      <c r="G29" s="27">
        <f>F29/E29</f>
        <v>3.3015551851733349</v>
      </c>
      <c r="H29" s="32" t="s">
        <v>147</v>
      </c>
    </row>
    <row r="30" spans="1:8" s="23" customFormat="1" ht="126" outlineLevel="1" x14ac:dyDescent="0.2">
      <c r="A30" s="24" t="s">
        <v>104</v>
      </c>
      <c r="B30" s="25" t="s">
        <v>24</v>
      </c>
      <c r="C30" s="24" t="s">
        <v>66</v>
      </c>
      <c r="D30" s="24" t="s">
        <v>76</v>
      </c>
      <c r="E30" s="26">
        <v>227667643.19999999</v>
      </c>
      <c r="F30" s="26">
        <v>90306626.319999993</v>
      </c>
      <c r="G30" s="27">
        <f>F30/E30</f>
        <v>0.39665990762098774</v>
      </c>
      <c r="H30" s="32" t="s">
        <v>162</v>
      </c>
    </row>
    <row r="31" spans="1:8" s="23" customFormat="1" ht="173.25" outlineLevel="1" x14ac:dyDescent="0.2">
      <c r="A31" s="24" t="s">
        <v>105</v>
      </c>
      <c r="B31" s="25" t="s">
        <v>25</v>
      </c>
      <c r="C31" s="24" t="s">
        <v>66</v>
      </c>
      <c r="D31" s="24" t="s">
        <v>64</v>
      </c>
      <c r="E31" s="26">
        <v>716007998.87</v>
      </c>
      <c r="F31" s="26">
        <v>736343261.50999999</v>
      </c>
      <c r="G31" s="27">
        <f>F31/E31</f>
        <v>1.0284008875209396</v>
      </c>
      <c r="H31" s="32" t="s">
        <v>163</v>
      </c>
    </row>
    <row r="32" spans="1:8" s="23" customFormat="1" ht="110.25" outlineLevel="1" x14ac:dyDescent="0.2">
      <c r="A32" s="24" t="s">
        <v>106</v>
      </c>
      <c r="B32" s="25" t="s">
        <v>26</v>
      </c>
      <c r="C32" s="24" t="s">
        <v>66</v>
      </c>
      <c r="D32" s="24" t="s">
        <v>66</v>
      </c>
      <c r="E32" s="26">
        <v>196320391.25</v>
      </c>
      <c r="F32" s="26">
        <v>190363491.65000001</v>
      </c>
      <c r="G32" s="27">
        <f>F32/E32</f>
        <v>0.96965725484718346</v>
      </c>
      <c r="H32" s="32" t="s">
        <v>148</v>
      </c>
    </row>
    <row r="33" spans="1:8" s="23" customFormat="1" ht="15.75" x14ac:dyDescent="0.2">
      <c r="A33" s="18" t="s">
        <v>107</v>
      </c>
      <c r="B33" s="19" t="s">
        <v>27</v>
      </c>
      <c r="C33" s="18" t="s">
        <v>67</v>
      </c>
      <c r="D33" s="18" t="s">
        <v>75</v>
      </c>
      <c r="E33" s="20">
        <v>20773748.390000001</v>
      </c>
      <c r="F33" s="20">
        <v>20235067.800000001</v>
      </c>
      <c r="G33" s="21">
        <f>F33/E33</f>
        <v>0.97406916749510131</v>
      </c>
      <c r="H33" s="22"/>
    </row>
    <row r="34" spans="1:8" s="23" customFormat="1" ht="215.25" customHeight="1" outlineLevel="1" x14ac:dyDescent="0.2">
      <c r="A34" s="24" t="s">
        <v>108</v>
      </c>
      <c r="B34" s="25" t="s">
        <v>28</v>
      </c>
      <c r="C34" s="24" t="s">
        <v>67</v>
      </c>
      <c r="D34" s="24" t="s">
        <v>64</v>
      </c>
      <c r="E34" s="26">
        <v>9192639.0299999993</v>
      </c>
      <c r="F34" s="26">
        <v>8588719.7799999993</v>
      </c>
      <c r="G34" s="27">
        <f>F34/E34</f>
        <v>0.93430403956588293</v>
      </c>
      <c r="H34" s="32" t="s">
        <v>177</v>
      </c>
    </row>
    <row r="35" spans="1:8" s="23" customFormat="1" ht="110.25" outlineLevel="1" x14ac:dyDescent="0.2">
      <c r="A35" s="24" t="s">
        <v>109</v>
      </c>
      <c r="B35" s="25" t="s">
        <v>29</v>
      </c>
      <c r="C35" s="24" t="s">
        <v>67</v>
      </c>
      <c r="D35" s="24" t="s">
        <v>66</v>
      </c>
      <c r="E35" s="26">
        <v>11581109.359999999</v>
      </c>
      <c r="F35" s="26">
        <v>11646348.02</v>
      </c>
      <c r="G35" s="27">
        <f>F35/E35</f>
        <v>1.0056331960930556</v>
      </c>
      <c r="H35" s="32" t="s">
        <v>149</v>
      </c>
    </row>
    <row r="36" spans="1:8" s="23" customFormat="1" ht="15.75" x14ac:dyDescent="0.2">
      <c r="A36" s="18" t="s">
        <v>110</v>
      </c>
      <c r="B36" s="19" t="s">
        <v>30</v>
      </c>
      <c r="C36" s="18" t="s">
        <v>68</v>
      </c>
      <c r="D36" s="18" t="s">
        <v>75</v>
      </c>
      <c r="E36" s="20">
        <v>18772714009.549999</v>
      </c>
      <c r="F36" s="20">
        <v>18394365745.799999</v>
      </c>
      <c r="G36" s="21">
        <f>F36/E36</f>
        <v>0.97984584096058103</v>
      </c>
      <c r="H36" s="22"/>
    </row>
    <row r="37" spans="1:8" s="23" customFormat="1" ht="94.5" outlineLevel="1" x14ac:dyDescent="0.2">
      <c r="A37" s="24" t="s">
        <v>111</v>
      </c>
      <c r="B37" s="25" t="s">
        <v>31</v>
      </c>
      <c r="C37" s="24" t="s">
        <v>68</v>
      </c>
      <c r="D37" s="24" t="s">
        <v>63</v>
      </c>
      <c r="E37" s="26">
        <v>6632341070.6400003</v>
      </c>
      <c r="F37" s="26">
        <v>6992518070.54</v>
      </c>
      <c r="G37" s="27">
        <f>F37/E37</f>
        <v>1.0543061637005413</v>
      </c>
      <c r="H37" s="32" t="s">
        <v>171</v>
      </c>
    </row>
    <row r="38" spans="1:8" s="23" customFormat="1" ht="110.25" outlineLevel="1" x14ac:dyDescent="0.2">
      <c r="A38" s="24" t="s">
        <v>112</v>
      </c>
      <c r="B38" s="25" t="s">
        <v>32</v>
      </c>
      <c r="C38" s="24" t="s">
        <v>68</v>
      </c>
      <c r="D38" s="24" t="s">
        <v>76</v>
      </c>
      <c r="E38" s="26">
        <v>10316840009.549999</v>
      </c>
      <c r="F38" s="26">
        <v>9450754695.6399994</v>
      </c>
      <c r="G38" s="27">
        <f>F38/E38</f>
        <v>0.91605129932146956</v>
      </c>
      <c r="H38" s="32" t="s">
        <v>150</v>
      </c>
    </row>
    <row r="39" spans="1:8" s="23" customFormat="1" ht="110.25" outlineLevel="1" x14ac:dyDescent="0.2">
      <c r="A39" s="24" t="s">
        <v>113</v>
      </c>
      <c r="B39" s="25" t="s">
        <v>33</v>
      </c>
      <c r="C39" s="24" t="s">
        <v>68</v>
      </c>
      <c r="D39" s="24" t="s">
        <v>64</v>
      </c>
      <c r="E39" s="26">
        <v>798247286.57000005</v>
      </c>
      <c r="F39" s="26">
        <v>1002887684.85</v>
      </c>
      <c r="G39" s="27">
        <f>F39/E39</f>
        <v>1.2563621596000936</v>
      </c>
      <c r="H39" s="32" t="s">
        <v>151</v>
      </c>
    </row>
    <row r="40" spans="1:8" s="23" customFormat="1" ht="110.25" outlineLevel="1" x14ac:dyDescent="0.2">
      <c r="A40" s="24" t="s">
        <v>114</v>
      </c>
      <c r="B40" s="25" t="s">
        <v>34</v>
      </c>
      <c r="C40" s="24" t="s">
        <v>68</v>
      </c>
      <c r="D40" s="24" t="s">
        <v>68</v>
      </c>
      <c r="E40" s="26">
        <v>479968427.32999998</v>
      </c>
      <c r="F40" s="26">
        <v>411199897.44</v>
      </c>
      <c r="G40" s="27">
        <f>F40/E40</f>
        <v>0.8567228051383502</v>
      </c>
      <c r="H40" s="32" t="s">
        <v>172</v>
      </c>
    </row>
    <row r="41" spans="1:8" s="23" customFormat="1" ht="110.25" outlineLevel="1" x14ac:dyDescent="0.2">
      <c r="A41" s="24" t="s">
        <v>115</v>
      </c>
      <c r="B41" s="25" t="s">
        <v>35</v>
      </c>
      <c r="C41" s="24" t="s">
        <v>68</v>
      </c>
      <c r="D41" s="24" t="s">
        <v>70</v>
      </c>
      <c r="E41" s="26">
        <v>545317215.46000004</v>
      </c>
      <c r="F41" s="26">
        <v>537005397.33000004</v>
      </c>
      <c r="G41" s="27">
        <f>F41/E41</f>
        <v>0.98475782921507693</v>
      </c>
      <c r="H41" s="32" t="s">
        <v>152</v>
      </c>
    </row>
    <row r="42" spans="1:8" s="23" customFormat="1" ht="15.75" x14ac:dyDescent="0.2">
      <c r="A42" s="18" t="s">
        <v>116</v>
      </c>
      <c r="B42" s="19" t="s">
        <v>36</v>
      </c>
      <c r="C42" s="18" t="s">
        <v>69</v>
      </c>
      <c r="D42" s="18" t="s">
        <v>75</v>
      </c>
      <c r="E42" s="20">
        <v>939388230.09000003</v>
      </c>
      <c r="F42" s="20">
        <v>1225302608.52</v>
      </c>
      <c r="G42" s="21">
        <f>F42/E42</f>
        <v>1.3043623171674263</v>
      </c>
      <c r="H42" s="22"/>
    </row>
    <row r="43" spans="1:8" s="23" customFormat="1" ht="110.25" outlineLevel="1" x14ac:dyDescent="0.2">
      <c r="A43" s="24" t="s">
        <v>117</v>
      </c>
      <c r="B43" s="25" t="s">
        <v>37</v>
      </c>
      <c r="C43" s="24" t="s">
        <v>69</v>
      </c>
      <c r="D43" s="24" t="s">
        <v>63</v>
      </c>
      <c r="E43" s="26">
        <v>870267808.38</v>
      </c>
      <c r="F43" s="26">
        <v>1160074237.04</v>
      </c>
      <c r="G43" s="27">
        <f>F43/E43</f>
        <v>1.3330083290102084</v>
      </c>
      <c r="H43" s="32" t="s">
        <v>153</v>
      </c>
    </row>
    <row r="44" spans="1:8" s="23" customFormat="1" ht="110.25" outlineLevel="1" x14ac:dyDescent="0.2">
      <c r="A44" s="24" t="s">
        <v>118</v>
      </c>
      <c r="B44" s="25" t="s">
        <v>38</v>
      </c>
      <c r="C44" s="24" t="s">
        <v>69</v>
      </c>
      <c r="D44" s="24" t="s">
        <v>65</v>
      </c>
      <c r="E44" s="26">
        <v>69120421.709999993</v>
      </c>
      <c r="F44" s="26">
        <v>65228371.479999997</v>
      </c>
      <c r="G44" s="27">
        <f>F44/E44</f>
        <v>0.94369174646634257</v>
      </c>
      <c r="H44" s="32" t="s">
        <v>154</v>
      </c>
    </row>
    <row r="45" spans="1:8" s="23" customFormat="1" ht="15.75" x14ac:dyDescent="0.2">
      <c r="A45" s="18" t="s">
        <v>119</v>
      </c>
      <c r="B45" s="19" t="s">
        <v>39</v>
      </c>
      <c r="C45" s="18" t="s">
        <v>70</v>
      </c>
      <c r="D45" s="18" t="s">
        <v>75</v>
      </c>
      <c r="E45" s="20">
        <v>3197600</v>
      </c>
      <c r="F45" s="20">
        <v>2330100</v>
      </c>
      <c r="G45" s="21">
        <f>F45/E45</f>
        <v>0.72870277708281206</v>
      </c>
      <c r="H45" s="22"/>
    </row>
    <row r="46" spans="1:8" s="23" customFormat="1" ht="94.5" outlineLevel="1" x14ac:dyDescent="0.2">
      <c r="A46" s="24" t="s">
        <v>120</v>
      </c>
      <c r="B46" s="25" t="s">
        <v>40</v>
      </c>
      <c r="C46" s="24" t="s">
        <v>70</v>
      </c>
      <c r="D46" s="24" t="s">
        <v>70</v>
      </c>
      <c r="E46" s="26">
        <v>3197600</v>
      </c>
      <c r="F46" s="26">
        <v>2330100</v>
      </c>
      <c r="G46" s="27">
        <f>F46/E46</f>
        <v>0.72870277708281206</v>
      </c>
      <c r="H46" s="32" t="s">
        <v>155</v>
      </c>
    </row>
    <row r="47" spans="1:8" s="23" customFormat="1" ht="15.75" x14ac:dyDescent="0.2">
      <c r="A47" s="18" t="s">
        <v>121</v>
      </c>
      <c r="B47" s="19" t="s">
        <v>41</v>
      </c>
      <c r="C47" s="18" t="s">
        <v>71</v>
      </c>
      <c r="D47" s="18" t="s">
        <v>75</v>
      </c>
      <c r="E47" s="20">
        <v>911328750.76999998</v>
      </c>
      <c r="F47" s="20">
        <v>911764435.63999999</v>
      </c>
      <c r="G47" s="21">
        <f>F47/E47</f>
        <v>1.0004780765115024</v>
      </c>
      <c r="H47" s="22"/>
    </row>
    <row r="48" spans="1:8" s="23" customFormat="1" ht="94.5" outlineLevel="1" x14ac:dyDescent="0.2">
      <c r="A48" s="24" t="s">
        <v>122</v>
      </c>
      <c r="B48" s="25" t="s">
        <v>42</v>
      </c>
      <c r="C48" s="24" t="s">
        <v>71</v>
      </c>
      <c r="D48" s="24" t="s">
        <v>63</v>
      </c>
      <c r="E48" s="26">
        <v>14478300</v>
      </c>
      <c r="F48" s="26">
        <v>18024569.969999999</v>
      </c>
      <c r="G48" s="27">
        <f>F48/E48</f>
        <v>1.2449369035038642</v>
      </c>
      <c r="H48" s="32" t="s">
        <v>156</v>
      </c>
    </row>
    <row r="49" spans="1:8" s="23" customFormat="1" ht="220.5" outlineLevel="1" x14ac:dyDescent="0.2">
      <c r="A49" s="24" t="s">
        <v>123</v>
      </c>
      <c r="B49" s="25" t="s">
        <v>43</v>
      </c>
      <c r="C49" s="24" t="s">
        <v>71</v>
      </c>
      <c r="D49" s="24" t="s">
        <v>64</v>
      </c>
      <c r="E49" s="26">
        <v>202073071.19</v>
      </c>
      <c r="F49" s="26">
        <v>179721973.53</v>
      </c>
      <c r="G49" s="27">
        <f>F49/E49</f>
        <v>0.88939101321925129</v>
      </c>
      <c r="H49" s="32" t="s">
        <v>173</v>
      </c>
    </row>
    <row r="50" spans="1:8" s="23" customFormat="1" ht="141.75" outlineLevel="1" x14ac:dyDescent="0.2">
      <c r="A50" s="24" t="s">
        <v>124</v>
      </c>
      <c r="B50" s="25" t="s">
        <v>44</v>
      </c>
      <c r="C50" s="24" t="s">
        <v>71</v>
      </c>
      <c r="D50" s="24" t="s">
        <v>65</v>
      </c>
      <c r="E50" s="26">
        <v>589709579.58000004</v>
      </c>
      <c r="F50" s="26">
        <v>612403212.50999999</v>
      </c>
      <c r="G50" s="27">
        <f>F50/E50</f>
        <v>1.0384827272878332</v>
      </c>
      <c r="H50" s="32" t="s">
        <v>174</v>
      </c>
    </row>
    <row r="51" spans="1:8" s="23" customFormat="1" ht="110.25" outlineLevel="1" x14ac:dyDescent="0.2">
      <c r="A51" s="24" t="s">
        <v>125</v>
      </c>
      <c r="B51" s="25" t="s">
        <v>45</v>
      </c>
      <c r="C51" s="24" t="s">
        <v>71</v>
      </c>
      <c r="D51" s="24" t="s">
        <v>67</v>
      </c>
      <c r="E51" s="26">
        <v>105067800</v>
      </c>
      <c r="F51" s="26">
        <v>101614679.63</v>
      </c>
      <c r="G51" s="27">
        <f>F51/E51</f>
        <v>0.9671343611458505</v>
      </c>
      <c r="H51" s="32" t="s">
        <v>175</v>
      </c>
    </row>
    <row r="52" spans="1:8" s="23" customFormat="1" ht="31.5" x14ac:dyDescent="0.2">
      <c r="A52" s="18" t="s">
        <v>126</v>
      </c>
      <c r="B52" s="19" t="s">
        <v>46</v>
      </c>
      <c r="C52" s="18" t="s">
        <v>72</v>
      </c>
      <c r="D52" s="18" t="s">
        <v>75</v>
      </c>
      <c r="E52" s="20">
        <v>1281307950.99</v>
      </c>
      <c r="F52" s="20">
        <v>1261729432.29</v>
      </c>
      <c r="G52" s="21">
        <f>F52/E52</f>
        <v>0.98471989603680155</v>
      </c>
      <c r="H52" s="22"/>
    </row>
    <row r="53" spans="1:8" s="23" customFormat="1" ht="110.25" outlineLevel="1" x14ac:dyDescent="0.2">
      <c r="A53" s="24" t="s">
        <v>127</v>
      </c>
      <c r="B53" s="25" t="s">
        <v>47</v>
      </c>
      <c r="C53" s="24" t="s">
        <v>72</v>
      </c>
      <c r="D53" s="24" t="s">
        <v>63</v>
      </c>
      <c r="E53" s="26">
        <v>982050259.79999995</v>
      </c>
      <c r="F53" s="26">
        <v>1003846735.87</v>
      </c>
      <c r="G53" s="27">
        <f>F53/E53</f>
        <v>1.0221948681877433</v>
      </c>
      <c r="H53" s="32" t="s">
        <v>176</v>
      </c>
    </row>
    <row r="54" spans="1:8" s="23" customFormat="1" ht="141.75" outlineLevel="1" x14ac:dyDescent="0.2">
      <c r="A54" s="24" t="s">
        <v>128</v>
      </c>
      <c r="B54" s="25" t="s">
        <v>48</v>
      </c>
      <c r="C54" s="24" t="s">
        <v>72</v>
      </c>
      <c r="D54" s="24" t="s">
        <v>76</v>
      </c>
      <c r="E54" s="26">
        <v>219685791.59</v>
      </c>
      <c r="F54" s="26">
        <v>178893890.31999999</v>
      </c>
      <c r="G54" s="27">
        <f>F54/E54</f>
        <v>0.81431707087306759</v>
      </c>
      <c r="H54" s="32" t="s">
        <v>164</v>
      </c>
    </row>
    <row r="55" spans="1:8" s="23" customFormat="1" ht="78.75" outlineLevel="1" x14ac:dyDescent="0.2">
      <c r="A55" s="24" t="s">
        <v>129</v>
      </c>
      <c r="B55" s="25" t="s">
        <v>49</v>
      </c>
      <c r="C55" s="24" t="s">
        <v>72</v>
      </c>
      <c r="D55" s="24" t="s">
        <v>64</v>
      </c>
      <c r="E55" s="26">
        <v>51423140.210000001</v>
      </c>
      <c r="F55" s="26">
        <v>52418112.439999998</v>
      </c>
      <c r="G55" s="27">
        <f>F55/E55</f>
        <v>1.0193487256114031</v>
      </c>
      <c r="H55" s="32" t="s">
        <v>157</v>
      </c>
    </row>
    <row r="56" spans="1:8" s="23" customFormat="1" ht="110.25" outlineLevel="1" x14ac:dyDescent="0.2">
      <c r="A56" s="24" t="s">
        <v>130</v>
      </c>
      <c r="B56" s="25" t="s">
        <v>50</v>
      </c>
      <c r="C56" s="24" t="s">
        <v>72</v>
      </c>
      <c r="D56" s="24" t="s">
        <v>66</v>
      </c>
      <c r="E56" s="26">
        <v>28148759.390000001</v>
      </c>
      <c r="F56" s="26">
        <v>26570693.66</v>
      </c>
      <c r="G56" s="27">
        <f>F56/E56</f>
        <v>0.94393835592766417</v>
      </c>
      <c r="H56" s="32" t="s">
        <v>158</v>
      </c>
    </row>
    <row r="57" spans="1:8" s="23" customFormat="1" ht="31.5" x14ac:dyDescent="0.2">
      <c r="A57" s="18" t="s">
        <v>131</v>
      </c>
      <c r="B57" s="19" t="s">
        <v>51</v>
      </c>
      <c r="C57" s="18" t="s">
        <v>73</v>
      </c>
      <c r="D57" s="18" t="s">
        <v>75</v>
      </c>
      <c r="E57" s="20">
        <v>3587664.6</v>
      </c>
      <c r="F57" s="20">
        <v>3971727.96</v>
      </c>
      <c r="G57" s="21">
        <f>F57/E57</f>
        <v>1.107051077182633</v>
      </c>
      <c r="H57" s="22"/>
    </row>
    <row r="58" spans="1:8" s="23" customFormat="1" ht="94.5" outlineLevel="1" x14ac:dyDescent="0.2">
      <c r="A58" s="24" t="s">
        <v>132</v>
      </c>
      <c r="B58" s="25" t="s">
        <v>52</v>
      </c>
      <c r="C58" s="24" t="s">
        <v>73</v>
      </c>
      <c r="D58" s="24" t="s">
        <v>76</v>
      </c>
      <c r="E58" s="26">
        <v>3587664.6</v>
      </c>
      <c r="F58" s="26">
        <v>3971727.96</v>
      </c>
      <c r="G58" s="27">
        <f>F58/E58</f>
        <v>1.107051077182633</v>
      </c>
      <c r="H58" s="32" t="s">
        <v>159</v>
      </c>
    </row>
    <row r="59" spans="1:8" s="23" customFormat="1" ht="47.25" x14ac:dyDescent="0.2">
      <c r="A59" s="18" t="s">
        <v>133</v>
      </c>
      <c r="B59" s="19" t="s">
        <v>53</v>
      </c>
      <c r="C59" s="18" t="s">
        <v>74</v>
      </c>
      <c r="D59" s="18" t="s">
        <v>75</v>
      </c>
      <c r="E59" s="20">
        <v>282934836.94</v>
      </c>
      <c r="F59" s="20">
        <v>71532570.5</v>
      </c>
      <c r="G59" s="21">
        <f>F59/E59</f>
        <v>0.2528234814547401</v>
      </c>
      <c r="H59" s="22"/>
    </row>
    <row r="60" spans="1:8" s="23" customFormat="1" ht="175.5" customHeight="1" outlineLevel="1" x14ac:dyDescent="0.2">
      <c r="A60" s="24" t="s">
        <v>134</v>
      </c>
      <c r="B60" s="25" t="s">
        <v>54</v>
      </c>
      <c r="C60" s="24" t="s">
        <v>74</v>
      </c>
      <c r="D60" s="24" t="s">
        <v>63</v>
      </c>
      <c r="E60" s="26">
        <v>282934836.94</v>
      </c>
      <c r="F60" s="26">
        <v>71532570.5</v>
      </c>
      <c r="G60" s="27">
        <f>F60/E60</f>
        <v>0.2528234814547401</v>
      </c>
      <c r="H60" s="32" t="s">
        <v>160</v>
      </c>
    </row>
  </sheetData>
  <mergeCells count="1">
    <mergeCell ref="A2:H2"/>
  </mergeCells>
  <pageMargins left="0.39370078740157483" right="0.39370078740157483" top="0.78740157480314965" bottom="0.59055118110236227" header="0.51181102362204722" footer="0.51181102362204722"/>
  <pageSetup paperSize="9" scale="63" fitToHeight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rep:2.54.0.80</dc:description>
  <cp:lastModifiedBy>Вершинина Мария Игоревна</cp:lastModifiedBy>
  <cp:lastPrinted>2022-02-28T09:46:02Z</cp:lastPrinted>
  <dcterms:created xsi:type="dcterms:W3CDTF">2022-02-22T08:36:51Z</dcterms:created>
  <dcterms:modified xsi:type="dcterms:W3CDTF">2022-02-28T09:46:06Z</dcterms:modified>
</cp:coreProperties>
</file>