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оценка" sheetId="1" r:id="rId1"/>
  </sheets>
  <definedNames>
    <definedName name="Z_250E1307_F504_46F0_8F64_3AF85650107D_.wvu.PrintArea" localSheetId="0" hidden="1">'оценка'!$A$1:$F$18</definedName>
    <definedName name="Z_39AF37AC_1372_4689_84F6_3101A7B23F01_.wvu.PrintArea" localSheetId="0" hidden="1">'оценка'!$A$1:$F$25</definedName>
    <definedName name="Z_83C8B6CF_C8E9_41C5_82B3_C5C53F53B8DB_.wvu.PrintArea" localSheetId="0" hidden="1">'оценка'!$A$1:$F$19</definedName>
    <definedName name="Z_AC1A04E6_A951_403E_88BD_F24CF19B26EE_.wvu.PrintArea" localSheetId="0" hidden="1">'оценка'!$A$1:$F$17</definedName>
    <definedName name="Z_BB3CF426_5D2B_4048_BC15_8F690911E2B7_.wvu.PrintArea" localSheetId="0" hidden="1">'оценка'!$A$1:$F$27</definedName>
    <definedName name="Z_F5242DB6_6436_43F6_AF5D_A54ECE655A82_.wvu.PrintArea" localSheetId="0" hidden="1">'оценка'!$A$1:$F$13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<sst xmlns="http://schemas.openxmlformats.org/spreadsheetml/2006/main" count="19" uniqueCount="17">
  <si>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</si>
  <si>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</si>
  <si>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</si>
  <si>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</si>
  <si>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</si>
  <si>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</si>
  <si>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</si>
  <si>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</si>
  <si>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</si>
  <si>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</si>
  <si>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</si>
  <si>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</si>
  <si>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доходов,   тел. (3462) 52-22-45</t>
  </si>
  <si>
    <t>Отдел социальной сферы,   тел. (3462) 52-20-59</t>
  </si>
  <si>
    <t>Уточненный план на 2021 год
на 01.11.2021</t>
  </si>
  <si>
    <t>Утвержденный бюджет 
на 2021 год 
(в редакции решения Думы города от 23.09.2021 
№ 802-VI ДГ)</t>
  </si>
  <si>
    <r>
      <t xml:space="preserve">Оценка ожидаемого исполнения бюджета города Сургута за 2021 год
</t>
    </r>
    <r>
      <rPr>
        <sz val="14"/>
        <rFont val="Times New Roman"/>
        <family val="1"/>
      </rPr>
      <t>(по состоянию на 01.11.2021)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</si>
</sst>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6" fillId="32" borderId="0" xfId="0" applyFont="1" applyFill="1" applyAlignment="1">
      <alignment/>
    </xf>
    <xf numFmtId="0" fontId="9" fillId="0" borderId="10" xfId="0" applyFont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87.375" style="1" customWidth="1"/>
    <col min="2" max="2" width="26.25390625" style="1" customWidth="1"/>
    <col min="3" max="3" width="23.375" style="1" customWidth="1"/>
    <col min="4" max="4" width="24.625" style="1" customWidth="1"/>
    <col min="5" max="5" width="22.75390625" style="1" customWidth="1"/>
    <col min="6" max="6" width="15.25390625" style="1" customWidth="1"/>
    <col min="7" max="16384" width="9.125" style="1" customWidth="1"/>
  </cols>
  <sheetData>
    <row r="1" spans="1:6" ht="38.25" customHeight="1">
      <c r="A1" s="38" t="s">
        <v>16</v>
      </c>
      <c r="B1" s="38"/>
      <c r="C1" s="38"/>
      <c r="D1" s="38"/>
      <c r="E1" s="38"/>
      <c r="F1" s="38"/>
    </row>
    <row r="2" spans="1:6" ht="18" customHeight="1">
      <c r="A2" s="13"/>
      <c r="B2" s="13"/>
      <c r="C2" s="13"/>
      <c r="D2" s="13"/>
      <c r="E2" s="28"/>
      <c r="F2" s="37" t="s">
        <v>4</v>
      </c>
    </row>
    <row r="3" spans="1:6" ht="109.5" customHeight="1">
      <c r="A3" s="14" t="s">
        <v>0</v>
      </c>
      <c r="B3" s="27" t="s">
        <v>15</v>
      </c>
      <c r="C3" s="15" t="s">
        <v>14</v>
      </c>
      <c r="D3" s="15" t="s">
        <v>1</v>
      </c>
      <c r="E3" s="15" t="s">
        <v>6</v>
      </c>
      <c r="F3" s="16" t="s">
        <v>3</v>
      </c>
    </row>
    <row r="4" spans="1:6" s="2" customFormat="1" ht="18.75">
      <c r="A4" s="17">
        <v>1</v>
      </c>
      <c r="B4" s="17">
        <v>2</v>
      </c>
      <c r="C4" s="17">
        <v>3</v>
      </c>
      <c r="D4" s="18">
        <v>4</v>
      </c>
      <c r="E4" s="17">
        <v>5</v>
      </c>
      <c r="F4" s="18">
        <v>6</v>
      </c>
    </row>
    <row r="5" spans="1:6" s="3" customFormat="1" ht="18.75">
      <c r="A5" s="19" t="s">
        <v>7</v>
      </c>
      <c r="B5" s="20">
        <f>B6+B7</f>
        <v>32843668960.090004</v>
      </c>
      <c r="C5" s="20">
        <f>C6+C7</f>
        <v>32709178480.590004</v>
      </c>
      <c r="D5" s="20">
        <f>D6+D7</f>
        <v>32803108858.4</v>
      </c>
      <c r="E5" s="20">
        <f>E6+E7</f>
        <v>93930377.80999947</v>
      </c>
      <c r="F5" s="21">
        <f aca="true" t="shared" si="0" ref="F5:F12">D5/C5*100</f>
        <v>100.28716825726987</v>
      </c>
    </row>
    <row r="6" spans="1:6" s="2" customFormat="1" ht="18.75">
      <c r="A6" s="29" t="s">
        <v>9</v>
      </c>
      <c r="B6" s="32">
        <v>12895641194.87</v>
      </c>
      <c r="C6" s="32">
        <v>13003129494.87</v>
      </c>
      <c r="D6" s="32">
        <v>13449190872.68</v>
      </c>
      <c r="E6" s="23">
        <f>D6-C6</f>
        <v>446061377.80999947</v>
      </c>
      <c r="F6" s="24">
        <f t="shared" si="0"/>
        <v>103.43041556254578</v>
      </c>
    </row>
    <row r="7" spans="1:6" s="2" customFormat="1" ht="18.75">
      <c r="A7" s="31" t="s">
        <v>10</v>
      </c>
      <c r="B7" s="32">
        <v>19948027765.22</v>
      </c>
      <c r="C7" s="32">
        <v>19706048985.72</v>
      </c>
      <c r="D7" s="32">
        <v>19353917985.72</v>
      </c>
      <c r="E7" s="23">
        <f>D7-C7</f>
        <v>-352131000</v>
      </c>
      <c r="F7" s="24">
        <f t="shared" si="0"/>
        <v>98.21308167733079</v>
      </c>
    </row>
    <row r="8" spans="1:6" s="3" customFormat="1" ht="18.75">
      <c r="A8" s="19" t="s">
        <v>8</v>
      </c>
      <c r="B8" s="33">
        <f>B9+B10</f>
        <v>34602749532.18</v>
      </c>
      <c r="C8" s="20">
        <f>C9+C10</f>
        <v>34468259052.68</v>
      </c>
      <c r="D8" s="20">
        <f>D9+D10</f>
        <v>34116128052.68</v>
      </c>
      <c r="E8" s="20">
        <f>E9+E10</f>
        <v>-352131000</v>
      </c>
      <c r="F8" s="21">
        <f t="shared" si="0"/>
        <v>98.97839052601462</v>
      </c>
    </row>
    <row r="9" spans="1:6" s="2" customFormat="1" ht="18.75">
      <c r="A9" s="22" t="s">
        <v>9</v>
      </c>
      <c r="B9" s="34">
        <v>14646460319.95</v>
      </c>
      <c r="C9" s="36">
        <v>14753948619.95</v>
      </c>
      <c r="D9" s="36">
        <f>C9</f>
        <v>14753948619.95</v>
      </c>
      <c r="E9" s="23">
        <f>D9-C9</f>
        <v>0</v>
      </c>
      <c r="F9" s="24">
        <f t="shared" si="0"/>
        <v>100</v>
      </c>
    </row>
    <row r="10" spans="1:6" s="2" customFormat="1" ht="18.75">
      <c r="A10" s="25" t="s">
        <v>10</v>
      </c>
      <c r="B10" s="34">
        <v>19956289212.23</v>
      </c>
      <c r="C10" s="36">
        <v>19714310432.73</v>
      </c>
      <c r="D10" s="36">
        <v>19362179432.73</v>
      </c>
      <c r="E10" s="23">
        <f>D10-C10</f>
        <v>-352131000</v>
      </c>
      <c r="F10" s="24">
        <f t="shared" si="0"/>
        <v>98.21383050042985</v>
      </c>
    </row>
    <row r="11" spans="1:6" s="3" customFormat="1" ht="18.75">
      <c r="A11" s="19" t="s">
        <v>5</v>
      </c>
      <c r="B11" s="20">
        <f>B5-B8</f>
        <v>-1759080572.0899963</v>
      </c>
      <c r="C11" s="20">
        <f>C5-C8</f>
        <v>-1759080572.0899963</v>
      </c>
      <c r="D11" s="20">
        <f>D5-D8</f>
        <v>-1313019194.2799988</v>
      </c>
      <c r="E11" s="20">
        <f>D11-C11</f>
        <v>446061377.80999756</v>
      </c>
      <c r="F11" s="21">
        <f t="shared" si="0"/>
        <v>74.6423566442995</v>
      </c>
    </row>
    <row r="12" spans="1:6" s="3" customFormat="1" ht="18.75">
      <c r="A12" s="5" t="s">
        <v>2</v>
      </c>
      <c r="B12" s="26">
        <v>1759080572.09</v>
      </c>
      <c r="C12" s="26">
        <f>B12</f>
        <v>1759080572.09</v>
      </c>
      <c r="D12" s="26">
        <v>1313019194.28</v>
      </c>
      <c r="E12" s="7">
        <f>D12-C12</f>
        <v>-446061377.80999994</v>
      </c>
      <c r="F12" s="6">
        <f t="shared" si="0"/>
        <v>74.6423566442994</v>
      </c>
    </row>
    <row r="13" spans="3:5" ht="18.75">
      <c r="C13" s="8"/>
      <c r="E13" s="8"/>
    </row>
    <row r="15" ht="18.75">
      <c r="A15" s="35" t="s">
        <v>12</v>
      </c>
    </row>
    <row r="16" ht="18.75">
      <c r="A16" s="30" t="s">
        <v>13</v>
      </c>
    </row>
    <row r="17" ht="18.75">
      <c r="A17" s="4" t="s">
        <v>11</v>
      </c>
    </row>
    <row r="18" ht="18.75">
      <c r="A18" s="4"/>
    </row>
    <row r="19" ht="18.75">
      <c r="A19" s="10"/>
    </row>
    <row r="20" ht="18.75">
      <c r="A20" s="11"/>
    </row>
    <row r="21" ht="18.75">
      <c r="A21" s="11"/>
    </row>
    <row r="22" ht="18.75">
      <c r="A22" s="11"/>
    </row>
    <row r="23" ht="18.75">
      <c r="A23" s="11"/>
    </row>
    <row r="24" ht="18.75">
      <c r="A24" s="11"/>
    </row>
    <row r="25" ht="18.75">
      <c r="A25" s="10"/>
    </row>
    <row r="26" spans="1:5" ht="18.75">
      <c r="A26" s="11"/>
      <c r="B26" s="12"/>
      <c r="C26" s="12"/>
      <c r="D26" s="12"/>
      <c r="E26" s="9"/>
    </row>
    <row r="27" spans="1:5" ht="18.75">
      <c r="A27" s="11"/>
      <c r="B27" s="12"/>
      <c r="C27" s="12"/>
      <c r="D27" s="12"/>
      <c r="E27" s="9"/>
    </row>
  </sheetData>
  <sheetProtection/>
  <mergeCells count="1">
    <mergeCell ref="A1:F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1.1811023622047245" bottom="0.7874015748031497" header="0.31496062992125984" footer="0.31496062992125984"/>
  <pageSetup firstPageNumber="246" useFirstPageNumber="1" horizontalDpi="600" verticalDpi="600" orientation="landscape" paperSize="9" scale="65" r:id="rId1"/>
  <headerFooter>
    <oddFooter>&amp;L&amp;"Times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Фаткуллина Альфия Анваровна</cp:lastModifiedBy>
  <cp:lastPrinted>2021-11-30T10:52:18Z</cp:lastPrinted>
  <dcterms:created xsi:type="dcterms:W3CDTF">2009-10-31T11:17:08Z</dcterms:created>
  <dcterms:modified xsi:type="dcterms:W3CDTF">2021-11-30T10:52:19Z</dcterms:modified>
  <cp:category/>
  <cp:version/>
  <cp:contentType/>
  <cp:contentStatus/>
</cp:coreProperties>
</file>