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.1\Documents\Бюджет -  2018-2020\Переутверждение бюджета 2018-2020\Февраль\В Думу\"/>
    </mc:Choice>
  </mc:AlternateContent>
  <bookViews>
    <workbookView xWindow="0" yWindow="0" windowWidth="24000" windowHeight="900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Бюджет!$4:$4</definedName>
  </definedNames>
  <calcPr calcId="162913"/>
</workbook>
</file>

<file path=xl/calcChain.xml><?xml version="1.0" encoding="utf-8"?>
<calcChain xmlns="http://schemas.openxmlformats.org/spreadsheetml/2006/main">
  <c r="G6" i="3" l="1"/>
  <c r="G5" i="3" l="1"/>
  <c r="E5" i="3"/>
  <c r="F10" i="3"/>
  <c r="F9" i="3"/>
  <c r="F8" i="3"/>
  <c r="F7" i="3"/>
  <c r="F11" i="3" l="1"/>
  <c r="F12" i="3"/>
  <c r="F6" i="3"/>
  <c r="F5" i="3" l="1"/>
</calcChain>
</file>

<file path=xl/sharedStrings.xml><?xml version="1.0" encoding="utf-8"?>
<sst xmlns="http://schemas.openxmlformats.org/spreadsheetml/2006/main" count="34" uniqueCount="27">
  <si>
    <t>КОСГУ (кроме): 000</t>
  </si>
  <si>
    <t>руб.</t>
  </si>
  <si>
    <t>КЦСР</t>
  </si>
  <si>
    <t>Наименование КЦСР</t>
  </si>
  <si>
    <t>Доп. ЭК</t>
  </si>
  <si>
    <t>0232114</t>
  </si>
  <si>
    <t>Средства, иным образом зарезервированные в бюджете города в соответствии с действующим законодательством,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</t>
  </si>
  <si>
    <t>290202</t>
  </si>
  <si>
    <t>290210</t>
  </si>
  <si>
    <t>Итого</t>
  </si>
  <si>
    <t>Наименование резерва</t>
  </si>
  <si>
    <t xml:space="preserve">Перераспределено в  бюджетные росписи ГРБС </t>
  </si>
  <si>
    <t>Примечание</t>
  </si>
  <si>
    <t>Исполнитель: 
Вершинина Мария Игоревна
52-20-71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</si>
  <si>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зарезервированных в составе ведомственной структуры расходов департамента финансов,  по состоянию на 29.01.2018 года</t>
  </si>
  <si>
    <t>Уточненный план на 29.01.2018</t>
  </si>
  <si>
    <t xml:space="preserve">Утверждено решением 
Думы города 
от 26.12.2017 
№ 205-VI ДГ 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</si>
  <si>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индексацию заработной платы работникам, не подпадающим под действие Указов Президента РФ</t>
  </si>
  <si>
    <t>Средства, иным образом зарезервированные в составе утвержденных бюджетных ассигнований, на организацию выставочно-ярмарочных мероприятий с участием субъектов малого и среднего предпринимательства</t>
  </si>
  <si>
    <t>Средства, иным образом зарезервированные в составе утвержденных бюджетных ассигнований, на перенос аттракционной техники, расположенной по проспекту Набережный, на территорию 38 микрорайона</t>
  </si>
  <si>
    <t>Средства, иным образом зарезервированные в составе утвержденных бюджетных ассигнований, на разработку территориальной схемы размещения наружной рекламы</t>
  </si>
  <si>
    <t>Средства, иным образом зарезервированные в составе утвержденных бюджетных ассигнований на реализацию мероприятий по содействию трудоустройству граждан за счет иных межбюджетных трансфертов из бюджета ХМАО-Югры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</si>
  <si>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</si>
  <si>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выплату компенсации расходов по оплате содержания жилого помещения и коммунальных услуг отдельным категориям граждан</t>
  </si>
  <si>
    <t>Средства, иным образом зарезервированные в составе утвержденных бюджетных ассигнований на реализацию общественных инициатив в рамках проекта партисипаторного бюджетирования "Бюджет Сургута Online"</t>
  </si>
  <si>
    <t>Бюджетные ассигнования в объеме 46 012 582,08 руб. перераспределены в бюджетную роспись Администрации города в целях обеспечения расходных обязательств на выплату компенсации расходов по оплате содержания жилого помещения и коммунальных услуг отдельным категориям граждан, в соответствии с решением Думы города от 31.05.2017 № 115-VI ДГ "О размере компенсации расходов на оплату коммунальных услуг отдельным категориям граждан" (КБК расходов 1003/2600972600/320).</t>
  </si>
  <si>
    <t>Бюджетные ассигнования в объеме 102 061 169,52 руб. перераспределены в бюджетную роспись Администрации города на обеспечение расходных обязательств, возникающих после ввода в эксплуатацию объекта  «Спортивный комплекс с плавательным бассейном на 50 метров в г. Сургуте», в соответствии с разрешением на ввод объекта в эксплуатацию от 19.12.2017 №86-ru86310000-2017, актом передачи объекта в ответственную эксплуатацию объекта от 19.12.2017 года (КБК 0113/0200320640/870).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</si>
</sst>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2" fontId="4" fillId="0" borderId="0" xfId="0" applyNumberFormat="1" applyFont="1" applyFill="1"/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7" fillId="0" borderId="0" xfId="2" applyFont="1" applyFill="1" applyBorder="1" applyAlignment="1">
      <alignment horizontal="left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5"/>
  <sheetViews>
    <sheetView showGridLines="0" tabSelected="1" view="pageBreakPreview" topLeftCell="D7" zoomScaleNormal="100" zoomScaleSheetLayoutView="100" workbookViewId="0">
      <selection activeCell="E7" sqref="E7"/>
    </sheetView>
  </sheetViews>
  <sheetFormatPr defaultColWidth="10.28515625" defaultRowHeight="12.75" customHeight="1" x14ac:dyDescent="0.2"/>
  <cols>
    <col min="1" max="1" width="8.28515625" style="3" hidden="1" customWidth="1"/>
    <col min="2" max="2" width="30.7109375" style="3" hidden="1" customWidth="1"/>
    <col min="3" max="3" width="8.28515625" style="3" hidden="1" customWidth="1"/>
    <col min="4" max="4" width="36.7109375" style="3" customWidth="1"/>
    <col min="5" max="5" width="17.85546875" style="20" customWidth="1"/>
    <col min="6" max="6" width="15.7109375" style="20" customWidth="1"/>
    <col min="7" max="7" width="13.42578125" style="20" customWidth="1"/>
    <col min="8" max="8" width="69.5703125" style="3" customWidth="1"/>
    <col min="9" max="9" width="15.28515625" style="3" customWidth="1"/>
    <col min="10" max="16384" width="10.28515625" style="3"/>
  </cols>
  <sheetData>
    <row r="1" spans="1:9" ht="13.35" customHeight="1" x14ac:dyDescent="0.2">
      <c r="A1" s="2" t="s">
        <v>0</v>
      </c>
      <c r="B1" s="2"/>
      <c r="C1" s="2"/>
      <c r="D1" s="2"/>
      <c r="F1" s="23"/>
      <c r="G1" s="23"/>
    </row>
    <row r="2" spans="1:9" ht="64.5" customHeight="1" x14ac:dyDescent="0.2">
      <c r="A2" s="2"/>
      <c r="B2" s="2"/>
      <c r="C2" s="2"/>
      <c r="D2" s="33" t="s">
        <v>14</v>
      </c>
      <c r="E2" s="33"/>
      <c r="F2" s="33"/>
      <c r="G2" s="33"/>
      <c r="H2" s="33"/>
    </row>
    <row r="3" spans="1:9" x14ac:dyDescent="0.2">
      <c r="A3" s="4" t="s">
        <v>1</v>
      </c>
      <c r="B3" s="4"/>
      <c r="C3" s="4"/>
      <c r="D3" s="4"/>
      <c r="E3" s="21"/>
      <c r="F3" s="21"/>
      <c r="G3" s="21"/>
      <c r="H3" s="5" t="s">
        <v>1</v>
      </c>
    </row>
    <row r="4" spans="1:9" ht="110.25" customHeight="1" x14ac:dyDescent="0.2">
      <c r="A4" s="6" t="s">
        <v>2</v>
      </c>
      <c r="B4" s="7" t="s">
        <v>3</v>
      </c>
      <c r="C4" s="6" t="s">
        <v>4</v>
      </c>
      <c r="D4" s="8" t="s">
        <v>10</v>
      </c>
      <c r="E4" s="9" t="s">
        <v>16</v>
      </c>
      <c r="F4" s="10" t="s">
        <v>11</v>
      </c>
      <c r="G4" s="10" t="s">
        <v>15</v>
      </c>
      <c r="H4" s="1" t="s">
        <v>12</v>
      </c>
    </row>
    <row r="5" spans="1:9" ht="15.75" customHeight="1" x14ac:dyDescent="0.2">
      <c r="A5" s="11" t="s">
        <v>9</v>
      </c>
      <c r="B5" s="12"/>
      <c r="C5" s="13"/>
      <c r="D5" s="14" t="s">
        <v>9</v>
      </c>
      <c r="E5" s="22">
        <f>E6+E7+E8+E9+E10+E11+E12+E13</f>
        <v>376381618.58000004</v>
      </c>
      <c r="F5" s="22">
        <f t="shared" ref="F5:G5" si="0">F6+F7+F8+F9+F10+F11+F12+F13</f>
        <v>-148073751.59999999</v>
      </c>
      <c r="G5" s="22">
        <f t="shared" si="0"/>
        <v>228307866.98000002</v>
      </c>
      <c r="H5" s="29"/>
      <c r="I5" s="15"/>
    </row>
    <row r="6" spans="1:9" ht="165.75" customHeight="1" x14ac:dyDescent="0.2">
      <c r="A6" s="16" t="s">
        <v>5</v>
      </c>
      <c r="B6" s="17" t="s">
        <v>6</v>
      </c>
      <c r="C6" s="18" t="s">
        <v>7</v>
      </c>
      <c r="D6" s="25" t="s">
        <v>22</v>
      </c>
      <c r="E6" s="32">
        <v>143350407.59999999</v>
      </c>
      <c r="F6" s="19">
        <f>G6-E6</f>
        <v>-102061169.52</v>
      </c>
      <c r="G6" s="32">
        <f>143350407.6-102061169.52</f>
        <v>41289238.079999998</v>
      </c>
      <c r="H6" s="28" t="s">
        <v>26</v>
      </c>
      <c r="I6" s="27"/>
    </row>
    <row r="7" spans="1:9" ht="138" customHeight="1" x14ac:dyDescent="0.2">
      <c r="A7" s="16" t="s">
        <v>5</v>
      </c>
      <c r="B7" s="17" t="s">
        <v>6</v>
      </c>
      <c r="C7" s="18" t="s">
        <v>8</v>
      </c>
      <c r="D7" s="26" t="s">
        <v>23</v>
      </c>
      <c r="E7" s="32">
        <v>66494074.899999999</v>
      </c>
      <c r="F7" s="19">
        <f t="shared" ref="F7:F10" si="1">G7-E7</f>
        <v>-46012582.079999998</v>
      </c>
      <c r="G7" s="32">
        <v>20481492.82</v>
      </c>
      <c r="H7" s="28" t="s">
        <v>25</v>
      </c>
    </row>
    <row r="8" spans="1:9" ht="101.25" customHeight="1" x14ac:dyDescent="0.2">
      <c r="A8" s="16"/>
      <c r="B8" s="17"/>
      <c r="C8" s="18"/>
      <c r="D8" s="26" t="s">
        <v>17</v>
      </c>
      <c r="E8" s="32">
        <v>134732754.08000001</v>
      </c>
      <c r="F8" s="19">
        <f t="shared" si="1"/>
        <v>0</v>
      </c>
      <c r="G8" s="32">
        <v>134732754.08000001</v>
      </c>
      <c r="H8" s="28"/>
    </row>
    <row r="9" spans="1:9" ht="101.25" customHeight="1" x14ac:dyDescent="0.2">
      <c r="A9" s="16"/>
      <c r="B9" s="17"/>
      <c r="C9" s="18"/>
      <c r="D9" s="26" t="s">
        <v>24</v>
      </c>
      <c r="E9" s="32">
        <v>15000000</v>
      </c>
      <c r="F9" s="19">
        <f t="shared" si="1"/>
        <v>0</v>
      </c>
      <c r="G9" s="32">
        <v>15000000</v>
      </c>
      <c r="H9" s="28"/>
    </row>
    <row r="10" spans="1:9" ht="125.25" customHeight="1" x14ac:dyDescent="0.2">
      <c r="A10" s="16"/>
      <c r="B10" s="17"/>
      <c r="C10" s="18"/>
      <c r="D10" s="26" t="s">
        <v>18</v>
      </c>
      <c r="E10" s="32">
        <v>1298750</v>
      </c>
      <c r="F10" s="19">
        <f t="shared" si="1"/>
        <v>0</v>
      </c>
      <c r="G10" s="32">
        <v>1298750</v>
      </c>
      <c r="H10" s="28"/>
    </row>
    <row r="11" spans="1:9" ht="138" customHeight="1" x14ac:dyDescent="0.2">
      <c r="A11" s="16" t="s">
        <v>5</v>
      </c>
      <c r="B11" s="17" t="s">
        <v>6</v>
      </c>
      <c r="C11" s="18" t="s">
        <v>8</v>
      </c>
      <c r="D11" s="26" t="s">
        <v>19</v>
      </c>
      <c r="E11" s="32">
        <v>7144398</v>
      </c>
      <c r="F11" s="19">
        <f t="shared" ref="F11:F12" si="2">G11-E11</f>
        <v>0</v>
      </c>
      <c r="G11" s="32">
        <v>7144398</v>
      </c>
      <c r="H11" s="28"/>
    </row>
    <row r="12" spans="1:9" ht="101.25" customHeight="1" x14ac:dyDescent="0.2">
      <c r="A12" s="16"/>
      <c r="B12" s="17"/>
      <c r="C12" s="18"/>
      <c r="D12" s="26" t="s">
        <v>20</v>
      </c>
      <c r="E12" s="32">
        <v>7613334</v>
      </c>
      <c r="F12" s="19">
        <f t="shared" si="2"/>
        <v>0</v>
      </c>
      <c r="G12" s="32">
        <v>7613334</v>
      </c>
      <c r="H12" s="28"/>
    </row>
    <row r="13" spans="1:9" ht="101.25" customHeight="1" x14ac:dyDescent="0.2">
      <c r="A13" s="16"/>
      <c r="B13" s="17"/>
      <c r="C13" s="18"/>
      <c r="D13" s="25" t="s">
        <v>21</v>
      </c>
      <c r="E13" s="31">
        <v>747900</v>
      </c>
      <c r="F13" s="19"/>
      <c r="G13" s="31">
        <v>747900</v>
      </c>
      <c r="H13" s="28"/>
    </row>
    <row r="14" spans="1:9" ht="114" customHeight="1" x14ac:dyDescent="0.2">
      <c r="D14" s="30" t="s">
        <v>13</v>
      </c>
      <c r="F14" s="24"/>
    </row>
    <row r="15" spans="1:9" ht="42.75" customHeight="1" x14ac:dyDescent="0.2"/>
  </sheetData>
  <mergeCells count="1">
    <mergeCell ref="D2:H2"/>
  </mergeCells>
  <pageMargins left="0.78740157480314965" right="0.39370078740157483" top="0.39370078740157483" bottom="0.39370078740157483" header="0.51181102362204722" footer="0.11811023622047245"/>
  <pageSetup paperSize="9" scale="57" firstPageNumber="309" orientation="portrait" useFirstPageNumber="1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Фаткулина Альфия Анваровна</cp:lastModifiedBy>
  <cp:lastPrinted>2018-01-29T12:50:48Z</cp:lastPrinted>
  <dcterms:created xsi:type="dcterms:W3CDTF">2002-03-11T10:22:12Z</dcterms:created>
  <dcterms:modified xsi:type="dcterms:W3CDTF">2018-01-29T12:50:50Z</dcterms:modified>
</cp:coreProperties>
</file>