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стр1" sheetId="1" r:id="rId1"/>
  </sheets>
  <definedNames>
    <definedName name="_xlnm._FilterDatabase" localSheetId="0" hidden="1">стр1!$A$20:$S$500</definedName>
    <definedName name="_xlnm.Print_Area" localSheetId="0">стр1!$A$2:$S$506</definedName>
  </definedNames>
  <calcPr calcId="145621"/>
</workbook>
</file>

<file path=xl/calcChain.xml><?xml version="1.0" encoding="utf-8"?>
<calcChain xmlns="http://schemas.openxmlformats.org/spreadsheetml/2006/main">
  <c r="S479" i="1" l="1"/>
  <c r="R479" i="1"/>
  <c r="Q479" i="1"/>
  <c r="P479" i="1"/>
  <c r="O479" i="1"/>
  <c r="N479" i="1"/>
  <c r="S389" i="1"/>
  <c r="R389" i="1"/>
  <c r="R387" i="1" s="1"/>
  <c r="Q389" i="1"/>
  <c r="Q387" i="1" s="1"/>
  <c r="P389" i="1"/>
  <c r="P387" i="1" s="1"/>
  <c r="O389" i="1"/>
  <c r="O387" i="1" s="1"/>
  <c r="N389" i="1"/>
  <c r="N387" i="1" s="1"/>
  <c r="S373" i="1"/>
  <c r="R373" i="1"/>
  <c r="Q373" i="1"/>
  <c r="P373" i="1"/>
  <c r="O373" i="1"/>
  <c r="N373" i="1"/>
  <c r="S345" i="1"/>
  <c r="R345" i="1"/>
  <c r="Q345" i="1"/>
  <c r="P345" i="1"/>
  <c r="O345" i="1"/>
  <c r="N345" i="1"/>
  <c r="S340" i="1"/>
  <c r="R340" i="1"/>
  <c r="Q340" i="1"/>
  <c r="P340" i="1"/>
  <c r="O340" i="1"/>
  <c r="N340" i="1"/>
  <c r="S271" i="1"/>
  <c r="R271" i="1"/>
  <c r="Q271" i="1"/>
  <c r="P271" i="1"/>
  <c r="O271" i="1"/>
  <c r="N271" i="1"/>
  <c r="S19" i="1"/>
  <c r="R19" i="1"/>
  <c r="Q19" i="1"/>
  <c r="P19" i="1"/>
  <c r="O19" i="1"/>
  <c r="N19" i="1"/>
  <c r="N338" i="1" l="1"/>
  <c r="R338" i="1"/>
  <c r="P338" i="1"/>
  <c r="O338" i="1"/>
  <c r="O17" i="1" s="1"/>
  <c r="S338" i="1"/>
  <c r="Q338" i="1"/>
  <c r="Q17" i="1" s="1"/>
  <c r="P17" i="1"/>
  <c r="S387" i="1"/>
  <c r="S17" i="1" s="1"/>
  <c r="R17" i="1"/>
  <c r="N17" i="1"/>
</calcChain>
</file>

<file path=xl/sharedStrings.xml><?xml version="1.0" encoding="utf-8"?>
<sst xmlns="http://schemas.openxmlformats.org/spreadsheetml/2006/main" count="4439" uniqueCount="918">
  <si>
    <t>РЕЕСТР РАСХОДНЫХ ОБЯЗАТЕЛЬСТВ МУНИЦИПАЛЬНОГО ОБРАЗОВАНИЯ ГОРОДСКОЙ ОКРУГ ГОРОД СУРГУТ НА 2016-2020 ГОДЫ</t>
  </si>
  <si>
    <t>на 1 мая 2017</t>
  </si>
  <si>
    <t>Финансовый орган субъекта Российской Федерации</t>
  </si>
  <si>
    <t>департамент финансов Администрации города Сургута</t>
  </si>
  <si>
    <t>Единица измерения: руб. (с точностью до второго десятичного знака)</t>
  </si>
  <si>
    <t>Наименование расходного обязательства, вопроса местного значения, полномочия, права муниципального образования</t>
  </si>
  <si>
    <t>Код стро-ки</t>
  </si>
  <si>
    <t>Правовое основание финансового обеспечения и расходования
средств (нормативные правовые акты, договоры, соглашения)</t>
  </si>
  <si>
    <t>Код расхода по БК</t>
  </si>
  <si>
    <t>Объем средств на исполнение расходного обязательства</t>
  </si>
  <si>
    <t>Российской Федерации</t>
  </si>
  <si>
    <t>субъекта Российской Федерации</t>
  </si>
  <si>
    <t>муниципальных образований</t>
  </si>
  <si>
    <t>отчетный</t>
  </si>
  <si>
    <t>текущий</t>
  </si>
  <si>
    <t>очередной</t>
  </si>
  <si>
    <t>плановый период</t>
  </si>
  <si>
    <t>наименование, номер и дата</t>
  </si>
  <si>
    <t>номер статьи (подстатьи), пункта (подпункта)</t>
  </si>
  <si>
    <t>дата вступления в силу, срок действия</t>
  </si>
  <si>
    <t>раздел</t>
  </si>
  <si>
    <t>подраздел</t>
  </si>
  <si>
    <t>2016 г.</t>
  </si>
  <si>
    <t>2017 г.</t>
  </si>
  <si>
    <t>2018 г.</t>
  </si>
  <si>
    <t>по плану</t>
  </si>
  <si>
    <t>по факту исполнения</t>
  </si>
  <si>
    <t>2019 г.</t>
  </si>
  <si>
    <t>2020 г.</t>
  </si>
  <si>
    <t>Расходные обязательства, возникшие в результате принятия номативных правовых актов городского округа, заключения договоров (соглашений)</t>
  </si>
  <si>
    <t>2000</t>
  </si>
  <si>
    <t>X</t>
  </si>
  <si>
    <t>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</si>
  <si>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t>
  </si>
  <si>
    <t>2001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</si>
  <si>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</si>
  <si>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</si>
  <si>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 xml:space="preserve">Федеральный закон от 06.10.2003 №131-ФЗ "Об общих принципах организации местного самоуправления в Российской Федерации" </t>
  </si>
  <si>
    <t>ст.16, ч.1, п.6</t>
  </si>
  <si>
    <t>01.01.2009 - не установлена</t>
  </si>
  <si>
    <t xml:space="preserve">Постановление Правительства Ханты-Мансийского автономного округа-Югры от 09.10.2013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 </t>
  </si>
  <si>
    <t>в целом</t>
  </si>
  <si>
    <t>01.01.2014 - 31.12.2020</t>
  </si>
  <si>
    <t xml:space="preserve">Устав городского округа город Сургут  Ханты-Мансийского автономного округа - Югры утв. решением ГД от 18.02.2005 №425-IIIГД "О принятии Устава муниципального образования городской округ город Сургут" </t>
  </si>
  <si>
    <t>ст.63, п.2; ст.7, п.1, пп.1</t>
  </si>
  <si>
    <t>01.01.2006 - не установлена</t>
  </si>
  <si>
    <t>01
01
04
13</t>
  </si>
  <si>
    <t>11
13
01
01</t>
  </si>
  <si>
    <t xml:space="preserve">Решение Думы города Сургута от 28.03.2008 №358-IV ДГ "О Положении о бюджетном процессе в городском округе город Сургут" </t>
  </si>
  <si>
    <t>ст.5 Приложения</t>
  </si>
  <si>
    <t>01.04.2008 - не установлена</t>
  </si>
  <si>
    <t>00</t>
  </si>
  <si>
    <t xml:space="preserve">Решение Думы города Сургута от 29.02.2008 №350-IV ДГ "О Порядке осуществления муниципальных заимствований муниципальным образованием городской округ город Сургут" </t>
  </si>
  <si>
    <t>ст.1 Приложения, п.4</t>
  </si>
  <si>
    <t>01.03.2008 - не установлена</t>
  </si>
  <si>
    <t xml:space="preserve">Постановление Администрации города Сургута от 26.12.2007 №4312 "Об утверждении Положения о порядке использования бюджетных ассигнований резервного фонда Администрации города" </t>
  </si>
  <si>
    <t>п.3 Приложения</t>
  </si>
  <si>
    <t>01.01.2008 - не установлена</t>
  </si>
  <si>
    <t xml:space="preserve">Постановление Администрации города Сургута от 13.12.2013 №8994 "Об утверждении муниципальной программы функционирования "Управление муниципальными финансами города Сургута на 2014-2030 годы" </t>
  </si>
  <si>
    <t>01.01.2014 - 31.12.2030</t>
  </si>
  <si>
    <t xml:space="preserve">Постановление Администрации города Сургута от 26.02.2016 №1401 "Об утверждении порядка использования (порядка принятия решений об использовании, о перераспределении) средств, иным образом зарезервированных в составе утвержденных бюджетных ассигнований" </t>
  </si>
  <si>
    <t>05.03.2016 - не установлена</t>
  </si>
  <si>
    <t xml:space="preserve">Договоры и соглашения, заключенные органами местного самоуправления от 30.08.2016 №08-МК-1/2016 "Муниципальный контракт между департаментом финансов Администрацией города Сургута и ПАО "Запсибкомбанк" </t>
  </si>
  <si>
    <t>30.08.2016 - 31.08.2023</t>
  </si>
  <si>
    <t>Владение, пользование и распоряжение имуществом, находящимся в муниципальной собственности городского округа</t>
  </si>
  <si>
    <t>2004</t>
  </si>
  <si>
    <t xml:space="preserve"> Жилищный кодекс Российской Федерации </t>
  </si>
  <si>
    <t>ст.2, ч.6</t>
  </si>
  <si>
    <t>01.03.2005 - не установлена</t>
  </si>
  <si>
    <t xml:space="preserve">Закон Ханты-Мансийского автономного округа-Югры от 20.07.2007 №113-оз "Об отдельных вопросах муниципальной службы в Ханты-Мансийском автономном округе - Югре" </t>
  </si>
  <si>
    <t>ст.21</t>
  </si>
  <si>
    <t>10.08.2007 - не установлена</t>
  </si>
  <si>
    <t>ст.62, п.2;ст.7, п.1, пп.3</t>
  </si>
  <si>
    <t>01
03
05
05
09</t>
  </si>
  <si>
    <t>13
14
01
02
09</t>
  </si>
  <si>
    <t>Налоговый кодекс Российской Федерации</t>
  </si>
  <si>
    <t>ст.419-432</t>
  </si>
  <si>
    <t>01.01.2017 - не установлена</t>
  </si>
  <si>
    <t xml:space="preserve">Постановление Правительства Ханты-Мансийского автономного округа-Югры от 09.10.2013 №414-п "О государственной программе Ханты-Мансийского автономного округа - Югры "Развитие здравоохранения на 2016-2020 годы" </t>
  </si>
  <si>
    <t xml:space="preserve">Решение Думы города Сургута от 28.06.2007 №233-IV ДГ "О Положении о гарантиях и компенсациях для лиц, проживающих в районах
 Крайнего Севера и приравненных к ним местностях и работающих в органах местного самоуправления, муниципальных учреждениях городского округа город Сургут" </t>
  </si>
  <si>
    <t>30.06.2007 - не установлена</t>
  </si>
  <si>
    <t xml:space="preserve">Федеральный закон от 24.07.2007 №221-ФЗ "О государственном кадастре недвижимости" </t>
  </si>
  <si>
    <t xml:space="preserve">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t>
  </si>
  <si>
    <t xml:space="preserve">Решение Думы города Сургута от 07.10.2008 №441-IV ДГ "О Положении о порядке и условиях выплаты премий денежного поощрения по результатам работы за квартал (год),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 </t>
  </si>
  <si>
    <t>19.10.2008 - не установлена</t>
  </si>
  <si>
    <t xml:space="preserve">Федеральный закон от 02.03.2007 №25-ФЗ "О муниципальной службе в Российской Федерации" </t>
  </si>
  <si>
    <t>ст.34</t>
  </si>
  <si>
    <t>01.06.2007 - не установлена</t>
  </si>
  <si>
    <t xml:space="preserve">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 </t>
  </si>
  <si>
    <t>ст.6 Приложения, п.2</t>
  </si>
  <si>
    <t>28.02.2007 - не установлена</t>
  </si>
  <si>
    <t xml:space="preserve">Федеральный закон от 21.12.2001 №178-ФЗ "О приватизации государственного и муниципального имущества" </t>
  </si>
  <si>
    <t>26.04.2002 - не установлена</t>
  </si>
  <si>
    <t xml:space="preserve">Решение Думы города Сургута от 07.10.2009 №604-IV ДГ "О Положении о порядке управления и распоряжения имуществом, находящимся в муниципальной собственности" </t>
  </si>
  <si>
    <t>ст.13 Приложения</t>
  </si>
  <si>
    <t>17.10.2009 - не установлена</t>
  </si>
  <si>
    <t xml:space="preserve">Федеральный закон от 24.07.2009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t>
  </si>
  <si>
    <t>01.01.2010 - 31.12.2016</t>
  </si>
  <si>
    <t xml:space="preserve">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 </t>
  </si>
  <si>
    <t>ч.2</t>
  </si>
  <si>
    <t>18.10.2008 - не установлена</t>
  </si>
  <si>
    <t>ст.16, ч.1, п.3</t>
  </si>
  <si>
    <t xml:space="preserve">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 </t>
  </si>
  <si>
    <t>01.01.2010 - не установлена</t>
  </si>
  <si>
    <t xml:space="preserve">Федеральный закон от 29.07.1998 №135-ФЗ "Об оценочной деятельности в Российской Федерации" </t>
  </si>
  <si>
    <t>03.08.1998 - не установлена</t>
  </si>
  <si>
    <t xml:space="preserve">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 </t>
  </si>
  <si>
    <t>01.05.2006 - не установлена</t>
  </si>
  <si>
    <t xml:space="preserve">Закон Российской Федерации от 19.02.1993 №4520-I "О государственных гарантиях и компенсациях для лиц, работающих и проживающих в районах Крайнего Севера и приравненных к ним местностях" </t>
  </si>
  <si>
    <t>01.06.1993 - не установлена</t>
  </si>
  <si>
    <t xml:space="preserve">Постановление Администрации города Сургута от 13.12.2013 №8978 "Об утверждении муниципальной программы "Доступная среда города Сургута на 2014-2030 годы" </t>
  </si>
  <si>
    <t xml:space="preserve">Закон Российской Федерации от 04.07.1991 №1541-I "О приватизации жилищного фонда в Российской Федерации" </t>
  </si>
  <si>
    <t>11.07.1991 - не установлена</t>
  </si>
  <si>
    <t xml:space="preserve">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 </t>
  </si>
  <si>
    <t>22.12.2013 - 31.12.2030</t>
  </si>
  <si>
    <t xml:space="preserve">Постановление Администрации города Сургута от 12.12.2013 №8953 "Об утверждении муниципальной программы "Профилактика правонарушений и экстремизма в городе Сургуте на 2014-2030 годы" </t>
  </si>
  <si>
    <t xml:space="preserve">Постановление Администрации города Сургута от 13.12.2013 №8997 "Об утверждении муниципальной программы "Развитие коммунального комплекса в городе Сургуте на 2014-2030 годы" </t>
  </si>
  <si>
    <t xml:space="preserve">Постановление Администрации города Сургута от 13.12.2013 №8986 "Об утверждении муниципальной программы "Управление муниципальным имуществом в сфере жилищно-коммунального хозяйства в городе Сургуте на 2014-2030 годы" </t>
  </si>
  <si>
    <t xml:space="preserve">Постановление Администрации города Сургута от 13.12.2013 №8990 "Об утверждении муниципальной программы "Управление муниципальным имуществом и земельными ресурсами в городе Сургуте на 2014-2030 годы" </t>
  </si>
  <si>
    <t xml:space="preserve">Постановление Администрации города Сургута от 16.12.2013 №9061 "Об утверждении муниципальной программы "Энергосбережение и повышение энергетической эффективности в городе Сургуте на 2014-2030 годы"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</si>
  <si>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</si>
  <si>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</si>
  <si>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 xml:space="preserve">Федеральный закон от 25.02.1999 №39-ФЗ "Об инвестиционной деятельности в Российской Федерации, осуществляемой в форме капитальных вложений" </t>
  </si>
  <si>
    <t>ст.19, п.2</t>
  </si>
  <si>
    <t>01.03.1999 - не установлена</t>
  </si>
  <si>
    <t xml:space="preserve">Постановление Правительства Ханты-Мансийского автономного округа-Югры от 09.10.2013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t>
  </si>
  <si>
    <t>ст.40, п.2, пп.1, 5, 8; ст.7, п.1, пп.4</t>
  </si>
  <si>
    <t>01
05
13</t>
  </si>
  <si>
    <t>13
02
01</t>
  </si>
  <si>
    <t>ст.16, ч.1, п.4</t>
  </si>
  <si>
    <t xml:space="preserve">Решение Думы города Сургута от 27.02.2009 №509-IV ДГ "О Порядке предоставления муниципальных гарантий городского округа город Сургут" </t>
  </si>
  <si>
    <t>ст.3 Приложения</t>
  </si>
  <si>
    <t>01.04.2009 - не установлена</t>
  </si>
  <si>
    <t xml:space="preserve">Постановление Администрации города Сургута от 11.02.2014 №981 "О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 </t>
  </si>
  <si>
    <t>23.02.2014 - не установлена</t>
  </si>
  <si>
    <t xml:space="preserve">Постановление Администрации города Сургута от 21.07.2015 №5079 "О порядке предоставления субсидии на возмещение затрат в связи с оказанием услуг водоснабжения населению, проживающему в жилищном фонде с централизованным холодным водоснабжением, не соответствующим требованиям СанПиН" </t>
  </si>
  <si>
    <t>25.07.2015 - не установлена</t>
  </si>
  <si>
    <t xml:space="preserve">Постановление Администрации города Сургута от 20.06.2016 №4561 "О порядке предоставления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t>
  </si>
  <si>
    <t>26.06.2016 - не установлена</t>
  </si>
  <si>
    <t xml:space="preserve">Постановление Администрации города Сургута от 27.07.2016 №5634 "О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 </t>
  </si>
  <si>
    <t>07.08.2016 - не установлена</t>
  </si>
  <si>
    <t xml:space="preserve">Постановление Администрации города Сургута от 29.03.2016 №2214 "О порядке предоставления субсидии на финансовое обеспечение (возмещение) затрат по капитальному ремонту ГКНС-1 пос. Механизаторов" </t>
  </si>
  <si>
    <t>10.04.2016 - 31.12.2016</t>
  </si>
  <si>
    <t xml:space="preserve">Постановление Администрации города Сургута от 12.05.2014 №3062 "О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t>
  </si>
  <si>
    <t>18.05.2014 - не установлена</t>
  </si>
  <si>
    <t xml:space="preserve">Постановление Администрации города Сургута от 22.03.2010 №1174 "О предоставлении Сургутскому городскому муниципальному унитарному предприятию Горводоканал муниципальной гарантии городского округа город Сургут" </t>
  </si>
  <si>
    <t>п.1</t>
  </si>
  <si>
    <t>22.03.2010 - 31.12.2019</t>
  </si>
  <si>
    <t xml:space="preserve">Постановление Администрации города Сургута от 13.12.2013 №8983 "Об утверждении муниципальной программы "Комфортное проживание в городе Сургуте на 2014-2030 годы" </t>
  </si>
  <si>
    <t xml:space="preserve">Договоры и соглашения, заключенные органами местного самоуправления от 12.09.2011 №17-10-1819/1 "Муниципальный контракт между Администрацией города Сургута и ПАО "Сбербанк" </t>
  </si>
  <si>
    <t>12.09.2011 - 21.09.2018</t>
  </si>
  <si>
    <t xml:space="preserve">Договоры и соглашения, заключенные органами местного самоуправления от 02.04.2010 №39651 "Соглашение о предоставлении муниципальной гарантии между Администрацией города Сургута, СГМУП "Горводоканал" и "Европейским банком реконструкции и развития" </t>
  </si>
  <si>
    <t>п.5.01</t>
  </si>
  <si>
    <t>02.04.2010 - 31.12.2019</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</si>
  <si>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</si>
  <si>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</si>
  <si>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 xml:space="preserve">Налоговый кодекс Российской Федерации  </t>
  </si>
  <si>
    <t>ст.40, п.2, пп.30;ст.7, п.1, пп.5,9; ст.42, п.2, пп.4,7</t>
  </si>
  <si>
    <t>03
04
04
05</t>
  </si>
  <si>
    <t>14
08
09
03</t>
  </si>
  <si>
    <t xml:space="preserve">Федеральный закон от 10.12.1995 №196-ФЗ "О безопасности дорожного движения" </t>
  </si>
  <si>
    <t>ст.6, п.4</t>
  </si>
  <si>
    <t>11.12.1995 - не установлена</t>
  </si>
  <si>
    <t xml:space="preserve">Постановление Правительства Ханты-Мансийского автономного округа-Югры от 09.10.2013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2016-2020 годах" </t>
  </si>
  <si>
    <t xml:space="preserve">Постановление Правительства Ханты-Мансийского автономного округа-Югры от 09.10.2013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t>
  </si>
  <si>
    <t>ст.2, п.1, пп.6;ст.6 Приложения, п.2</t>
  </si>
  <si>
    <t xml:space="preserve">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</si>
  <si>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ст.13, ч.1, п.11,6;ст.34</t>
  </si>
  <si>
    <t>12.11.2007 - не установлена</t>
  </si>
  <si>
    <t>ст.16, ч.1, п.3,5</t>
  </si>
  <si>
    <t xml:space="preserve">Решение Думы города Сургута от 20.06.2013 №345-V ДГ "О Правилах благоустройства территории города Сургута" </t>
  </si>
  <si>
    <t>30.06.2013 - не установлена</t>
  </si>
  <si>
    <t xml:space="preserve">Постановление Администрации города Сургута от 10.02.2014 №925 "О порядке предоставления субсидии на возмещение затрат 
по содержанию средств регулирования дорожного движения" </t>
  </si>
  <si>
    <t xml:space="preserve">Постановление Администрации города Сургута от 12.12.2013 №8966 "Об утверждении муниципальной программы "Обеспечение деятельности департамента городского хозяйства в сфере дорожно-транспортного и жилищно-коммунального комплекса на 2014 - 2030 годы" </t>
  </si>
  <si>
    <t xml:space="preserve">Постановление Администрации города Сургута от 13.12.2013 №8981 "Об утверждении муниципальной программы "Развитие транспортной системы города Сургута на 2014-2030 годы"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</si>
  <si>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</si>
  <si>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</si>
  <si>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ст.2,п.6; ст.14, ч.1,п 8;ст.39; ст.153, ч.3;ст.169, ч.1</t>
  </si>
  <si>
    <t xml:space="preserve">Закон Ханты-Мансийского автономного округа-Югры от 06.07.2005 №57-оз "О регулировании отдельных жилищных отношений в Ханты-Мансийском автономном округе - Югре" </t>
  </si>
  <si>
    <t>ст.3, п.2</t>
  </si>
  <si>
    <t>25.07.2005 - не установлена</t>
  </si>
  <si>
    <t>ст.40, п.2, пп.23, 24;ст.7, п.1, пп.6</t>
  </si>
  <si>
    <t>05
05
05
10</t>
  </si>
  <si>
    <t>01
02
05
03</t>
  </si>
  <si>
    <t xml:space="preserve">Закон Ханты-Мансийского автономного округа-Югры от 01.07.2013 №54-оз "Об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 </t>
  </si>
  <si>
    <t>ст.3, 5</t>
  </si>
  <si>
    <t>12.07.2013 - не установлена</t>
  </si>
  <si>
    <t xml:space="preserve">Постановление Правительства Ханты-Мансийского автономного округа-Югры от 09.10.2013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t>
  </si>
  <si>
    <t xml:space="preserve">Постановление Правительства Ханты-Мансийского автономного округа-Югры от 30.05.2013 №211-п "Об адресной программе Ханты-Мансийского автономного округа - Югры по переселению граждан из аварийного жилищного фонда на 2013-2017 годы" </t>
  </si>
  <si>
    <t>01.06.2013 - 31.12.2017</t>
  </si>
  <si>
    <t xml:space="preserve">Постановление Правительства Российской Федерации от 17.12.2010 №1050 "О федеральной целевой программе "Жилище" на 2015-2020 годы" </t>
  </si>
  <si>
    <t>08.02.2011 - 31.12.2020</t>
  </si>
  <si>
    <t xml:space="preserve">Постановление Правительства Российской Федерации от 13.08.2006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t>
  </si>
  <si>
    <t>п.28 Приложения</t>
  </si>
  <si>
    <t>29.08.2006 - не установлена</t>
  </si>
  <si>
    <t xml:space="preserve">Решение Сургутской городской Думы от 28.12.2005 №553-III ГД "Об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 </t>
  </si>
  <si>
    <t>ст.2 Приложения1, ч.3,5</t>
  </si>
  <si>
    <t>31.12.2005 - не установлена</t>
  </si>
  <si>
    <t xml:space="preserve">Постановление Администрации города Сургута от 13.12.2013 №8985 "Об утверждении муниципальной программы "Обеспечение жильем отдельных категорий граждан, проживающих в городе Сургуте, на 2014-2030 годы" </t>
  </si>
  <si>
    <t xml:space="preserve">Постановление Администрации города Сургута от 13.12.2013 №8973 "Об утверждении муниципальной программы "Проектирование и строительство объектов инженерной инфраструктуры на территории города Сургута в 2014-2030 годах" </t>
  </si>
  <si>
    <t xml:space="preserve">Постановление Администрации города Сургута от 12.12.2013 №8965 "Об утверждении муниципальной программы "Улучшение жилищных условий населения города Сургута на 2014-2030 годы"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</si>
  <si>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</si>
  <si>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</si>
  <si>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ст.16, ч.1, п.7</t>
  </si>
  <si>
    <t>ст.40, п.2, пп.34;ст.7, п.1, пп.7</t>
  </si>
  <si>
    <t>04</t>
  </si>
  <si>
    <t>08</t>
  </si>
  <si>
    <t xml:space="preserve">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</si>
  <si>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ст.14,17</t>
  </si>
  <si>
    <t>14.07.2015 - не установлена</t>
  </si>
  <si>
    <t xml:space="preserve">Решение Думы города Сургута от 26.10.2013 №403-V ДГ "О дополнительных мерах социальной поддержки граждан старшего поколения, проживающих на территории города, на 2014-2016 годы" </t>
  </si>
  <si>
    <t>п.1, 2</t>
  </si>
  <si>
    <t>10.11.2013 - 31.12.2016</t>
  </si>
  <si>
    <t xml:space="preserve">Постановление Правительства Российской Федерации от 14.02.2009 №112 "Об утверждении Правил перевозок пассажиров и багажа автомобильным транспортом и городским наземным электрическим транспортом" </t>
  </si>
  <si>
    <t>п.14,15 Правил</t>
  </si>
  <si>
    <t>10.03.2009 - не установлена</t>
  </si>
  <si>
    <t xml:space="preserve">Решение Думы города Сургута от 01.11.2016 №22-VI ДГ "О дополнительных мерах социальной поддержки граждан старшего поколения, проживающих на территории города, на 2017 - 2019 годы" </t>
  </si>
  <si>
    <t>п.1,2</t>
  </si>
  <si>
    <t>13.11.2016 - 31.12.2019</t>
  </si>
  <si>
    <t xml:space="preserve">Постановление Администрации города Сургута от 19.02.2014 №1126 "О порядке предоставления субсидии на финансовое обеспечение (возмещение) затрат в связи с оказанием услуг по городским пассажирским перевозкам" </t>
  </si>
  <si>
    <t>02.03.2014 - 31.12.2016</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</si>
  <si>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</si>
  <si>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</si>
  <si>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ст.16, ч.1, п.7.1</t>
  </si>
  <si>
    <t>ст.7, п.1, пп.37</t>
  </si>
  <si>
    <t>01
07</t>
  </si>
  <si>
    <t>13
02</t>
  </si>
  <si>
    <t>Организация мероприятий по охране окружающей среды в границах городского округа</t>
  </si>
  <si>
    <t>2016</t>
  </si>
  <si>
    <t>ст.16, ч.1, п.11</t>
  </si>
  <si>
    <t>ст.40, п.2, пп.55, 56;ст.7, п.1, пп.11</t>
  </si>
  <si>
    <t>06</t>
  </si>
  <si>
    <t>05</t>
  </si>
  <si>
    <t xml:space="preserve">Федеральный закон от 10.01.2002 №7-ФЗ "Об охране окружающей среды" </t>
  </si>
  <si>
    <t>ст.7, п.3</t>
  </si>
  <si>
    <t>12.01.2002 - не установлена</t>
  </si>
  <si>
    <t xml:space="preserve">Постановление Администрации города Сургута от 13.12.2013 №8984 "Об утверждении муниципальной программы "Охрана окружающей среды города Сургута на 2014-2030 годы"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</si>
  <si>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</si>
  <si>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2017</t>
  </si>
  <si>
    <t xml:space="preserve">Закон Ханты-Мансийского автономного округа-Югры от 01.07.2013 №68-оз "Об образовании в Ханты-Мансийском автономном округе - Югре" </t>
  </si>
  <si>
    <t>01.09.2013 - не установлена</t>
  </si>
  <si>
    <t>ст.41, п.2, пп.1, 2;ст.41, ч.2, п.4, пп.4.3; ст.7, п.1, пп.13;ст.40, п.2, пп.42, 43</t>
  </si>
  <si>
    <t>01
07
07
07
07
07
08
10
10</t>
  </si>
  <si>
    <t>13
01
02
03
07
09
01
03
06</t>
  </si>
  <si>
    <t xml:space="preserve">Закон Ханты-Мансийского автономного округа-Югры от 30.12.2009 №250-оз "Об организации и обеспечении отдыха и оздоровления детей, проживающих в Ханты-Мансийском автономном округе - Югре" </t>
  </si>
  <si>
    <t>10.01.2010 - не установлена</t>
  </si>
  <si>
    <t xml:space="preserve">Федеральный закон от 12.01.1996 №7-ФЗ "О некоммерческих организациях" </t>
  </si>
  <si>
    <t>ст.31.1</t>
  </si>
  <si>
    <t>15.01.1996 - не установлена</t>
  </si>
  <si>
    <t xml:space="preserve">Федеральный закон от 28.12.2013 №426-фз "О специальной оценке условий труда" </t>
  </si>
  <si>
    <t>ст.4, ч.2, п.1;ст.8, ч.1</t>
  </si>
  <si>
    <t>01.01.2014 - не установлена</t>
  </si>
  <si>
    <t xml:space="preserve">Постановление Правительства Ханты-Мансийского автономного округа-Югры от 09.10.2013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t>
  </si>
  <si>
    <t>п.2</t>
  </si>
  <si>
    <t xml:space="preserve">Федеральный закон от 03.11.2006 №174-ФЗ "Об автономных учреждениях" </t>
  </si>
  <si>
    <t>06.01.2007 - не установлена</t>
  </si>
  <si>
    <t xml:space="preserve">Постановление Правительства Ханты-Мансийского автономного округа-Югры от 09.10.2013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t>
  </si>
  <si>
    <t xml:space="preserve">Решение Думы города Сургута от 24.12.2014 №639-V ДГ "О выплатах социального характера работникам муниципальных учреждений города Сургута" </t>
  </si>
  <si>
    <t>01.01.2015 - не установлена</t>
  </si>
  <si>
    <t xml:space="preserve">Федеральный закон от 29.12.2012 №273-ФЗ "Об образовании в Российской Федерации" </t>
  </si>
  <si>
    <t xml:space="preserve">Постановление Правительства Ханты-Мансийского автономного округа-Югры от 09.10.2013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t>
  </si>
  <si>
    <t xml:space="preserve">Решение Думы города Сургута от 02.04.2010 №720-IV ДГ "О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 </t>
  </si>
  <si>
    <t>11.04.2010 - не установлена</t>
  </si>
  <si>
    <t>ст.16, ч.1, п.13</t>
  </si>
  <si>
    <t xml:space="preserve">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 </t>
  </si>
  <si>
    <t xml:space="preserve">Решение Думы города Сургута от 01.06.2010 №755-IV ДГ "О пенсионном обеспечении лиц, замещавших муниципальные должности на постоянной основе и должности муниципальной службы" </t>
  </si>
  <si>
    <t>13.06.2010 - не установлена</t>
  </si>
  <si>
    <t xml:space="preserve">Постановление Правительства Ханты-Мансийского автономного округа-Югры от 09.10.2013 №416-п "О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2016-2020 годы" </t>
  </si>
  <si>
    <t xml:space="preserve">Постановление Правительства Ханты-Мансийского автономного округа-Югры от 27.01.2010 №21-п "О порядке организации отдыха и оздоровления детей, проживающих в Ханты-Мансийском автономном округе - Югре" </t>
  </si>
  <si>
    <t>08.02.2010 - не установлена</t>
  </si>
  <si>
    <t xml:space="preserve">Постановление Администрации города Сургута от 18.02.2016 №1179 "О нормативах расходов в сфере физической культуры и спорта" </t>
  </si>
  <si>
    <t>28.02.2016 - не установлена</t>
  </si>
  <si>
    <t xml:space="preserve">Постановление Правительства Ханты-Мансийского автономного округа-Югры от 04.03.2016 №59-п "Об обеспечении питанием обучающихся в образовательных организациях в Ханты-Мансийском автономном округе - Югре" </t>
  </si>
  <si>
    <t>п.1.1</t>
  </si>
  <si>
    <t>04.03.2016 - не установлена</t>
  </si>
  <si>
    <t xml:space="preserve">Постановление Администрации города Сургута от 23.06.2015 №4253 "О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порядок ее взимания" </t>
  </si>
  <si>
    <t>04.07.2015 - не установлена</t>
  </si>
  <si>
    <t xml:space="preserve">Постановление Администрации города Сургута от 10.09.2014 №6233 "Об установлении системы оплаты труда работников муниципальных образовательных учреждений города Сургута" </t>
  </si>
  <si>
    <t>21.09.2014 - не установлена</t>
  </si>
  <si>
    <t xml:space="preserve">Постановление Администрации города Сургута от 22.11.2010 №6213 "Об установлении системы оплаты труда работников муниципальных учреждений города Сургута" </t>
  </si>
  <si>
    <t>п.2.1, 2.2, 2.3, 2.4,2.5,2.11</t>
  </si>
  <si>
    <t>01.12.2010 - не установлена</t>
  </si>
  <si>
    <t xml:space="preserve">Постановление Администрации города Сургута от 13.12.2013 №8976 "Об утверждении муниципальной программы "Развитие культуры и туризма в городе Сургут на 2014-2030 годы" </t>
  </si>
  <si>
    <t xml:space="preserve">Постановление Администрации города Сургута от 13.12.2013 №8993 "Об утверждении муниципальной программы "Развитие образования города Сургута на 2014-2030 годы" </t>
  </si>
  <si>
    <t>21.12.2013 - 31.12.2030</t>
  </si>
  <si>
    <t xml:space="preserve">Постановление Администрации города Сургута от 13.12.2013 №8989 "Об утверждении муниципальной программы "Развитие физической культуры и спорта в городе Сургуте на 2014-2030 годы" </t>
  </si>
  <si>
    <t xml:space="preserve">Постановление Администрации города Сургута от 11.12.2015 №8611 "Об утверждении муниципальной программы "Улучшение условий и охраны труда в городе Сургуте на 2016-2030 годы" </t>
  </si>
  <si>
    <t>20.12.2015 - 31.12.2030</t>
  </si>
  <si>
    <t xml:space="preserve">Постановление Администрации города Сургута от 14.01.2011 №85 "Об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 </t>
  </si>
  <si>
    <t>22.01.2011 - не установлена</t>
  </si>
  <si>
    <t xml:space="preserve">Постановление Администрации города Сургута от 29.05.2012 №3928 "Об утверждении типового положения о лагере с дневным пребыванием детей на базе муниципального образовательного учреждения, подведомственного департаменту образования Администрации города, частной образовательной организации, осуществляющей образовательную деятельность" </t>
  </si>
  <si>
    <t>п.4.1</t>
  </si>
  <si>
    <t>10.06.2012 - не установлена</t>
  </si>
  <si>
    <t xml:space="preserve">Постановление Администрации города Сургута от 29.01.2014 №610 "Об учреждении и порядке выплаты именной стипендии учащимся муниципальных 
образовательных учреждений города Сургута, подведомственных департаменту 
образования Администрации города" </t>
  </si>
  <si>
    <t>09.02.2014 - 31.12.2030</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</si>
  <si>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</si>
  <si>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2018</t>
  </si>
  <si>
    <t>01</t>
  </si>
  <si>
    <t>13</t>
  </si>
  <si>
    <t>ст.16, ч.1, п.14</t>
  </si>
  <si>
    <t>ст.7, п.1, пп.14</t>
  </si>
  <si>
    <t>Создание условий для обеспечения жителей городского округа услугами связи, общественного питания, торговли и бытового обслуживания</t>
  </si>
  <si>
    <t>2019</t>
  </si>
  <si>
    <t>ст.40, п.2, пп.42, 43;ст.7, п.1, пп.15</t>
  </si>
  <si>
    <t>10</t>
  </si>
  <si>
    <t>ст.16, ч.1, п.15</t>
  </si>
  <si>
    <t xml:space="preserve">Постановление Администрации города Сургута от 11.12.2015 №8636 "Об утверждении муниципальной программы "Развитие электронного муниципалитета на 2016-2030 годы" </t>
  </si>
  <si>
    <t>27.12.2015 - 31.12.2030</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</si>
  <si>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</si>
  <si>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</si>
  <si>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 xml:space="preserve">Закон Ханты-Мансийского автономного округа-Югры от 15.11.2005 №109-оз "О культуре и искусстве в Ханты-Мансийском автономном округе - Югре" </t>
  </si>
  <si>
    <t>ст.5, п.3;ст.6, п.2</t>
  </si>
  <si>
    <t>10.12.2005 - не установлена</t>
  </si>
  <si>
    <t>ст.7, п.1, пп.16; ст.41, п.2, пп.32</t>
  </si>
  <si>
    <t xml:space="preserve">Федеральный закон от 29.12.1994 №78-ФЗ "О библиотечном деле" </t>
  </si>
  <si>
    <t>ст.10;ст.15, п.2</t>
  </si>
  <si>
    <t>02.01.1995 - не установлена</t>
  </si>
  <si>
    <t xml:space="preserve">Закон Ханты-Мансийского автономного округа-Югры от 28.10.2011 №105-оз "О регулировании отдельных вопросов библиотечного дела и обязательного экземпляра документов Ханты-Мансийского автономного округа - Югры" </t>
  </si>
  <si>
    <t>10.11.2011 - не установлена</t>
  </si>
  <si>
    <t>ст.16, ч.1, п.16</t>
  </si>
  <si>
    <t>п.2.1,2.2,2.3,2.4,2.5</t>
  </si>
  <si>
    <t xml:space="preserve">Закон Российской Федерации от 09.10.1992 №3612-I "Основы законодательства Российской Федерации о культуре" </t>
  </si>
  <si>
    <t>ст.40, 46</t>
  </si>
  <si>
    <t>17.11.1992 - не установлена</t>
  </si>
  <si>
    <t>Создание условий для организации досуга и обеспечения жителей городского округа услугами организаций культуры</t>
  </si>
  <si>
    <t>2021</t>
  </si>
  <si>
    <t>ст.7, п.1, пп.17; ст.41, п.2, пп.25</t>
  </si>
  <si>
    <t>01
08
08
10</t>
  </si>
  <si>
    <t>13
01
04
03</t>
  </si>
  <si>
    <t>ст.16, ч.1, п.17</t>
  </si>
  <si>
    <t>п.2.1,2.2,2.3,2.4,2.5,2.11</t>
  </si>
  <si>
    <t xml:space="preserve">Постановление Администрации города Сургута от 13.12.2013 №8995 "Об утверждении муниципальной программы "Сургутская семья на 2014-2030 годы"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</si>
  <si>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</si>
  <si>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2022</t>
  </si>
  <si>
    <t>ст.7, п.1, пп.12</t>
  </si>
  <si>
    <t>ст.16, ч.1, п.17.1</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</si>
  <si>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</si>
  <si>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</si>
  <si>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ст.7, п.1, пп.18; ст.41, п.2, пп.30</t>
  </si>
  <si>
    <t xml:space="preserve">Федеральный закон от 26.05.1996 №54-ФЗ "О Музейном фонде Российской Федерации и музеях в Российской Федерации" </t>
  </si>
  <si>
    <t>ст.6</t>
  </si>
  <si>
    <t>27.05.1996 - не установлена</t>
  </si>
  <si>
    <t>ст.16, ч.1, пп.18</t>
  </si>
  <si>
    <t xml:space="preserve">Федеральный закон от 25.06.2002 №73-ФЗ "Об объектах культурного наследия (памятниках истории и культуры) народов Российской Федерации" </t>
  </si>
  <si>
    <t>29.06.2002 - не установлена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</si>
  <si>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</si>
  <si>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</si>
  <si>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ст.7, п.1, пп.19; ст.41, п.2, пп.17</t>
  </si>
  <si>
    <t>01
10
11
11
07</t>
  </si>
  <si>
    <t>13
03
02
05
02</t>
  </si>
  <si>
    <t xml:space="preserve">Федеральный закон от 04.12.2007 №329-ФЗ "О физической культуре и спорте в Российской Федерации" </t>
  </si>
  <si>
    <t>ст.9,38</t>
  </si>
  <si>
    <t>30.03.2008 - не установлена</t>
  </si>
  <si>
    <t>ст.16, ч.1, п.19</t>
  </si>
  <si>
    <t>Создание условий для массового отдыха жителей городского округа и организация обустройства мест массового отдыха населения</t>
  </si>
  <si>
    <t>2025</t>
  </si>
  <si>
    <t>ст.16, ч.1, п.20</t>
  </si>
  <si>
    <t>ст.7, п.1, пп.20; ст.41, п.2, пп.26</t>
  </si>
  <si>
    <t>04
05
06</t>
  </si>
  <si>
    <t>12
03
05</t>
  </si>
  <si>
    <t xml:space="preserve">Постановление Администрации города Сургута от 14.11.2014 №7638 "О порядке предоставления субсидии на финансовое обеспечение (возмещение) затрат по новогоднему и световому оформлению города" </t>
  </si>
  <si>
    <t>22.11.2014 - не установлена</t>
  </si>
  <si>
    <t xml:space="preserve">Постановление Администрации города Сургута от 13.12.2013 №8974 "Об утверждении муниципальной программы "Молодёжная политика Сургута на 2014-2030 годы" </t>
  </si>
  <si>
    <t xml:space="preserve">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 </t>
  </si>
  <si>
    <t>Организация ритуальных услуг и содержание мест захоронения</t>
  </si>
  <si>
    <t>2027</t>
  </si>
  <si>
    <t xml:space="preserve">Федеральный закон от 12.01.1996 №8-ФЗ "О погребении и похоронном деле" </t>
  </si>
  <si>
    <t>ст.25, п.2; ст.26, 29</t>
  </si>
  <si>
    <t xml:space="preserve">Закон Ханты-Мансийского автономного округа-Югры от 07.11.2006 №115-оз "О мерах социальной поддержки отдельных категорий граждан в Ханты-Мансийском автономном округе - Югре" </t>
  </si>
  <si>
    <t>ст.14</t>
  </si>
  <si>
    <t>01.01.2007 - не установлена</t>
  </si>
  <si>
    <t>ст.7, п.1, пп.23; ст.40, п.2, пп.11, 12, 13</t>
  </si>
  <si>
    <t>03</t>
  </si>
  <si>
    <t>ст.16, ч.1, п.23</t>
  </si>
  <si>
    <t xml:space="preserve">Постановление Администрации города Сургута от 10.02.2014 №915 "О порядке предоставления субсидии на возмещение затрат по погребению согласно гарантированному перечню ритуальных услуг" </t>
  </si>
  <si>
    <t>16.02.2014 - не установлена</t>
  </si>
  <si>
    <t xml:space="preserve">Постановление Администрации города Сургута от 26.02.2016 №1399 "О порядке предоставления субсидии на возмещение затрат по содержанию кладбищ, зданий и сооружений похоронного назначения" </t>
  </si>
  <si>
    <t>06.03.2016 - 15.08.2016</t>
  </si>
  <si>
    <t xml:space="preserve">Постановление Администрации города Сургута от 13.09.2016 №6863 "О порядке предоставления субсидии на возмещение затрат по содержанию объектов похоронного обслуживания" </t>
  </si>
  <si>
    <t>18.09.2016 - не установлена</t>
  </si>
  <si>
    <t xml:space="preserve">Постановление Администрации города Сургута от 08.09.2014 №6176 "Об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 </t>
  </si>
  <si>
    <t>14.09.2014 - не установлена</t>
  </si>
  <si>
    <t xml:space="preserve">Постановление Администрации города Сургута от 12.12.2013 №8967 "Об утверждении муниципальной программы "Организация ритуальных услуг и содержание объектов похоронного обслуживания в городе Сургуте на 2014-2030 годы"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</si>
  <si>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</si>
  <si>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2028</t>
  </si>
  <si>
    <t>ст.16, ч.1, п.24</t>
  </si>
  <si>
    <t>ст.7, п.1, пп.24; ст.40, п.2, пп.14</t>
  </si>
  <si>
    <t>06
06</t>
  </si>
  <si>
    <t>03
05</t>
  </si>
  <si>
    <t xml:space="preserve">Федеральный закон от 24.06.1998 №89-ФЗ "Об отходах производства и потребления" </t>
  </si>
  <si>
    <t>ст.8, 13</t>
  </si>
  <si>
    <t>29.06.1998 - не установлена</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</si>
  <si>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</si>
  <si>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</si>
  <si>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 xml:space="preserve">  Лесной кодекс Росийской Федерации  </t>
  </si>
  <si>
    <t>ст.84</t>
  </si>
  <si>
    <t xml:space="preserve">Закон Ханты-Мансийского автономного округа-Югры от 17.11.2016 №79-оз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обращения с твердыми коммунальными отходами" </t>
  </si>
  <si>
    <t>ст.7, п.1, пп.25; ст.40, п.2, пп.17,18</t>
  </si>
  <si>
    <t>04
04
05
05
05
06</t>
  </si>
  <si>
    <t>07
09
01
03
05
05</t>
  </si>
  <si>
    <t>ст.13, ч.1, п.6, 11;ст.34</t>
  </si>
  <si>
    <t>ст.16, ч.1, п.25</t>
  </si>
  <si>
    <t>ст.9.2, п.9.2.1; ст.9.5, п.9.5.1., пп.9.5.1.2, 9.5.1.5; ст.9.6, п.9.6.5;ст.9.8, п.9.8.1</t>
  </si>
  <si>
    <t xml:space="preserve">Постановление Администрации города Сургута от 05.08.2015 №5396 "О порядке предоставления субсидии на финансовое обеспечение (возмещение) затрат на приобретение и установку спортивных сооружений на территории многоквартирных домов" </t>
  </si>
  <si>
    <t>16.08.2015 - не установлена</t>
  </si>
  <si>
    <t xml:space="preserve">Постановление Администрации города Сургута от 08.09.2016 №6722 "О порядке предоставления субсидии на финансовое обеспечение (возмещение) затрат на устройство оборудования для беспрепятственного доступа в многоквартирные дома людей с ограниченными возможностями здоровья" </t>
  </si>
  <si>
    <t xml:space="preserve">Постановление Администрации города Сургута от 07.10.2015 №7065 "О порядке предоставления субсидии на финансовое обеспечение (возмещение) затрат по благоустройству дворовых территорий многоквартирных домов" </t>
  </si>
  <si>
    <t>17.10.2015 - не установлена</t>
  </si>
  <si>
    <t xml:space="preserve">Постановление Администрации города Сургута от 26.01.2015 №410 "О порядке предоставления субсидии на финансовое обеспечение (возмещение) затрат по содержанию и капитальному ремонту линий уличного освещения" </t>
  </si>
  <si>
    <t>31.01.2015 - не установлена</t>
  </si>
  <si>
    <t>п.2.1, 2.2, 2.3, 2.4,2.10</t>
  </si>
  <si>
    <t xml:space="preserve">Постановление Администрации города Сургута от 15.05.2012 №3316 "Об утверждении Положения по организации и проведению работ по благоустройству дворовых территорий многоквартирных домов" </t>
  </si>
  <si>
    <t>27.05.2012 - не установлена</t>
  </si>
  <si>
    <t xml:space="preserve">Постановление Администрации города Сургута от 13.05.2013 №3091 "Об утверждении положения по организации и проведению работ по приобретению и установке детских игровых площадок многоквартирных домов" </t>
  </si>
  <si>
    <t>26.05.2013 - не установлена</t>
  </si>
  <si>
    <t xml:space="preserve">Постановление Администрации города Сургута от 20.05.2014 №3320 "Об утверждении положения по организации и проведению работ по приобретению и установке спортивных сооружений на территориях многоквартирных домов" </t>
  </si>
  <si>
    <t>31.05.2014 - не установлена</t>
  </si>
  <si>
    <t xml:space="preserve">Постановление Администрации города Сургута от 18.07.2016 №5360 "Об утверждении положения по организации и проведению работ по устройству оборудования для беспрепятственного доступа в многоквартирные дома людей с ограниченными возможностями здоровья" </t>
  </si>
  <si>
    <t>24.07.2016 - не установлена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</si>
  <si>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</si>
  <si>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</si>
  <si>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 xml:space="preserve"> Градостроительный кодекс Российской Федерации  </t>
  </si>
  <si>
    <t>ст.8, п.3</t>
  </si>
  <si>
    <t>30.12.2004 - не установлена</t>
  </si>
  <si>
    <t>ст.7, п.1, пп.26; ст.40, п.2, пп.44, 47, 48</t>
  </si>
  <si>
    <t>12</t>
  </si>
  <si>
    <t xml:space="preserve"> Земельный кодекс Российской Федерации  </t>
  </si>
  <si>
    <t>ст.11</t>
  </si>
  <si>
    <t>30.10.2001 - не установлена</t>
  </si>
  <si>
    <t xml:space="preserve">Решение Сургутской городской Думы от 28.06.2005 №475-III ГД "Об утверждении Правил землепользования и застройки на территории города Сургута" </t>
  </si>
  <si>
    <t>01.07.2005 - не установлена</t>
  </si>
  <si>
    <t xml:space="preserve">Федеральный закон от 13.03.2006 №38-ФЗ "О рекламе" </t>
  </si>
  <si>
    <t>ст.19, п.21</t>
  </si>
  <si>
    <t>01.07.2006 - не установлена</t>
  </si>
  <si>
    <t>ст.16, ч.1, п.26</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</si>
  <si>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</si>
  <si>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2031</t>
  </si>
  <si>
    <t>ст.7, п.1, пп.38; ст.40, п.2, пп.29</t>
  </si>
  <si>
    <t>ст.16, ч.1, п.26.1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</si>
  <si>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</si>
  <si>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2033</t>
  </si>
  <si>
    <t>ст.7, п.1, пп8,.28;ст.42, п.2, пп.8,16,42, 47</t>
  </si>
  <si>
    <t>04
03</t>
  </si>
  <si>
    <t>12
09</t>
  </si>
  <si>
    <t xml:space="preserve">Федеральный закон от 21.12.1994 №68-ФЗ "О защите населения и территорий от чрезвычайных ситуаций природного и техногенного характера" </t>
  </si>
  <si>
    <t>ст.11, п.2; ст.24, п.1</t>
  </si>
  <si>
    <t>24.12.1994 - не установлена</t>
  </si>
  <si>
    <t>ст.16, ч.1, п.28</t>
  </si>
  <si>
    <t xml:space="preserve">Постановление Администрации города Сургута от 24.03.2005 №79 "О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 </t>
  </si>
  <si>
    <t>п.3</t>
  </si>
  <si>
    <t>01.04.2005 - не установлена</t>
  </si>
  <si>
    <t>п.2.1, 2.2., 2.3, 2.4,2.7</t>
  </si>
  <si>
    <t xml:space="preserve">Постановление Администрации города Сургута от 13.12.2013 №8992 "Об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 2014-2030 годы"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</si>
  <si>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</si>
  <si>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2034</t>
  </si>
  <si>
    <t xml:space="preserve">Постановление Правительства Ханты-Мансийского автономного округа-Югры от 09.10.2013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 </t>
  </si>
  <si>
    <t>ст.7, п.1, пп.29; ст.42, п.2, пп.9,18</t>
  </si>
  <si>
    <t>09</t>
  </si>
  <si>
    <t xml:space="preserve">Федеральный закон от 22.08.1995 №151-ФЗ "Об аварийно-спасательных работах службах и статусе спасателей" </t>
  </si>
  <si>
    <t>ст.20</t>
  </si>
  <si>
    <t>28.08.1995 - не установлена</t>
  </si>
  <si>
    <t>ст.16, ч.1, п.29</t>
  </si>
  <si>
    <t>п.2.1, 2.2, 2.3, 2.4,2.7</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</si>
  <si>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</si>
  <si>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</si>
  <si>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ст.7, п.1, пп.33; ст.38, п.1, пп.17</t>
  </si>
  <si>
    <t>01
04
07
07
07</t>
  </si>
  <si>
    <t>13
12
01
02
07</t>
  </si>
  <si>
    <t xml:space="preserve">Федеральный закон от 24.07.2007 №209-ФЗ "О развитие малого и среднего предпринимательства в Российской Федерации" </t>
  </si>
  <si>
    <t>ст.17, ч.1</t>
  </si>
  <si>
    <t xml:space="preserve">Постановление Правительства Ханты-Мансийского автономного округа-Югры от 09.10.2013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t>
  </si>
  <si>
    <t xml:space="preserve">Постановление Администрации города Сургута от 15.05.2013 №3129 "О порядке предоставления грантов в форме субсидий некоммерческим 
организациям в целях поддержки общественно значимых инициатив" </t>
  </si>
  <si>
    <t>ст.16, ч.1, п.33</t>
  </si>
  <si>
    <t xml:space="preserve">Постановление Администрации города Сургута от 12.12.2013 №8954 "Об утверждении муниципальной программы "Развитие гражданского общества в городе Сургуте на 2014-2030 годы" </t>
  </si>
  <si>
    <t xml:space="preserve">Постановление Администрации города Сургута от 15.12.2015 №8741 "Об утверждении муниципальной программы "Развитие малого и среднего предпринимательства в городе Сургуте на 2016 - 2030 годы" </t>
  </si>
  <si>
    <t>01.01.2016 - 31.12.2030</t>
  </si>
  <si>
    <t xml:space="preserve">Постановление Правительства Ханты-Мансийского автономного округа-Югры от 04.12.2015 №448-п "О порядке предоставления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 </t>
  </si>
  <si>
    <t>01.01.2016 - не установлена</t>
  </si>
  <si>
    <t xml:space="preserve">Постановление Администрации города Сургута от 26.01.2016 №464 "Об утверждении порядка определения объема и предоставления субсидии на финансовое обеспечение (возмещение) затрат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t>
  </si>
  <si>
    <t>07.02.2016 - не установлена</t>
  </si>
  <si>
    <t xml:space="preserve">Постановление Администрации города Сургута от 01.06.2016 №4027 "Об утверждении порядка определения объема и условий предоставления субсидии на финансовое обеспечение (возмещение) затрат по созданию условий для организации образовательного процесса, обеспечения безопасности учащихся" </t>
  </si>
  <si>
    <t>05.06.2016 - не установлена</t>
  </si>
  <si>
    <t xml:space="preserve">Постановление Администрации города Сургута от 01.06.2016 №4028 "Об утверждении порядка определения объема и условий предоставления субсидии частным организациям, осуществляющим образовательную деятельность, на финансовое обеспечение затрат на организацию функционирования лагеря с дневным пребыванием детей" </t>
  </si>
  <si>
    <t>12.06.2016 - не установлена</t>
  </si>
  <si>
    <t xml:space="preserve">Постановление Администрации города Сургута от 04.12.2014 №8171 "Об утверждении порядка определения объема и условий предоставления субсидий некоммерческим организациям, не являющимся муниципальными учреждениями, осуществляющим образовательную деятельность по имеющим государственную аккредитацию основным общеобразовательным программам" </t>
  </si>
  <si>
    <t>14.12.2014 - 04.06.2016</t>
  </si>
  <si>
    <t>Организация и осуществление мероприятий по работе с детьми и молодежью в городском округе</t>
  </si>
  <si>
    <t>2039</t>
  </si>
  <si>
    <t xml:space="preserve">Закон Ханты-Мансийского автономного округа-Югры от 30.04.2011 №27-оз "О реализации государственной молодежной политики в Ханты-Мансийском автономном округе - Югре" </t>
  </si>
  <si>
    <t>ст.19</t>
  </si>
  <si>
    <t>10.05.2011 - не установлена</t>
  </si>
  <si>
    <t>ст.7, п.1, пп.34</t>
  </si>
  <si>
    <t>01
07
07
07
07
10</t>
  </si>
  <si>
    <t>13
02
03
07
09
03</t>
  </si>
  <si>
    <t>ст.16, ч.1, п.34</t>
  </si>
  <si>
    <t xml:space="preserve">Решение Думы города Сургута от 02.10.2014 №569-V ДГ "О дополнительных мерах социальной поддержки учащихся (воспитанников) муниципальных образовательных организаций за счет средств бюджета города" </t>
  </si>
  <si>
    <t>12.10.2014 - не установлена</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</si>
  <si>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</si>
  <si>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2041</t>
  </si>
  <si>
    <t>ст.16, ч.1, п.37</t>
  </si>
  <si>
    <t>ст.7, п.1, пп.35</t>
  </si>
  <si>
    <t>14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</si>
  <si>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t>
  </si>
  <si>
    <t>2100</t>
  </si>
  <si>
    <t>Функционирование органов местного самоуправления</t>
  </si>
  <si>
    <t>2101</t>
  </si>
  <si>
    <t xml:space="preserve">Закон Ханты-Мансийского автономного округа-Югры от 28.12.2007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 </t>
  </si>
  <si>
    <t>ст.1, п.1, пп.6</t>
  </si>
  <si>
    <t>10.01.2008 - не установлена</t>
  </si>
  <si>
    <t>ст.6, п.6</t>
  </si>
  <si>
    <t>01
01
01
01
01
04
10
10</t>
  </si>
  <si>
    <t>02
03
04
06
13
12
01
03</t>
  </si>
  <si>
    <t>ст.34, ч.9</t>
  </si>
  <si>
    <t>ст.16, 21</t>
  </si>
  <si>
    <t xml:space="preserve">Решение Думы города Сургута от 27.02.2007 №170-IV ДГ "О Контрольно-счетной палате города Сургута" </t>
  </si>
  <si>
    <t>ст.23, п.1</t>
  </si>
  <si>
    <t xml:space="preserve">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 </t>
  </si>
  <si>
    <t>01.10.2011 - не установлена</t>
  </si>
  <si>
    <t>ст.34, ч.9;ст.53, ч.2</t>
  </si>
  <si>
    <t xml:space="preserve">Решение Думы города Сургута от 07.10.2009 №617-IV ДГ "О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 </t>
  </si>
  <si>
    <t>ст.1 Приложения, п.5</t>
  </si>
  <si>
    <t>18.10.2009 - не установлена</t>
  </si>
  <si>
    <t>ст.2, п.1, пп.6; ст3;ст.6 Приложения, п.2</t>
  </si>
  <si>
    <t xml:space="preserve">Указ Президента РФ от 30.05.1994 №1110 "О размере компенсационных выплат отдельным категориям граждан" </t>
  </si>
  <si>
    <t>31.05.1994 - не установлена</t>
  </si>
  <si>
    <t xml:space="preserve">Решение Думы города Сургута от 20.09.2007 №254-IV ДГ "О Положении об Аппарате Думы города" </t>
  </si>
  <si>
    <t>ст.1, п.1.4</t>
  </si>
  <si>
    <t>30.09.2007 - не установлена</t>
  </si>
  <si>
    <t xml:space="preserve">Решение Сургутской городской Думы от 28.02.2006 №571-III ГД "О предоставлении гарантий лицу, замещаемому муниципальную должность" </t>
  </si>
  <si>
    <t>28.02.2006 - не установлена</t>
  </si>
  <si>
    <t xml:space="preserve">Решение Думы города Сургута от 31.05.2011 №45-VДГ "Об определении размеров и условий оплаты труда Председателя Контрольно-счётной палаты города Сургута" </t>
  </si>
  <si>
    <t>11.06.2011 - не установлена</t>
  </si>
  <si>
    <t xml:space="preserve">Решение Думы города Сургута от 20.09.2007 №247-IV ДГ "Об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 </t>
  </si>
  <si>
    <t>20.09.2007 - не установлена</t>
  </si>
  <si>
    <t xml:space="preserve">Решение Думы города Сургута от 03.05.2011 №18-V ДГ "Об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 </t>
  </si>
  <si>
    <t>07.05.2011 - не установлена</t>
  </si>
  <si>
    <t xml:space="preserve">Решение Сургутской городской Думы от 25.03.2004 №314-III ГД "Об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 </t>
  </si>
  <si>
    <t>п.2.1 Приложения</t>
  </si>
  <si>
    <t>01.04.2004 - не установлена</t>
  </si>
  <si>
    <t xml:space="preserve">Постановление Главы города Сургута от 03.09.2015 №98 "Об утверждении положения о порядке и размерах возмещения расходов, связанных со служебными командировками, лицам, замещающим муниципальные должности, и работникам органов местного самоуправления города Сургута" </t>
  </si>
  <si>
    <t>13.09.2015 - не установлена</t>
  </si>
  <si>
    <t xml:space="preserve">Распоряжение Главы города Сургута от 02.10.2012 №48 "Об утверждении нормативов, необходимых для осуществления отдельных мероприятий по материально-техническому и организационному обеспечению деятельности органов местного самоуправления города Сургута" </t>
  </si>
  <si>
    <t>02.10.2012 - не установлена</t>
  </si>
  <si>
    <t xml:space="preserve">Постановление Администрации города Сургута от 12.12.2013 №8952 "Об утверждении муниципальной программы "Развитие муниципальной службы в городе Сургуте на 2014-2030 годы"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</si>
  <si>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</si>
  <si>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</si>
  <si>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ст.39, п.1, пп.11.1;ст.43, п.1</t>
  </si>
  <si>
    <t>01
04
04
04
05</t>
  </si>
  <si>
    <t>13
09
10
12
05</t>
  </si>
  <si>
    <t>ст.17, ч.1, п.3;ст.53, ч.2</t>
  </si>
  <si>
    <t>п.2.1, 2.2, 2.3, 2.4,2.5,2.8,2.9,2.11</t>
  </si>
  <si>
    <t xml:space="preserve">Постановление Администрации города Сургута от 31.05.2012 №4049 "Об утверждении нормативов бюджетных расходов на отдельные виды обеспечения деятельности муниципальных казённых учреждений города" </t>
  </si>
  <si>
    <t>31.05.2012 - не установлена</t>
  </si>
  <si>
    <t xml:space="preserve">Постановление Администрации города Сургута от 22.08.2012 №6538 "Об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 </t>
  </si>
  <si>
    <t>02.09.2012 - не установлена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</si>
  <si>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</si>
  <si>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2110</t>
  </si>
  <si>
    <t>ст.17, ч.1, п.5</t>
  </si>
  <si>
    <t xml:space="preserve">Закон Ханты-Мансийского автономного округа-Югры от 18.06.2003 №36-оз "О системе избирательных комиссий в Ханты-Мансийском автономном округе-Югре" </t>
  </si>
  <si>
    <t>ст.19, п.1</t>
  </si>
  <si>
    <t>20.06.2003 - не установлена</t>
  </si>
  <si>
    <t>ст.43, п.1, пп.20</t>
  </si>
  <si>
    <t>07</t>
  </si>
  <si>
    <t xml:space="preserve">Федеральный закон от 12.06.2002 №67-ФЗ "Об основных гарантиях избирательных прав и права на участие в референдуме граждан Российской Федерации" </t>
  </si>
  <si>
    <t>ст.24, 57</t>
  </si>
  <si>
    <t>25.06.2002 - не установлена</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</si>
  <si>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</si>
  <si>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2111</t>
  </si>
  <si>
    <t>ст.17, ч.1, п.6</t>
  </si>
  <si>
    <t>ст.38, п.1, пп.38</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</si>
  <si>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</si>
  <si>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2113</t>
  </si>
  <si>
    <t>ст.17, ч.1, п.7</t>
  </si>
  <si>
    <t>ст.43, п.1, пп.24</t>
  </si>
  <si>
    <t>02</t>
  </si>
  <si>
    <t xml:space="preserve">Закон Российской Федерации от 27.12.1991 №2124-I "О средствах массовой информации" </t>
  </si>
  <si>
    <t>ст.17</t>
  </si>
  <si>
    <t>08.02.1992 - не установлена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</si>
  <si>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</si>
  <si>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2115</t>
  </si>
  <si>
    <t>ст.11, ч.1, п.7, ст.34</t>
  </si>
  <si>
    <t>ст.20, 21</t>
  </si>
  <si>
    <t>ст.39, п.1, пп.11.1;ст.48, п.4</t>
  </si>
  <si>
    <t>01
01
01
01
03
04
04
04
05
06
07</t>
  </si>
  <si>
    <t>03
04
06
13
09
08
09
12
05
05
09</t>
  </si>
  <si>
    <t>ст.17, ч.1, п.8.1</t>
  </si>
  <si>
    <t xml:space="preserve">Постановление Главы города Сургута от 30.06.2015 №75 "Об утверждении положения о дополнительном профессиональном образовании работников органов местного самоуправления муниципального образования городской округ город Сургут" </t>
  </si>
  <si>
    <t>19.07.2015 - не установлена</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</si>
  <si>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</si>
  <si>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</si>
  <si>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ст.17, ч.1, п.8.2</t>
  </si>
  <si>
    <t>ст.40, п.2, пп.78</t>
  </si>
  <si>
    <t>01
05
07
07
08</t>
  </si>
  <si>
    <t>13
01
01
02
01</t>
  </si>
  <si>
    <t xml:space="preserve">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</si>
  <si>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ст.8, ст.24, ч.2</t>
  </si>
  <si>
    <t>27.11.2009 - не установлена</t>
  </si>
  <si>
    <t xml:space="preserve">Постановление Правительства Российской Федерации от 06.05.2011 №354 "О предоставлении коммунальных услуг собственникам и пользователям помещений в многоквартирных домах и жилых домов" </t>
  </si>
  <si>
    <t>п.81 Правил</t>
  </si>
  <si>
    <t>01.09.2012 - не установлена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</si>
  <si>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t>
  </si>
  <si>
    <t>2200</t>
  </si>
  <si>
    <t>по перечню, предусмотренному Федеральным законом от 06.10.2003 № 131-ФЗ «Об общих принципах организации местного самоуправления в Российской Федерации»</t>
  </si>
  <si>
    <t>2201</t>
  </si>
  <si>
    <t>Создание условий для развития туризма</t>
  </si>
  <si>
    <t>2208</t>
  </si>
  <si>
    <t>ст.16.1, ч.1, п.9;ст.20, ч.4.1</t>
  </si>
  <si>
    <t xml:space="preserve">Решение Думы города Сургута от 01.10.2013 №375-V ДГ "О реализации права органов местного самоуправления муниципального образования городской округ город Сургут на создание условий для развития туризма"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</si>
  <si>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t>
  </si>
  <si>
    <t>2300</t>
  </si>
  <si>
    <t>Содействие занятости населения</t>
  </si>
  <si>
    <t>2301</t>
  </si>
  <si>
    <t xml:space="preserve">Закон Российской Федерации от 19.04.1991 №1032-I "О занятости населения в Российской Федерации" </t>
  </si>
  <si>
    <t>02.05.1991 - не установлена</t>
  </si>
  <si>
    <t>Дополнительные меры социальной поддержки отдельных категорий граждан</t>
  </si>
  <si>
    <t>2302</t>
  </si>
  <si>
    <t xml:space="preserve">  Жилищный кодекс Российской Федерации  </t>
  </si>
  <si>
    <t>ст.160</t>
  </si>
  <si>
    <t xml:space="preserve">Решение Думы города Сургута от 27.12.2013 №454-V ДГ "О дополнительной мере социальной поддержки обучающихся муниципальных образовательных учреждений" </t>
  </si>
  <si>
    <t>12.01.2014 - 31.12.2019</t>
  </si>
  <si>
    <t>07
07
09
10
10
10</t>
  </si>
  <si>
    <t>02
09
09
01
03
04</t>
  </si>
  <si>
    <t>ст.16.1, ч.2; ст.20, ч.5, абз.2</t>
  </si>
  <si>
    <t xml:space="preserve">Решение Думы города Сургута от 28.02.2014 №468-V "О дополнительной мере социальной поддержки приглашенных врачей специалистов государственных учреждений здравоохранения, расположенных на территории города Сургута" </t>
  </si>
  <si>
    <t>09.03.2014 - 31.12.2016</t>
  </si>
  <si>
    <t>п.1, 2 Приложения</t>
  </si>
  <si>
    <t xml:space="preserve">Решение Думы города Сургута от 26.10.2013 №404-V ДГ "О дополнительных мерах социальной поддержки детей-инвалидов" </t>
  </si>
  <si>
    <t>01.01.2014 - 31.12.2017</t>
  </si>
  <si>
    <t xml:space="preserve">Решение Думы города Сургута от 26.10.2013 №408-V ДГ "О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2014-2017 годы" </t>
  </si>
  <si>
    <t>пп.1,2</t>
  </si>
  <si>
    <t>10.11.2013 - 31.12.2017</t>
  </si>
  <si>
    <t xml:space="preserve">Решение Думы города Сургута от 01.10.2013 №377-V ДГ "О дополнительных мерах социальной поддержки работников муниципальных образовательных учреждений" </t>
  </si>
  <si>
    <t>п.1, 3</t>
  </si>
  <si>
    <t>13.10.2013 - не установлена</t>
  </si>
  <si>
    <t xml:space="preserve">Решение Думы города Сургута от 29.09.2006 №76-IV ДГ "О мерах дополнительной социальной поддержки по проезду в городском пассажирском транспорте общего пользования отдельным категориям населения" </t>
  </si>
  <si>
    <t>01.10.2006 - не установлена</t>
  </si>
  <si>
    <t xml:space="preserve">Решение Думы города Сургута от 29.12.2009 №666-IV ДГ "О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t>
  </si>
  <si>
    <t xml:space="preserve">Решение Думы города Сургута от 07.05.2015 №693-VДГ "О размере компенсации расходов на оалату коммунальных услуг отдельным категориям граждан" </t>
  </si>
  <si>
    <t>01.07.2015 - 30.06.2016</t>
  </si>
  <si>
    <t xml:space="preserve">Решение Думы города Сургута от 01.06.2016 №889-V ДГ "О размере компенсации расходов на оплату коммунальных услуг отдельным категориям граждан" </t>
  </si>
  <si>
    <t>01.07.2016 - 30.06.2017</t>
  </si>
  <si>
    <t xml:space="preserve">Решение Думы города Сургута от 22.02.2017 №70-VI ДГ "О размере компенсации расходов на оплату содержания жилых помещений отдельным категориям граждан" </t>
  </si>
  <si>
    <t>12.03.2017 - 31.12.2017</t>
  </si>
  <si>
    <t xml:space="preserve">Решение Думы города Сургута от 07.05.2015 №692-VДГ "О размере компенсации расходов на оплату содержания и текущего ремонта жилых помещений отдельных категорий граждан" </t>
  </si>
  <si>
    <t>17.05.2015 - 31.01.2017</t>
  </si>
  <si>
    <t xml:space="preserve">Решение Сургутской городской Думы от 28.02.2006 №567-III ГД "Об утверждении Положения о звании "Почетный гражданин города Сургута" и положений об отдельных видах наград городского округа" </t>
  </si>
  <si>
    <t>п.7.1 Приложения 1</t>
  </si>
  <si>
    <t xml:space="preserve">Постановление Администрации города Сургута от 26.01.2010 №253 "О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 </t>
  </si>
  <si>
    <t>31.01.2010 - не установлена</t>
  </si>
  <si>
    <t xml:space="preserve">Постановление Администрации города Сургута от 26.03.2010 №1300 "О порядке предоставления компенсации расходов по оплате содержания, текущего ремонта жилых помещений и коммунальных услуг отдельным категориям граждан" </t>
  </si>
  <si>
    <t>01.04.2010 - не установлена</t>
  </si>
  <si>
    <t xml:space="preserve">Постановление Администрации города Сургута от 13.12.2013 №8988 "Об утверждении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2014-2030 годы" </t>
  </si>
  <si>
    <t xml:space="preserve">Постановление Администрации города Сургута от 28.04.2014 №2824 "Об утверждении порядка предоставления дополнительной меры социальной поддержки в виде бесплатной перевозки до муниципальных образовательных учреждений и обратно обучающихся, проживающих на территории города Сургута" </t>
  </si>
  <si>
    <t>11.05.2014 - не установлена</t>
  </si>
  <si>
    <t xml:space="preserve">Постановление Администрации города Сургута от 22.11.2013 №8498 "Об утверждении порядка предоставления дополнительных мер социальной 
поддержки в виде возмещения расходов на оплату стоимости найма 
жилых помещений педагогическим работникам" </t>
  </si>
  <si>
    <t>01.12.2013 - не установлена</t>
  </si>
  <si>
    <t xml:space="preserve">Постановление Администрации города Сургута от 19.12.2013 №9236 "Об утверждении порядка предоставления мер социальной поддержки 
гражданам, которым присвоено звание "Почетный гражданин города Сургута" </t>
  </si>
  <si>
    <t>29.12.2013 - не установлена</t>
  </si>
  <si>
    <t xml:space="preserve">Постановление Администрации города Сургута от 16.05.2013 №3166 "Об утверждении порядка предоставления субсидий на возмещение затрат 
(погашение задолженности) по оплате жилищно-коммунальных услуг социально 
ориентированным некоммерческим организациям, объединяющим инвалидов 
и защищающим их права и интересы, предоставляющим услуги для 
инвалидов по проведению культурно-досуговых мероприятий и спортивной реабилитации"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</si>
  <si>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t>
  </si>
  <si>
    <t>2400</t>
  </si>
  <si>
    <t>Обеспечение мероприятий по подготовке спортивных сборных команд городского округа к официальным спортивным соревнованиям и участию в таких спортивных соревнованиях</t>
  </si>
  <si>
    <t>2401</t>
  </si>
  <si>
    <t>ст.9.1, п.1;ст.38, п.4.1</t>
  </si>
  <si>
    <t xml:space="preserve">Решение Думы города Сургута от 23.09.2015 №764-V ДГ "О реализации права органов местного самоуправления муниципального образования городской округ город Сургут в области физической культуры и спорта" </t>
  </si>
  <si>
    <t>04.10.2015 - не установлена</t>
  </si>
  <si>
    <t>07
07
11
11</t>
  </si>
  <si>
    <t>03
02
02
05</t>
  </si>
  <si>
    <t xml:space="preserve">Постановление Администрации города Сургута от 18.12.2015 №8832 "Об утверждении порядка формирования и обеспечения спортивных сборных команд городского округа город Сургут" </t>
  </si>
  <si>
    <t>27.12.2015 - не установлена</t>
  </si>
  <si>
    <t>Оказание услуги по транспортировке тел (останков) умерших (погибших) в специализированные медицинские учреждения</t>
  </si>
  <si>
    <t>2402</t>
  </si>
  <si>
    <t xml:space="preserve">Федеральный закон от 30.03.1999 №52-ФЗ "О санитарно-эпидемиологическом благополучии населения" </t>
  </si>
  <si>
    <t>ст.2, ч.2</t>
  </si>
  <si>
    <t>05.04.1999 - не установлена</t>
  </si>
  <si>
    <t xml:space="preserve">Решение Думы города Сургута от 02.10.2014 №563-V ДГ "Об установлении расходных обязательств на оказание услуги по транспортировке тел (останков) умерших (погибших) в специализированные медицинские учреждения" </t>
  </si>
  <si>
    <t>Муниципальная поддержка капитального ремонта многоквартирных домов в соответствии с федеральным законом от 21.07.2007 № 185-ФЗ «О Фонде содействия реформированию жилищно-коммунального хозяйства»</t>
  </si>
  <si>
    <t>2403</t>
  </si>
  <si>
    <t>ст.2, п.6.1; ст.168, ч.1</t>
  </si>
  <si>
    <t xml:space="preserve">Постановление Администрации города Сургута от 23.12.2014 №8736 "О порядке предоставления из бюджета муниципального образования городской округ город Сургут субсидии на финансовое обеспечение (возмещение) затрат по капитальному ремонту многоквартирных домов" </t>
  </si>
  <si>
    <t>28.12.2014 - не установлена</t>
  </si>
  <si>
    <t xml:space="preserve">Федеральный закон от 21.07.2007 №185-ФЗ "О Фонде содействия реформированию жилищно-коммунального хозяйства" </t>
  </si>
  <si>
    <t>ст.14, ч.1, п.12; ст.15</t>
  </si>
  <si>
    <t>03.08.2007 - 31.12.2017</t>
  </si>
  <si>
    <t xml:space="preserve">Постановление Администрации города Сургута от 21.07.2014 №5053 "Об утверждении краткосрочного плана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2014-2016 годы" </t>
  </si>
  <si>
    <t>26.07.2014 - 31.12.2016</t>
  </si>
  <si>
    <t xml:space="preserve">Постановление Правительства Ханты-Мансийского автономного округа-Югры от 05.06.2014 №202-п "О краткосрочном плане реализации программы капитального ремонта общего имущества в многоквартирных домах, расположенных на территории Ханты -Мансийского автономного округа - Югры, на 2014-2016 годы" </t>
  </si>
  <si>
    <t>15.06.2014 - 31.12.2016</t>
  </si>
  <si>
    <t xml:space="preserve">Постановление Администрации города Сургута от 25.11.2016 №8637 "Об утверждении краткосрочного плана реализации программы капитального ремонта общего имущества в многоквартирных домах, расположенных на территории города Сургута Ханты-Мансийского автономного округа - Югры, на 2017 - 2019 годы" </t>
  </si>
  <si>
    <t>11.12.2016 - 31.12.2019</t>
  </si>
  <si>
    <t>п.21,22,23 Приложения</t>
  </si>
  <si>
    <t xml:space="preserve">Постановление Правительства Ханты-Мансийского автономного округа-Югры от 02.09.2016 №334-п "О краткосрочном плане реализации программы капитального ремонта общего имущества в многоквартирных домах, расположенных на территории Ханты-Мансийского автономного округа - Югры, на 2017 - 2019 годы" </t>
  </si>
  <si>
    <t>15.09.2016 - 31.12.2019</t>
  </si>
  <si>
    <t>22.12.2013-
31.12.2030</t>
  </si>
  <si>
    <t>Обеспечение участия молодежи города в мероприятиях за пределами муниципального образования</t>
  </si>
  <si>
    <t>2404</t>
  </si>
  <si>
    <t>ст.19, п.1, пп.10</t>
  </si>
  <si>
    <t xml:space="preserve">Постановление Администрации города Сургута от 04.07.2016 №4960 "О порядке финансового обеспечения участия молодежи города в мероприятиях за пределами муниципального образования" </t>
  </si>
  <si>
    <t>17.07.2016 - не установлена</t>
  </si>
  <si>
    <t xml:space="preserve">Решение Думы города Сургута от 29.03.2016 №853-V ДГ "О реализации права органов местного самоуправления муниципального образования городской округ город Сургут на участие в осуществлении государственной молодёжной политики посредством финансового обеспечения участия молодёжи города в мероприятиях за пределами муниципального образования" </t>
  </si>
  <si>
    <t>10.04.2016 - не установлена</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</si>
  <si>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t>
  </si>
  <si>
    <t>2500</t>
  </si>
  <si>
    <t>за счет субвенций, предоставленных из федерального бюджета или бюджета субъекта Российской Федерации</t>
  </si>
  <si>
    <t>2501</t>
  </si>
  <si>
    <t>Государственная регистрация актов гражданского состояния</t>
  </si>
  <si>
    <t>2502</t>
  </si>
  <si>
    <t xml:space="preserve">Федеральный закон от 15.11.1997 №143-ФЗ "Об актах гражданского состояния" </t>
  </si>
  <si>
    <t>ст.4, п.2, 5</t>
  </si>
  <si>
    <t>20.11.1997 - не установлена</t>
  </si>
  <si>
    <t xml:space="preserve">Закон Ханты-Мансийского автономного округа-Югры от 30.09.2008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t>
  </si>
  <si>
    <t>ст.2,3,7</t>
  </si>
  <si>
    <t>ст.6 Приложения, п.1</t>
  </si>
  <si>
    <t>ст.19, ч.5, абз.1</t>
  </si>
  <si>
    <t xml:space="preserve">Постановление Правительства Ханты-Мансийского автономного округа-Югры от 30.04.2015 №124-п "О Порядке расходования субвенций, предоставляемых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 </t>
  </si>
  <si>
    <t>30.04.2015 - не установлена</t>
  </si>
  <si>
    <t xml:space="preserve">Постановление Правительства Ханты-Мансийского автономного округа-Югры от 17.10.2014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2016 - 2020 годах" </t>
  </si>
  <si>
    <t>01.01.2015 - 31.12.2020</t>
  </si>
  <si>
    <t>Составление списков кандидатов в присяжные заседатели</t>
  </si>
  <si>
    <t>2503</t>
  </si>
  <si>
    <t xml:space="preserve">Федеральный закон от 20.08.2004 №113-ФЗ "О присяжных заседателях федеральных судов общей юрисдикции в Российской Федерации" </t>
  </si>
  <si>
    <t>ст.5, ч.14;ст.19, ч.5, абз.1</t>
  </si>
  <si>
    <t>03.09.2004 - не установлена</t>
  </si>
  <si>
    <t xml:space="preserve">Постановление Правительства Российской Федерации от 23.05.2005 №320 "Об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 </t>
  </si>
  <si>
    <t>08.06.2005 - не установлена</t>
  </si>
  <si>
    <t>Формирование и содержание архивных фондов субъекта Российской Федерации</t>
  </si>
  <si>
    <t>2505</t>
  </si>
  <si>
    <t xml:space="preserve">Закон Ханты-Мансийского автономного округа-Югры от 18.10.2010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</si>
  <si>
    <t>ст.2, п.2; ст.3</t>
  </si>
  <si>
    <t>01.01.2011 - не установлена</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</si>
  <si>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</si>
  <si>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2511</t>
  </si>
  <si>
    <t xml:space="preserve">Закон Ханты-Мансийского автономного округа-Югры от 16.12.2010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t>
  </si>
  <si>
    <t xml:space="preserve">Постановление Администрации города Сургута от 18.02.2011 №762 "Об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 </t>
  </si>
  <si>
    <t>18.02.2011 - не установлена</t>
  </si>
  <si>
    <t xml:space="preserve">Постановление Правительства Ханты-Мансийского автономного округа-Югры от 09.10.2013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t>
  </si>
  <si>
    <t xml:space="preserve">Постановление Администрации города Сургута от 13.12.2013 №8991 "Об утверждении муниципальной программы "Развитие агропромышленного комплекса в городе Сургуте на 2014-2030 годы"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</si>
  <si>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</si>
  <si>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</si>
  <si>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 xml:space="preserve">Закон Ханты-Мансийского автономного округа-Югры от 11.12.2013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</si>
  <si>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ст.9</t>
  </si>
  <si>
    <t>07
07</t>
  </si>
  <si>
    <t>01
02</t>
  </si>
  <si>
    <t>ст.14, п.2</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</si>
  <si>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</si>
  <si>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2524</t>
  </si>
  <si>
    <t>ст.1, п.2;ст.2</t>
  </si>
  <si>
    <t xml:space="preserve">Постановление Администрации города Сургута от 30.04.2014 №2900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 </t>
  </si>
  <si>
    <t>ст.14, п.3</t>
  </si>
  <si>
    <t xml:space="preserve">Постановление Администрации города Сургута от 15.05.2014 №3184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</si>
  <si>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25.05.2014 - не установлена</t>
  </si>
  <si>
    <t xml:space="preserve">Постановление Администрации города Сургута от 26.06.2014 №4302 "Об утверждении порядка определения объема и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 </t>
  </si>
  <si>
    <t>06.07.2014 - не установлена</t>
  </si>
  <si>
    <t xml:space="preserve">Постановление Администрации города Сургута от 01.06.2016 №4026 "Об утверждении порядка определения объема и условий предоставления субсидии на возмещение затрат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t>
  </si>
  <si>
    <t xml:space="preserve">Постановление Администрации города Сургута от 02.06.2015 №3706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оплату труда работников, осуществляющих деятельность, связанную с содержанием зданий и оказанием коммунальных услуг)" </t>
  </si>
  <si>
    <t>07.06.2015 - не установлена</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</si>
  <si>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</si>
  <si>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2528</t>
  </si>
  <si>
    <t xml:space="preserve">Федеральный закон от 21.12.1996 №159-ФЗ "О дополнительных гарантиях по социальной поддержке детей-сирот и детей, оставшихся без попечения родителей" </t>
  </si>
  <si>
    <t>ст.8</t>
  </si>
  <si>
    <t>23.12.1996 - не установлена</t>
  </si>
  <si>
    <t xml:space="preserve">Закон Ханты-Мансийского автономного округа-Югры от 09.06.2009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t>
  </si>
  <si>
    <t>ст.5,14, п.9;ст.12, п.8</t>
  </si>
  <si>
    <t>25.06.2009 - не установлена</t>
  </si>
  <si>
    <t xml:space="preserve">Постановление Администрации города Сургута от 13.12.2013 №8980 "Об утверждении муниципальной программы функционирования "Реализация отдельных государственных полномочий в сфере опеки и попечительства на 2014-2030 годы" </t>
  </si>
  <si>
    <t>10
10</t>
  </si>
  <si>
    <t>04
06</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</si>
  <si>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</si>
  <si>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2540</t>
  </si>
  <si>
    <t>ст.5</t>
  </si>
  <si>
    <t>ст.8, п.3.1;ст.12, п.1, абз.2;ст.12, п.4,5,7</t>
  </si>
  <si>
    <t xml:space="preserve">Постановление Администрации города Сургута от 07.04.2016 №2570 "Об организации исполнения отдельного государственного полномочия по предоставлению детям-сиротам и детям, оставшимся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 </t>
  </si>
  <si>
    <t>24.04.2016 - не установлена</t>
  </si>
  <si>
    <t>07
10</t>
  </si>
  <si>
    <t>02
04</t>
  </si>
  <si>
    <t>ст.37, п.4</t>
  </si>
  <si>
    <t xml:space="preserve">Закон Ханты-Мансийского автономного округа-Югры от 30.01.2016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t>
  </si>
  <si>
    <t>10.02.2016 - не установлена</t>
  </si>
  <si>
    <t xml:space="preserve">Постановление Администрации города Сургута от 27.03.2012 №1984 "Об организации исполнения отдельного государственного полномочия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 </t>
  </si>
  <si>
    <t>27.03.2012 - не установлена</t>
  </si>
  <si>
    <t xml:space="preserve">Постановление Администрации города Сургута от 15.03.2016 №1795 "Об осуществлении переданного органу местного самоуправления отдельного государственного полномочия" </t>
  </si>
  <si>
    <t>27.03.2016 - не установлена</t>
  </si>
  <si>
    <t xml:space="preserve">Постановление Правительства Ханты-Мансийского автономного округа-Югры от 24.07.2006 №172-п "О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 </t>
  </si>
  <si>
    <t>10.08.2006 - 11.10.2016</t>
  </si>
  <si>
    <t xml:space="preserve">Постановление Правительства Ханты-Мансийского автономного округа-Югры от 29.01.2010 №25-п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t>
  </si>
  <si>
    <t>26.02.2010 - не установлена</t>
  </si>
  <si>
    <t xml:space="preserve">Постановление Правительства Ханты-Мансийского автономного округа-Югры от 23.12.2011 №490-п "О порядке производства ремонта жилых помещений,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t>
  </si>
  <si>
    <t>01.01.2012 - не установлена</t>
  </si>
  <si>
    <t>п.1.2, 2</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</si>
  <si>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</si>
  <si>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2541</t>
  </si>
  <si>
    <t xml:space="preserve">Закон Ханты-Мансийского автономного округа-Югры от 12.10.2005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 </t>
  </si>
  <si>
    <t>ст.1, п.5;ст.5,6,8;ст.13, п.4</t>
  </si>
  <si>
    <t>ст.2, п.1, пп.6;ст.6 Приложения, п.1,2</t>
  </si>
  <si>
    <t xml:space="preserve">Закон Ханты-Мансийского автономного округа-Югры от 02.03.2009 №5-оз "Об административных комиссиях в Ханты-Мансийском автономном округе - Югре" </t>
  </si>
  <si>
    <t>ст.4, п.1,2;ст.5</t>
  </si>
  <si>
    <t>23.03.2009 - не установлена</t>
  </si>
  <si>
    <t xml:space="preserve">Федеральный закон от 24.06.1999 №120-ФЗ "Об основах системы профилактики безнадзорности и правонарушений несовершеннолетних" </t>
  </si>
  <si>
    <t>ст.25, п.2</t>
  </si>
  <si>
    <t>28.06.1999 - не установлена</t>
  </si>
  <si>
    <t>Организация и осуществление деятельности по опеке и попечительству</t>
  </si>
  <si>
    <t>2542</t>
  </si>
  <si>
    <t xml:space="preserve">Закон Ханты-Мансийского автономного округа-Югры от 20.07.2007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</si>
  <si>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ст.3, 4;ст.6, п.2, пп.2</t>
  </si>
  <si>
    <t>Организация и обеспечение отдыха и оздоровления детей (за исключением организации отдыха детей в каникулярное время)</t>
  </si>
  <si>
    <t>2543</t>
  </si>
  <si>
    <t xml:space="preserve">Закон Ханты-Мансийского автономного округа-Югры от 08.07.2005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t>
  </si>
  <si>
    <t>ст.7.4, 10</t>
  </si>
  <si>
    <t xml:space="preserve">Постановление Администрации города Сургута от 03.04.2014 №2192 "Об осуществлении переданного органу местного самоуправления отдельного государственного полномочия и реализации вопросов местного значения по организации отдыха и обеспечению отдыха и оздоровления детей" </t>
  </si>
  <si>
    <t>13.04.2014 - не установлена</t>
  </si>
  <si>
    <t>Осуществление мероприятий в области охраны труда, предусмотренных трудовым законодательством</t>
  </si>
  <si>
    <t>2556</t>
  </si>
  <si>
    <t xml:space="preserve">Закон Ханты-Мансийского автономного округа-Югры от 27.05.2011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t>
  </si>
  <si>
    <t>ст.2, 3</t>
  </si>
  <si>
    <t>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</si>
  <si>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2560</t>
  </si>
  <si>
    <t xml:space="preserve">Закон Ханты-Мансийского автономного округа-Югры от 05.04.2013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t>
  </si>
  <si>
    <t>ст.2, п.2;ст.3</t>
  </si>
  <si>
    <t>25.04.2013 - не установлена</t>
  </si>
  <si>
    <t>ст.9.10, п.9.10.4</t>
  </si>
  <si>
    <t xml:space="preserve">Закон Ханты-Мансийского автономного округа-Югры от 25.12.2000 №134-оз "О содержании и защите домашних животных на территории Ханты-Мансийского автономного округа - Югры" </t>
  </si>
  <si>
    <t>ст.7.1, п.7</t>
  </si>
  <si>
    <t>25.01.2001 - не установлена</t>
  </si>
  <si>
    <t xml:space="preserve">Постановление Администрации города Сургута от 10.02.2014 №916 "О порядке предоставления субсидии на возмещение затрат по отлову и содержанию безнадзорных животных" </t>
  </si>
  <si>
    <t xml:space="preserve">Постановление Правительства Ханты-Мансийского автономного округа-Югры от 23.07.2001 №366-п "Об утверждении "Правил содержания домашних животных в Ханты-Мансийском автономном округе и других организационных мероприятий" </t>
  </si>
  <si>
    <t>п.3 Приложения 3</t>
  </si>
  <si>
    <t>28.08.2001 - не установлена</t>
  </si>
  <si>
    <t>Обеспечение жилыми помещениями в форме предоставления жилого помещения в собственность или по договору социального найма либо предоставления единовременной денежной выплаты на приобретение или строительство жилого помещения граждан, уволенных с военной службы (службы), и приравненных к ним лиц, определенных пунктом 2.1 статьи 2 закона Ханты-Мансийского автономного округа - Югры от 31.03.2009 № 36-оз</t>
  </si>
  <si>
    <t>2592</t>
  </si>
  <si>
    <t xml:space="preserve">Федеральный закон от 27.05.1998 №76-ФЗ "О статусе военнослужащих" </t>
  </si>
  <si>
    <t>ст.15, п.2.1</t>
  </si>
  <si>
    <t>01.01.1998 - не установлена</t>
  </si>
  <si>
    <t xml:space="preserve">Закон Ханты-Мансийского автономного округа-Югры от 31.03.2009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</si>
  <si>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ст.2, п.2.1;ст.4</t>
  </si>
  <si>
    <t>10.04.2009 - не установлена</t>
  </si>
  <si>
    <t>ст.65, п.6</t>
  </si>
  <si>
    <t>Выплата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</si>
  <si>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2593</t>
  </si>
  <si>
    <t xml:space="preserve">Закон Ханты-Мансийского автономного округа-Югры от 21.02.2007 №2-оз "О компенсации части родительской платы за присмотр и уход за детьми в организациях, осуществляющих образовательную деятельность по реализации образовательной программы дошкольного образования" </t>
  </si>
  <si>
    <t>10.03.2007 - не установлена</t>
  </si>
  <si>
    <t xml:space="preserve">Постановление Администрации города Сургута от 17.09.2014 №6380 "Об осуществлении переданного органу местного самоуправления 
отдельного государственного полномочия по выплате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</si>
  <si>
    <t>07
07
07
10</t>
  </si>
  <si>
    <t>01
02
09
04</t>
  </si>
  <si>
    <t>ст.65</t>
  </si>
  <si>
    <t xml:space="preserve">Постановление Правительства Ханты-Мансийского автономного округа-Югры от 18.08.2009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 </t>
  </si>
  <si>
    <t>10.09.2009 - не установлена</t>
  </si>
  <si>
    <t xml:space="preserve">Постановление Администрации города Сургута от 30.11.2015 №8255 "Об утверждении порядка определения объема и предоставления субсидии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по выплате компенсации родителям части родительской платы за присмотр и уход за детьми" </t>
  </si>
  <si>
    <t>06.12.2015 - 19.11.2016</t>
  </si>
  <si>
    <t xml:space="preserve">Постановление Администрации города Сургута от 03.12.2015 №8366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выплате компенсации родителям части родительской платы за присмотр и уход за детьми" </t>
  </si>
  <si>
    <t>13.12.2015 - 19.11.2016</t>
  </si>
  <si>
    <t>Обеспечение жилыми помещениями на условиях социального найма и предоставление единовременных денежных выплат на строительство или приобретение жилых помещений категорий граждан, нуждающихся в улучшении жилищных условий, вставших на учет и имеющих право на соответствующую социальную поддержку согласно Федеральному закону «О ветеранах»; предоставление субсидий за счет субвенций из федерального бюджета категориям граждан, определенных статьями 14, 16, 21 Федерального закона «О ветеранах» (за исключением категорий граждан, указанных в пункте 1 статьи 2 закона Ханты-Мансийского автономного округа - Югры от 31.03.2009 № 36-оз ), статьей 17 Федерального закона «О социальной защите инвалидов в Российской Федерации», нуждающихся в улучшении жилищных условий, вставших на учет до 1 января 2005 года на территории автономного округа; Ведение учета категорий граждан, определенных федеральным законодательством в соответствии с законом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</si>
  <si>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2594</t>
  </si>
  <si>
    <t xml:space="preserve">Федеральный закон от 12.01.1995 №5-ФЗ "О ветеранах" </t>
  </si>
  <si>
    <t>ст.13, п.3,4;ст.14, п.1, пп.4;ст.16, п.2, пп.8;ст.21, п.1, пп.4</t>
  </si>
  <si>
    <t>16.01.1995 - не установлена</t>
  </si>
  <si>
    <t>05
10</t>
  </si>
  <si>
    <t>05
03</t>
  </si>
  <si>
    <t xml:space="preserve">Федеральный закон от 24.11.1995 №181-ФЗ "О социальной защите инвалидов в Российской Федерации" </t>
  </si>
  <si>
    <t>02.12.1995 - не установлена</t>
  </si>
  <si>
    <t>п.3 приложения</t>
  </si>
  <si>
    <t xml:space="preserve">Постановление Правительства Ханты-Мансийского автономного округа-Югры от 10.10.2006 №237-п "Об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t>
  </si>
  <si>
    <t>31.10.2006 - не установлена</t>
  </si>
  <si>
    <t>Информационное обеспечение общеобразовательных организаций в части доступа к образовательным ресурсам сети Интернет</t>
  </si>
  <si>
    <t>2595</t>
  </si>
  <si>
    <t xml:space="preserve">Закон Ханты-Мансийского автономного округа-Югры от 31.03.2009 №54-оз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организаций в части доступа к образовательным ресурсам информационно-телекоммуникационной сети "Интернет" </t>
  </si>
  <si>
    <t>10.04.2009 - 31.12.2016</t>
  </si>
  <si>
    <t xml:space="preserve">Постановление Администрации города Сургута от 04.03.2016 №1624 "Об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организаций в части доступа к образовательным ресурсам информационно-телекоммуникационной сети Интернет" </t>
  </si>
  <si>
    <t>20.03.2016 - 31.12.2016</t>
  </si>
  <si>
    <t>Предоставление субсидий на возмещение недополученных доходов организациям, осуществляющим реализацию населению автономного округа сжиженного газа по розничным ценам</t>
  </si>
  <si>
    <t>2596</t>
  </si>
  <si>
    <t xml:space="preserve">Закон Ханты-Мансийского автономного округа-Югры от 07.11.2013 №118-оз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t>
  </si>
  <si>
    <t>05
05</t>
  </si>
  <si>
    <t>02
05</t>
  </si>
  <si>
    <t>Подготовка проведения сельскохозяйственной переписи</t>
  </si>
  <si>
    <t>2597</t>
  </si>
  <si>
    <t xml:space="preserve">Федеральный закон от 21.07.2005 №108-ФЗ "О Всероссийской сельскохозяйственной переписи" </t>
  </si>
  <si>
    <t xml:space="preserve">Закон Ханты-Мансийского автономного округа-Югры от 15.05.2006 №46-оз "О наделении органов местного самоуправления муниципальных районов
и городских округов отдельными государственными полномочиями 
Ханты-Мансийского автономного округа - Югры на подготовку проведения 
Всероссийской сельскохозяйственной переписи" </t>
  </si>
  <si>
    <t>ст.3, п.19;ст.4, п.1</t>
  </si>
  <si>
    <t>06.06.2006 - не установлена</t>
  </si>
  <si>
    <t>Организация осуществления мероприятий по проведению дезинсекции и дератизации</t>
  </si>
  <si>
    <t>2598</t>
  </si>
  <si>
    <t xml:space="preserve">Закон Ханты-Мансийского автономного округа-Югры от 23.12.2016 №102-оз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осуществления мероприятий по проведению дезинсекции и дератизации в Ханты-Мансийском автономном округе - Югре" </t>
  </si>
  <si>
    <t>ст.2,4</t>
  </si>
  <si>
    <t>Организация деятельности по сбору (в том числе раздельному сбору) твердых коммунальных отходов, по транспортированию твердых коммунальных отходов</t>
  </si>
  <si>
    <t>2599</t>
  </si>
  <si>
    <t xml:space="preserve">Постановление Правительства Ханты-Мансийского автономного округа-Югры от 09.10.2013 №426-п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2016 - 2020 годы" </t>
  </si>
  <si>
    <t>за счет собственных доходов и источников финансирования дефицита бюджета городского округа</t>
  </si>
  <si>
    <t>2600</t>
  </si>
  <si>
    <t>2602</t>
  </si>
  <si>
    <t>ст.19, ч.5, абз.2</t>
  </si>
  <si>
    <t>п.4 приложения</t>
  </si>
  <si>
    <t xml:space="preserve">Решение Думы города Сургута от 20.06.2013 №347-V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полномочий в сфере государственной регистрации актов гражданского состояния" </t>
  </si>
  <si>
    <t>ч.6, 7 Порядка</t>
  </si>
  <si>
    <t>2628</t>
  </si>
  <si>
    <t>ст.5;ст.12, п.8;ст.14, п.9</t>
  </si>
  <si>
    <t xml:space="preserve">Решение Думы города Сургута от 07.12.2015 №801-V ДГ "О Порядке и случаях использования собственных материальных ресурсов и финансовых средств для осуществления переданного отдельного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t>
  </si>
  <si>
    <t>13.12.2015 - не установлена</t>
  </si>
  <si>
    <t>ст.19, п.5, абз.2</t>
  </si>
  <si>
    <t>2641</t>
  </si>
  <si>
    <t>ст.5,6</t>
  </si>
  <si>
    <t>ст.2, п.1, пп.6 ;ст.6 Приложения, п.2</t>
  </si>
  <si>
    <t>ст.4, п.2.1</t>
  </si>
  <si>
    <t xml:space="preserve">Решение Думы города Сургута от 28.12.2010 №853-IV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административных комиссий и организационному обеспечению их деятельности" </t>
  </si>
  <si>
    <t>п.2 Приложения</t>
  </si>
  <si>
    <t xml:space="preserve">Решение Думы города Сургута от 07.12.2015 №798-V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и осуществлению деятельности комиссии по делам несовершеннолетних и защите их прав" </t>
  </si>
  <si>
    <t>2642</t>
  </si>
  <si>
    <t>ст.3, 4</t>
  </si>
  <si>
    <t xml:space="preserve">Решение Думы города Сургута от 07.12.2015 №802-V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опеки и попечительства" </t>
  </si>
  <si>
    <t>2656</t>
  </si>
  <si>
    <t>ст.2,3</t>
  </si>
  <si>
    <t xml:space="preserve">Решение Думы города Сургута от 07.12.2015 №799-V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трудовых отношений и государственного управления охраной труда" </t>
  </si>
  <si>
    <t>2660</t>
  </si>
  <si>
    <t>ст.7.1, ч.7</t>
  </si>
  <si>
    <t>Итого расходных обязательств муниципальных образований</t>
  </si>
  <si>
    <t>8000</t>
  </si>
  <si>
    <t>Отдел анализа и муниципальных программ</t>
  </si>
  <si>
    <t>(3462)52 20 84</t>
  </si>
  <si>
    <t>"28" апреля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</si>
</sst>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6" x14ac:knownFonts="1">
    <font>
      <sz val="10"/>
      <name val="Arial"/>
      <family val="2"/>
      <charset val="204"/>
    </font>
    <font>
      <sz val="10"/>
      <name val="Arial"/>
      <family val="2"/>
      <charset val="204"/>
    </font>
    <font>
      <sz val="11"/>
      <name val="Times New Roman"/>
      <family val="1"/>
      <charset val="204"/>
    </font>
    <font>
      <u/>
      <sz val="11"/>
      <name val="Times New Roman"/>
      <family val="1"/>
      <charset val="204"/>
    </font>
    <font>
      <b/>
      <sz val="11"/>
      <name val="Times New Roman"/>
      <family val="1"/>
      <charset val="204"/>
    </font>
    <font>
      <sz val="11"/>
      <color rgb="FF333333"/>
      <name val="Arial"/>
      <family val="2"/>
      <charset val="204"/>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2" fillId="0" borderId="0" xfId="0" applyFont="1" applyFill="1"/>
    <xf numFmtId="0" fontId="2" fillId="0" borderId="0" xfId="0" applyFont="1" applyFill="1" applyAlignment="1">
      <alignment vertical="center"/>
    </xf>
    <xf numFmtId="0" fontId="2" fillId="0" borderId="0" xfId="0" applyFont="1" applyFill="1" applyBorder="1" applyAlignment="1" applyProtection="1">
      <alignment horizontal="left" vertical="center" wrapText="1"/>
    </xf>
    <xf numFmtId="4" fontId="2" fillId="0" borderId="0" xfId="0" applyNumberFormat="1" applyFont="1" applyFill="1"/>
    <xf numFmtId="164" fontId="2" fillId="0" borderId="0" xfId="0" applyNumberFormat="1" applyFont="1" applyFill="1" applyBorder="1" applyAlignment="1" applyProtection="1">
      <alignment horizontal="left" vertical="center" wrapText="1"/>
    </xf>
    <xf numFmtId="0" fontId="3" fillId="0" borderId="0" xfId="0" applyFont="1" applyFill="1" applyBorder="1" applyAlignment="1" applyProtection="1"/>
    <xf numFmtId="0" fontId="2" fillId="0" borderId="0" xfId="0" applyFont="1" applyFill="1" applyAlignment="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1" xfId="0" applyFont="1" applyFill="1" applyBorder="1" applyAlignment="1" applyProtection="1">
      <alignment vertical="center" wrapText="1"/>
    </xf>
    <xf numFmtId="0" fontId="2" fillId="0" borderId="2" xfId="0" applyFont="1" applyFill="1" applyBorder="1" applyAlignment="1" applyProtection="1">
      <alignment horizontal="center" vertical="center" wrapText="1"/>
    </xf>
    <xf numFmtId="0" fontId="2" fillId="0" borderId="13" xfId="0" applyFont="1" applyFill="1" applyBorder="1" applyAlignment="1" applyProtection="1">
      <alignment vertical="center" wrapText="1"/>
    </xf>
    <xf numFmtId="0" fontId="2" fillId="0" borderId="10" xfId="0" applyFont="1" applyFill="1" applyBorder="1" applyAlignment="1" applyProtection="1">
      <alignment vertical="center" wrapText="1"/>
    </xf>
    <xf numFmtId="0" fontId="2" fillId="0" borderId="13"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49" fontId="2" fillId="0" borderId="14" xfId="0" applyNumberFormat="1" applyFont="1" applyFill="1" applyBorder="1" applyAlignment="1" applyProtection="1">
      <alignment horizontal="left" vertical="center" wrapText="1"/>
    </xf>
    <xf numFmtId="49" fontId="2" fillId="0" borderId="14" xfId="0" applyNumberFormat="1" applyFont="1" applyFill="1" applyBorder="1" applyAlignment="1" applyProtection="1">
      <alignment horizontal="center" vertical="center" wrapText="1"/>
    </xf>
    <xf numFmtId="4" fontId="2" fillId="0" borderId="14" xfId="0" applyNumberFormat="1" applyFont="1" applyFill="1" applyBorder="1" applyAlignment="1" applyProtection="1">
      <alignment horizontal="center" vertical="center" wrapText="1"/>
    </xf>
    <xf numFmtId="165" fontId="2" fillId="0" borderId="14" xfId="0" applyNumberFormat="1" applyFont="1" applyFill="1" applyBorder="1" applyAlignment="1" applyProtection="1">
      <alignment horizontal="right" vertical="center" wrapText="1"/>
    </xf>
    <xf numFmtId="165" fontId="2" fillId="0" borderId="5" xfId="0" applyNumberFormat="1" applyFont="1" applyFill="1" applyBorder="1" applyAlignment="1" applyProtection="1">
      <alignment horizontal="right" vertical="center" wrapText="1"/>
    </xf>
    <xf numFmtId="49" fontId="2" fillId="0" borderId="14" xfId="0" applyNumberFormat="1" applyFont="1" applyFill="1" applyBorder="1" applyAlignment="1" applyProtection="1">
      <alignment vertical="center" wrapText="1"/>
    </xf>
    <xf numFmtId="4" fontId="2" fillId="0" borderId="14" xfId="0" applyNumberFormat="1" applyFont="1" applyFill="1" applyBorder="1" applyAlignment="1">
      <alignment vertical="center"/>
    </xf>
    <xf numFmtId="165" fontId="2" fillId="0" borderId="14"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left" vertical="center" wrapText="1"/>
    </xf>
    <xf numFmtId="49" fontId="2" fillId="0" borderId="14" xfId="0" applyNumberFormat="1" applyFont="1" applyFill="1" applyBorder="1" applyAlignment="1" applyProtection="1">
      <alignment horizontal="center" vertical="center" wrapText="1"/>
    </xf>
    <xf numFmtId="164" fontId="2" fillId="0" borderId="14"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 fontId="2" fillId="0" borderId="9" xfId="0" applyNumberFormat="1" applyFont="1" applyFill="1" applyBorder="1" applyAlignment="1" applyProtection="1">
      <alignment horizontal="right" vertical="center" wrapText="1"/>
    </xf>
    <xf numFmtId="4" fontId="2" fillId="0" borderId="14" xfId="0" applyNumberFormat="1" applyFont="1" applyFill="1" applyBorder="1" applyAlignment="1" applyProtection="1">
      <alignment horizontal="right" vertical="center" wrapText="1"/>
    </xf>
    <xf numFmtId="4" fontId="2" fillId="0" borderId="9" xfId="0" applyNumberFormat="1" applyFont="1" applyFill="1" applyBorder="1" applyAlignment="1" applyProtection="1">
      <alignment horizontal="center" vertical="center" wrapText="1"/>
    </xf>
    <xf numFmtId="49" fontId="2" fillId="0" borderId="11" xfId="0" applyNumberFormat="1" applyFont="1" applyFill="1" applyBorder="1" applyAlignment="1" applyProtection="1">
      <alignment horizontal="center" vertical="center" wrapText="1"/>
    </xf>
    <xf numFmtId="4" fontId="2" fillId="0" borderId="11" xfId="0" applyNumberFormat="1" applyFont="1" applyFill="1" applyBorder="1" applyAlignment="1" applyProtection="1">
      <alignment horizontal="right" vertical="center" wrapText="1"/>
    </xf>
    <xf numFmtId="4" fontId="2" fillId="0" borderId="11"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 fontId="2" fillId="0" borderId="13" xfId="0" applyNumberFormat="1" applyFont="1" applyFill="1" applyBorder="1" applyAlignment="1" applyProtection="1">
      <alignment horizontal="right" vertical="center" wrapText="1"/>
    </xf>
    <xf numFmtId="4" fontId="2" fillId="0" borderId="13" xfId="0" applyNumberFormat="1" applyFont="1" applyFill="1" applyBorder="1" applyAlignment="1" applyProtection="1">
      <alignment horizontal="center" vertical="center" wrapText="1"/>
    </xf>
    <xf numFmtId="4" fontId="2" fillId="0" borderId="5" xfId="0" applyNumberFormat="1" applyFont="1" applyFill="1" applyBorder="1" applyAlignment="1" applyProtection="1">
      <alignment horizontal="right" vertical="center" wrapText="1"/>
    </xf>
    <xf numFmtId="164" fontId="2" fillId="0" borderId="14" xfId="0" applyNumberFormat="1" applyFont="1" applyFill="1" applyBorder="1" applyAlignment="1" applyProtection="1">
      <alignment horizontal="left" vertical="center" wrapText="1"/>
    </xf>
    <xf numFmtId="0" fontId="2" fillId="0" borderId="14" xfId="0" applyFont="1" applyFill="1" applyBorder="1"/>
    <xf numFmtId="49" fontId="2" fillId="0" borderId="5" xfId="0" applyNumberFormat="1" applyFont="1" applyFill="1" applyBorder="1" applyAlignment="1" applyProtection="1">
      <alignment horizontal="center" vertical="center" wrapText="1"/>
    </xf>
    <xf numFmtId="0" fontId="2" fillId="0" borderId="8" xfId="0" applyFont="1" applyFill="1" applyBorder="1"/>
    <xf numFmtId="4" fontId="2" fillId="0" borderId="14" xfId="0" applyNumberFormat="1" applyFont="1" applyFill="1" applyBorder="1" applyAlignment="1" applyProtection="1">
      <alignment horizontal="right" vertical="center" wrapText="1"/>
    </xf>
    <xf numFmtId="4" fontId="2" fillId="0" borderId="5" xfId="0" applyNumberFormat="1" applyFont="1" applyFill="1" applyBorder="1" applyAlignment="1" applyProtection="1">
      <alignment horizontal="right" vertical="center" wrapText="1"/>
    </xf>
    <xf numFmtId="4" fontId="2" fillId="0" borderId="0" xfId="0" applyNumberFormat="1" applyFont="1" applyFill="1" applyAlignment="1">
      <alignment horizontal="center" vertical="center"/>
    </xf>
    <xf numFmtId="4" fontId="2" fillId="0" borderId="9" xfId="0" applyNumberFormat="1" applyFont="1" applyFill="1" applyBorder="1" applyAlignment="1" applyProtection="1">
      <alignment horizontal="right" vertical="center" wrapText="1"/>
    </xf>
    <xf numFmtId="4" fontId="2" fillId="0" borderId="2" xfId="0" applyNumberFormat="1" applyFont="1" applyFill="1" applyBorder="1" applyAlignment="1" applyProtection="1">
      <alignment horizontal="right" vertical="center" wrapText="1"/>
    </xf>
    <xf numFmtId="4" fontId="2" fillId="0" borderId="9" xfId="0" applyNumberFormat="1" applyFont="1" applyFill="1" applyBorder="1" applyAlignment="1" applyProtection="1">
      <alignment horizontal="center" vertical="center" wrapText="1"/>
    </xf>
    <xf numFmtId="164" fontId="2" fillId="0" borderId="14" xfId="0" applyNumberFormat="1" applyFont="1" applyFill="1" applyBorder="1" applyAlignment="1" applyProtection="1">
      <alignment horizontal="left" vertical="center" wrapText="1"/>
    </xf>
    <xf numFmtId="49" fontId="2" fillId="0" borderId="11" xfId="0" applyNumberFormat="1" applyFont="1" applyFill="1" applyBorder="1" applyAlignment="1" applyProtection="1">
      <alignment horizontal="center" vertical="center" wrapText="1"/>
    </xf>
    <xf numFmtId="0" fontId="5" fillId="0" borderId="0" xfId="0" applyFont="1" applyFill="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6"/>
  <sheetViews>
    <sheetView tabSelected="1" view="pageBreakPreview" zoomScale="55" zoomScaleNormal="55" zoomScaleSheetLayoutView="55" workbookViewId="0">
      <pane xSplit="18" ySplit="15" topLeftCell="S307" activePane="bottomRight" state="frozen"/>
      <selection pane="topRight" activeCell="S1" sqref="S1"/>
      <selection pane="bottomLeft" activeCell="A16" sqref="A16"/>
      <selection pane="bottomRight" activeCell="C350" sqref="C350"/>
    </sheetView>
  </sheetViews>
  <sheetFormatPr defaultRowHeight="15" x14ac:dyDescent="0.25"/>
  <cols>
    <col min="1" max="1" width="43.85546875" style="1" customWidth="1"/>
    <col min="2" max="2" width="6.5703125" style="1" customWidth="1"/>
    <col min="3" max="3" width="50.85546875" style="1" customWidth="1"/>
    <col min="4" max="4" width="17.85546875" style="1" customWidth="1"/>
    <col min="5" max="5" width="16.28515625" style="1" customWidth="1"/>
    <col min="6" max="6" width="58.85546875" style="1" customWidth="1"/>
    <col min="7" max="7" width="10" style="1" customWidth="1"/>
    <col min="8" max="8" width="13.5703125" style="1" customWidth="1"/>
    <col min="9" max="9" width="90.7109375" style="1" customWidth="1"/>
    <col min="10" max="10" width="12" style="1" customWidth="1"/>
    <col min="11" max="11" width="17.140625" style="1" customWidth="1"/>
    <col min="12" max="12" width="6.42578125" style="1" customWidth="1"/>
    <col min="13" max="13" width="14.28515625" style="1" customWidth="1"/>
    <col min="14" max="14" width="18.7109375" style="2" customWidth="1"/>
    <col min="15" max="15" width="20.140625" style="2" customWidth="1"/>
    <col min="16" max="16" width="18" style="2" customWidth="1"/>
    <col min="17" max="17" width="19.42578125" style="2" customWidth="1"/>
    <col min="18" max="18" width="18.28515625" style="2" customWidth="1"/>
    <col min="19" max="19" width="22.42578125" style="7" customWidth="1"/>
    <col min="20" max="20" width="9.140625" style="1"/>
    <col min="21" max="21" width="62.85546875" style="4" customWidth="1"/>
    <col min="22" max="16384" width="9.140625" style="1"/>
  </cols>
  <sheetData>
    <row r="1" spans="1:19" x14ac:dyDescent="0.25">
      <c r="P1" s="3"/>
      <c r="Q1" s="3"/>
      <c r="R1" s="3"/>
      <c r="S1" s="3"/>
    </row>
    <row r="2" spans="1:19" x14ac:dyDescent="0.25">
      <c r="P2" s="5"/>
      <c r="Q2" s="3"/>
      <c r="R2" s="3"/>
      <c r="S2" s="3"/>
    </row>
    <row r="3" spans="1:19" x14ac:dyDescent="0.25">
      <c r="A3" s="6"/>
    </row>
    <row r="4" spans="1:19" x14ac:dyDescent="0.25">
      <c r="A4" s="8" t="s">
        <v>0</v>
      </c>
      <c r="B4" s="9"/>
      <c r="C4" s="9"/>
      <c r="D4" s="9"/>
      <c r="E4" s="9"/>
      <c r="F4" s="9"/>
      <c r="G4" s="9"/>
      <c r="H4" s="9"/>
      <c r="I4" s="9"/>
      <c r="J4" s="9"/>
      <c r="K4" s="9"/>
      <c r="L4" s="9"/>
      <c r="M4" s="9"/>
      <c r="N4" s="9"/>
      <c r="O4" s="9"/>
      <c r="P4" s="9"/>
      <c r="Q4" s="9"/>
      <c r="R4" s="9"/>
      <c r="S4" s="9"/>
    </row>
    <row r="6" spans="1:19" x14ac:dyDescent="0.25">
      <c r="A6" s="8" t="s">
        <v>1</v>
      </c>
      <c r="B6" s="8"/>
      <c r="C6" s="8"/>
      <c r="D6" s="8"/>
      <c r="E6" s="8"/>
      <c r="F6" s="8"/>
      <c r="G6" s="8"/>
      <c r="H6" s="8"/>
      <c r="I6" s="8"/>
      <c r="J6" s="8"/>
      <c r="K6" s="8"/>
      <c r="L6" s="8"/>
      <c r="M6" s="8"/>
      <c r="N6" s="8"/>
      <c r="O6" s="8"/>
      <c r="P6" s="8"/>
      <c r="Q6" s="8"/>
      <c r="R6" s="8"/>
      <c r="S6" s="8"/>
    </row>
    <row r="8" spans="1:19" x14ac:dyDescent="0.25">
      <c r="A8" s="10" t="s">
        <v>2</v>
      </c>
      <c r="D8" s="11" t="s">
        <v>3</v>
      </c>
      <c r="E8" s="11"/>
      <c r="F8" s="11"/>
      <c r="G8" s="11"/>
      <c r="H8" s="11"/>
      <c r="I8" s="11"/>
      <c r="J8" s="11"/>
      <c r="K8" s="11"/>
      <c r="L8" s="11"/>
      <c r="M8" s="11"/>
      <c r="N8" s="11"/>
      <c r="O8" s="11"/>
    </row>
    <row r="9" spans="1:19" x14ac:dyDescent="0.25">
      <c r="A9" s="10" t="s">
        <v>4</v>
      </c>
    </row>
    <row r="11" spans="1:19" x14ac:dyDescent="0.25">
      <c r="A11" s="12" t="s">
        <v>5</v>
      </c>
      <c r="B11" s="12" t="s">
        <v>6</v>
      </c>
      <c r="C11" s="12" t="s">
        <v>7</v>
      </c>
      <c r="D11" s="13"/>
      <c r="E11" s="13"/>
      <c r="F11" s="13"/>
      <c r="G11" s="13"/>
      <c r="H11" s="13"/>
      <c r="I11" s="13"/>
      <c r="J11" s="13"/>
      <c r="K11" s="14"/>
      <c r="L11" s="12" t="s">
        <v>8</v>
      </c>
      <c r="M11" s="13"/>
      <c r="N11" s="15" t="s">
        <v>9</v>
      </c>
      <c r="O11" s="16"/>
      <c r="P11" s="16"/>
      <c r="Q11" s="16"/>
      <c r="R11" s="13"/>
      <c r="S11" s="14"/>
    </row>
    <row r="12" spans="1:19" x14ac:dyDescent="0.25">
      <c r="A12" s="17"/>
      <c r="B12" s="17"/>
      <c r="C12" s="12" t="s">
        <v>10</v>
      </c>
      <c r="D12" s="13"/>
      <c r="E12" s="13"/>
      <c r="F12" s="12" t="s">
        <v>11</v>
      </c>
      <c r="G12" s="13"/>
      <c r="H12" s="13"/>
      <c r="I12" s="15" t="s">
        <v>12</v>
      </c>
      <c r="J12" s="16"/>
      <c r="K12" s="18"/>
      <c r="L12" s="17"/>
      <c r="M12" s="19"/>
      <c r="N12" s="12" t="s">
        <v>13</v>
      </c>
      <c r="O12" s="13"/>
      <c r="P12" s="20" t="s">
        <v>14</v>
      </c>
      <c r="Q12" s="21" t="s">
        <v>15</v>
      </c>
      <c r="R12" s="12" t="s">
        <v>16</v>
      </c>
      <c r="S12" s="14"/>
    </row>
    <row r="13" spans="1:19" x14ac:dyDescent="0.25">
      <c r="A13" s="17"/>
      <c r="B13" s="17"/>
      <c r="C13" s="12" t="s">
        <v>17</v>
      </c>
      <c r="D13" s="12" t="s">
        <v>18</v>
      </c>
      <c r="E13" s="12" t="s">
        <v>19</v>
      </c>
      <c r="F13" s="12" t="s">
        <v>17</v>
      </c>
      <c r="G13" s="12" t="s">
        <v>18</v>
      </c>
      <c r="H13" s="12" t="s">
        <v>19</v>
      </c>
      <c r="I13" s="12" t="s">
        <v>17</v>
      </c>
      <c r="J13" s="12" t="s">
        <v>18</v>
      </c>
      <c r="K13" s="12" t="s">
        <v>19</v>
      </c>
      <c r="L13" s="12" t="s">
        <v>20</v>
      </c>
      <c r="M13" s="12" t="s">
        <v>21</v>
      </c>
      <c r="N13" s="22" t="s">
        <v>22</v>
      </c>
      <c r="O13" s="23"/>
      <c r="P13" s="24" t="s">
        <v>23</v>
      </c>
      <c r="Q13" s="25" t="s">
        <v>24</v>
      </c>
      <c r="R13" s="22"/>
      <c r="S13" s="26"/>
    </row>
    <row r="14" spans="1:19" x14ac:dyDescent="0.25">
      <c r="A14" s="17"/>
      <c r="B14" s="17"/>
      <c r="C14" s="17"/>
      <c r="D14" s="17"/>
      <c r="E14" s="17"/>
      <c r="F14" s="17"/>
      <c r="G14" s="17"/>
      <c r="H14" s="17"/>
      <c r="I14" s="17"/>
      <c r="J14" s="17"/>
      <c r="K14" s="17"/>
      <c r="L14" s="17"/>
      <c r="M14" s="17"/>
      <c r="N14" s="12" t="s">
        <v>25</v>
      </c>
      <c r="O14" s="12" t="s">
        <v>26</v>
      </c>
      <c r="P14" s="27"/>
      <c r="Q14" s="27"/>
      <c r="R14" s="28" t="s">
        <v>27</v>
      </c>
      <c r="S14" s="20" t="s">
        <v>28</v>
      </c>
    </row>
    <row r="15" spans="1:19" x14ac:dyDescent="0.25">
      <c r="A15" s="22"/>
      <c r="B15" s="22"/>
      <c r="C15" s="22"/>
      <c r="D15" s="22"/>
      <c r="E15" s="22"/>
      <c r="F15" s="22"/>
      <c r="G15" s="22"/>
      <c r="H15" s="22"/>
      <c r="I15" s="22"/>
      <c r="J15" s="22"/>
      <c r="K15" s="22"/>
      <c r="L15" s="22"/>
      <c r="M15" s="22"/>
      <c r="N15" s="22"/>
      <c r="O15" s="22"/>
      <c r="P15" s="29"/>
      <c r="Q15" s="29"/>
      <c r="R15" s="30"/>
      <c r="S15" s="31"/>
    </row>
    <row r="16" spans="1:19" x14ac:dyDescent="0.25">
      <c r="A16" s="32">
        <v>1</v>
      </c>
      <c r="B16" s="32">
        <v>2</v>
      </c>
      <c r="C16" s="32">
        <v>3</v>
      </c>
      <c r="D16" s="32">
        <v>4</v>
      </c>
      <c r="E16" s="32">
        <v>5</v>
      </c>
      <c r="F16" s="32">
        <v>6</v>
      </c>
      <c r="G16" s="32">
        <v>7</v>
      </c>
      <c r="H16" s="32">
        <v>8</v>
      </c>
      <c r="I16" s="32">
        <v>9</v>
      </c>
      <c r="J16" s="32">
        <v>10</v>
      </c>
      <c r="K16" s="32">
        <v>11</v>
      </c>
      <c r="L16" s="32">
        <v>12</v>
      </c>
      <c r="M16" s="32">
        <v>13</v>
      </c>
      <c r="N16" s="32">
        <v>14</v>
      </c>
      <c r="O16" s="33">
        <v>15</v>
      </c>
      <c r="P16" s="32">
        <v>16</v>
      </c>
      <c r="Q16" s="32">
        <v>17</v>
      </c>
      <c r="R16" s="32">
        <v>18</v>
      </c>
      <c r="S16" s="32">
        <v>19</v>
      </c>
    </row>
    <row r="17" spans="1:19" ht="71.25" customHeight="1" x14ac:dyDescent="0.25">
      <c r="A17" s="34" t="s">
        <v>29</v>
      </c>
      <c r="B17" s="35" t="s">
        <v>30</v>
      </c>
      <c r="C17" s="35" t="s">
        <v>31</v>
      </c>
      <c r="D17" s="35" t="s">
        <v>31</v>
      </c>
      <c r="E17" s="35" t="s">
        <v>31</v>
      </c>
      <c r="F17" s="35" t="s">
        <v>31</v>
      </c>
      <c r="G17" s="35" t="s">
        <v>31</v>
      </c>
      <c r="H17" s="35" t="s">
        <v>31</v>
      </c>
      <c r="I17" s="35" t="s">
        <v>31</v>
      </c>
      <c r="J17" s="35" t="s">
        <v>31</v>
      </c>
      <c r="K17" s="35" t="s">
        <v>31</v>
      </c>
      <c r="L17" s="35" t="s">
        <v>31</v>
      </c>
      <c r="M17" s="35" t="s">
        <v>31</v>
      </c>
      <c r="N17" s="36">
        <f t="shared" ref="N17:S17" si="0">N19+N271+N338+N387</f>
        <v>23198171343.809998</v>
      </c>
      <c r="O17" s="36">
        <f t="shared" si="0"/>
        <v>22767760506.040001</v>
      </c>
      <c r="P17" s="36">
        <f t="shared" si="0"/>
        <v>21264529809.5</v>
      </c>
      <c r="Q17" s="36">
        <f t="shared" si="0"/>
        <v>20697107564.779999</v>
      </c>
      <c r="R17" s="36">
        <f t="shared" si="0"/>
        <v>20831175281.149998</v>
      </c>
      <c r="S17" s="36">
        <f t="shared" si="0"/>
        <v>19586475264.940002</v>
      </c>
    </row>
    <row r="18" spans="1:19" x14ac:dyDescent="0.25">
      <c r="A18" s="34" t="s">
        <v>32</v>
      </c>
      <c r="B18" s="35"/>
      <c r="C18" s="35"/>
      <c r="D18" s="35"/>
      <c r="E18" s="35"/>
      <c r="F18" s="35"/>
      <c r="G18" s="35"/>
      <c r="H18" s="35"/>
      <c r="I18" s="35"/>
      <c r="J18" s="35"/>
      <c r="K18" s="35"/>
      <c r="L18" s="35"/>
      <c r="M18" s="35"/>
      <c r="N18" s="37"/>
      <c r="O18" s="38"/>
      <c r="P18" s="37"/>
      <c r="Q18" s="37"/>
      <c r="R18" s="37"/>
      <c r="S18" s="36"/>
    </row>
    <row r="19" spans="1:19" ht="103.5" customHeight="1" x14ac:dyDescent="0.25">
      <c r="A19" s="34" t="s">
        <v>33</v>
      </c>
      <c r="B19" s="35" t="s">
        <v>34</v>
      </c>
      <c r="C19" s="39" t="s">
        <v>31</v>
      </c>
      <c r="D19" s="39" t="s">
        <v>31</v>
      </c>
      <c r="E19" s="39" t="s">
        <v>31</v>
      </c>
      <c r="F19" s="39" t="s">
        <v>31</v>
      </c>
      <c r="G19" s="39" t="s">
        <v>31</v>
      </c>
      <c r="H19" s="39" t="s">
        <v>31</v>
      </c>
      <c r="I19" s="39" t="s">
        <v>31</v>
      </c>
      <c r="J19" s="39" t="s">
        <v>31</v>
      </c>
      <c r="K19" s="39" t="s">
        <v>31</v>
      </c>
      <c r="L19" s="39" t="s">
        <v>31</v>
      </c>
      <c r="M19" s="39" t="s">
        <v>31</v>
      </c>
      <c r="N19" s="40">
        <f t="shared" ref="N19:S19" si="1">N21+N28+N43+N59+N71+N89+N94+N96+N98+N120+N127+N130+N136+N150+N156+N162+N177+N184+N190+N192+N218+N222+N225+N238+N243+N252+N269</f>
        <v>12094523403.429998</v>
      </c>
      <c r="O19" s="40">
        <f t="shared" si="1"/>
        <v>11792639630.719997</v>
      </c>
      <c r="P19" s="40">
        <f t="shared" si="1"/>
        <v>9900628692.0599995</v>
      </c>
      <c r="Q19" s="40">
        <f t="shared" si="1"/>
        <v>9790946490.0100002</v>
      </c>
      <c r="R19" s="40">
        <f t="shared" si="1"/>
        <v>10314079030.799999</v>
      </c>
      <c r="S19" s="40">
        <f t="shared" si="1"/>
        <v>9251545610.1400013</v>
      </c>
    </row>
    <row r="20" spans="1:19" x14ac:dyDescent="0.25">
      <c r="A20" s="34" t="s">
        <v>32</v>
      </c>
      <c r="B20" s="35"/>
      <c r="C20" s="35"/>
      <c r="D20" s="35"/>
      <c r="E20" s="35"/>
      <c r="F20" s="35"/>
      <c r="G20" s="35"/>
      <c r="H20" s="35"/>
      <c r="I20" s="35"/>
      <c r="J20" s="35"/>
      <c r="K20" s="35"/>
      <c r="L20" s="35"/>
      <c r="M20" s="35"/>
      <c r="N20" s="37"/>
      <c r="O20" s="38"/>
      <c r="P20" s="37"/>
      <c r="Q20" s="37"/>
      <c r="R20" s="37"/>
      <c r="S20" s="41"/>
    </row>
    <row r="21" spans="1:19" ht="90" x14ac:dyDescent="0.25">
      <c r="A21" s="42" t="s">
        <v>35</v>
      </c>
      <c r="B21" s="43" t="s">
        <v>36</v>
      </c>
      <c r="C21" s="35" t="s">
        <v>37</v>
      </c>
      <c r="D21" s="35" t="s">
        <v>38</v>
      </c>
      <c r="E21" s="35" t="s">
        <v>39</v>
      </c>
      <c r="F21" s="44" t="s">
        <v>40</v>
      </c>
      <c r="G21" s="35" t="s">
        <v>41</v>
      </c>
      <c r="H21" s="35" t="s">
        <v>42</v>
      </c>
      <c r="I21" s="35" t="s">
        <v>43</v>
      </c>
      <c r="J21" s="35" t="s">
        <v>44</v>
      </c>
      <c r="K21" s="35" t="s">
        <v>45</v>
      </c>
      <c r="L21" s="45" t="s">
        <v>46</v>
      </c>
      <c r="M21" s="45" t="s">
        <v>47</v>
      </c>
      <c r="N21" s="46">
        <v>18951343.329999998</v>
      </c>
      <c r="O21" s="46">
        <v>2032832.79</v>
      </c>
      <c r="P21" s="47">
        <v>354011869.69999999</v>
      </c>
      <c r="Q21" s="47">
        <v>450107636.45999998</v>
      </c>
      <c r="R21" s="47">
        <v>887843362.52999997</v>
      </c>
      <c r="S21" s="48">
        <v>887843362.52999997</v>
      </c>
    </row>
    <row r="22" spans="1:19" ht="45" x14ac:dyDescent="0.25">
      <c r="A22" s="42" t="s">
        <v>35</v>
      </c>
      <c r="B22" s="43" t="s">
        <v>36</v>
      </c>
      <c r="C22" s="35"/>
      <c r="D22" s="35"/>
      <c r="E22" s="35"/>
      <c r="F22" s="35"/>
      <c r="G22" s="35"/>
      <c r="H22" s="35"/>
      <c r="I22" s="35" t="s">
        <v>48</v>
      </c>
      <c r="J22" s="35" t="s">
        <v>49</v>
      </c>
      <c r="K22" s="35" t="s">
        <v>50</v>
      </c>
      <c r="L22" s="49" t="s">
        <v>51</v>
      </c>
      <c r="M22" s="49" t="s">
        <v>51</v>
      </c>
      <c r="N22" s="50">
        <v>18951343.329999998</v>
      </c>
      <c r="O22" s="50">
        <v>2032832.79</v>
      </c>
      <c r="P22" s="47">
        <v>354011869.69999999</v>
      </c>
      <c r="Q22" s="47">
        <v>450107636.45999998</v>
      </c>
      <c r="R22" s="47">
        <v>887843362.52999997</v>
      </c>
      <c r="S22" s="51"/>
    </row>
    <row r="23" spans="1:19" ht="45" x14ac:dyDescent="0.25">
      <c r="A23" s="42" t="s">
        <v>35</v>
      </c>
      <c r="B23" s="43" t="s">
        <v>36</v>
      </c>
      <c r="C23" s="35"/>
      <c r="D23" s="35"/>
      <c r="E23" s="35"/>
      <c r="F23" s="35"/>
      <c r="G23" s="35"/>
      <c r="H23" s="35"/>
      <c r="I23" s="35" t="s">
        <v>52</v>
      </c>
      <c r="J23" s="35" t="s">
        <v>53</v>
      </c>
      <c r="K23" s="35" t="s">
        <v>54</v>
      </c>
      <c r="L23" s="49" t="s">
        <v>51</v>
      </c>
      <c r="M23" s="49" t="s">
        <v>51</v>
      </c>
      <c r="N23" s="50">
        <v>18951343.329999998</v>
      </c>
      <c r="O23" s="50">
        <v>2032832.79</v>
      </c>
      <c r="P23" s="47">
        <v>354011869.69999999</v>
      </c>
      <c r="Q23" s="47">
        <v>450107636.45999998</v>
      </c>
      <c r="R23" s="47">
        <v>887843362.52999997</v>
      </c>
      <c r="S23" s="51"/>
    </row>
    <row r="24" spans="1:19" ht="45" x14ac:dyDescent="0.25">
      <c r="A24" s="42" t="s">
        <v>35</v>
      </c>
      <c r="B24" s="43" t="s">
        <v>36</v>
      </c>
      <c r="C24" s="35"/>
      <c r="D24" s="35"/>
      <c r="E24" s="35"/>
      <c r="F24" s="35"/>
      <c r="G24" s="35"/>
      <c r="H24" s="35"/>
      <c r="I24" s="35" t="s">
        <v>55</v>
      </c>
      <c r="J24" s="35" t="s">
        <v>56</v>
      </c>
      <c r="K24" s="35" t="s">
        <v>57</v>
      </c>
      <c r="L24" s="49" t="s">
        <v>51</v>
      </c>
      <c r="M24" s="49" t="s">
        <v>51</v>
      </c>
      <c r="N24" s="50">
        <v>18951343.329999998</v>
      </c>
      <c r="O24" s="50">
        <v>2032832.79</v>
      </c>
      <c r="P24" s="47">
        <v>354011869.69999999</v>
      </c>
      <c r="Q24" s="47">
        <v>450107636.45999998</v>
      </c>
      <c r="R24" s="47">
        <v>887843362.52999997</v>
      </c>
      <c r="S24" s="51"/>
    </row>
    <row r="25" spans="1:19" ht="45" x14ac:dyDescent="0.25">
      <c r="A25" s="42" t="s">
        <v>35</v>
      </c>
      <c r="B25" s="43" t="s">
        <v>36</v>
      </c>
      <c r="C25" s="35"/>
      <c r="D25" s="35"/>
      <c r="E25" s="35"/>
      <c r="F25" s="35"/>
      <c r="G25" s="35"/>
      <c r="H25" s="35"/>
      <c r="I25" s="35" t="s">
        <v>58</v>
      </c>
      <c r="J25" s="35" t="s">
        <v>41</v>
      </c>
      <c r="K25" s="35" t="s">
        <v>59</v>
      </c>
      <c r="L25" s="49" t="s">
        <v>51</v>
      </c>
      <c r="M25" s="49" t="s">
        <v>51</v>
      </c>
      <c r="N25" s="50">
        <v>18951343.329999998</v>
      </c>
      <c r="O25" s="50">
        <v>2032832.79</v>
      </c>
      <c r="P25" s="47">
        <v>354011869.69999999</v>
      </c>
      <c r="Q25" s="47">
        <v>450107636.45999998</v>
      </c>
      <c r="R25" s="47">
        <v>887843362.52999997</v>
      </c>
      <c r="S25" s="51"/>
    </row>
    <row r="26" spans="1:19" ht="60" x14ac:dyDescent="0.25">
      <c r="A26" s="42" t="s">
        <v>35</v>
      </c>
      <c r="B26" s="43" t="s">
        <v>36</v>
      </c>
      <c r="C26" s="35"/>
      <c r="D26" s="35"/>
      <c r="E26" s="35"/>
      <c r="F26" s="35"/>
      <c r="G26" s="35"/>
      <c r="H26" s="35"/>
      <c r="I26" s="35" t="s">
        <v>60</v>
      </c>
      <c r="J26" s="35" t="s">
        <v>41</v>
      </c>
      <c r="K26" s="35" t="s">
        <v>61</v>
      </c>
      <c r="L26" s="49" t="s">
        <v>51</v>
      </c>
      <c r="M26" s="49" t="s">
        <v>51</v>
      </c>
      <c r="N26" s="50">
        <v>18951343.329999998</v>
      </c>
      <c r="O26" s="50">
        <v>2032832.79</v>
      </c>
      <c r="P26" s="47">
        <v>354011869.69999999</v>
      </c>
      <c r="Q26" s="47">
        <v>450107636.45999998</v>
      </c>
      <c r="R26" s="47">
        <v>887843362.52999997</v>
      </c>
      <c r="S26" s="51"/>
    </row>
    <row r="27" spans="1:19" ht="45" x14ac:dyDescent="0.25">
      <c r="A27" s="42" t="s">
        <v>35</v>
      </c>
      <c r="B27" s="43" t="s">
        <v>36</v>
      </c>
      <c r="C27" s="35"/>
      <c r="D27" s="35"/>
      <c r="E27" s="35"/>
      <c r="F27" s="35"/>
      <c r="G27" s="35"/>
      <c r="H27" s="35"/>
      <c r="I27" s="35" t="s">
        <v>62</v>
      </c>
      <c r="J27" s="35" t="s">
        <v>41</v>
      </c>
      <c r="K27" s="35" t="s">
        <v>63</v>
      </c>
      <c r="L27" s="52" t="s">
        <v>51</v>
      </c>
      <c r="M27" s="52" t="s">
        <v>51</v>
      </c>
      <c r="N27" s="53">
        <v>18951343.329999998</v>
      </c>
      <c r="O27" s="53">
        <v>2032832.79</v>
      </c>
      <c r="P27" s="47">
        <v>354011869.69999999</v>
      </c>
      <c r="Q27" s="47">
        <v>450107636.45999998</v>
      </c>
      <c r="R27" s="47">
        <v>887843362.52999997</v>
      </c>
      <c r="S27" s="54"/>
    </row>
    <row r="28" spans="1:19" ht="60" x14ac:dyDescent="0.25">
      <c r="A28" s="42" t="s">
        <v>64</v>
      </c>
      <c r="B28" s="43" t="s">
        <v>65</v>
      </c>
      <c r="C28" s="35" t="s">
        <v>66</v>
      </c>
      <c r="D28" s="35" t="s">
        <v>67</v>
      </c>
      <c r="E28" s="35" t="s">
        <v>68</v>
      </c>
      <c r="F28" s="35" t="s">
        <v>69</v>
      </c>
      <c r="G28" s="35" t="s">
        <v>70</v>
      </c>
      <c r="H28" s="35" t="s">
        <v>71</v>
      </c>
      <c r="I28" s="35" t="s">
        <v>43</v>
      </c>
      <c r="J28" s="35" t="s">
        <v>72</v>
      </c>
      <c r="K28" s="35" t="s">
        <v>45</v>
      </c>
      <c r="L28" s="43" t="s">
        <v>73</v>
      </c>
      <c r="M28" s="43" t="s">
        <v>74</v>
      </c>
      <c r="N28" s="47">
        <v>307354027.06</v>
      </c>
      <c r="O28" s="55">
        <v>293699893.55000001</v>
      </c>
      <c r="P28" s="47">
        <v>121808440.93000001</v>
      </c>
      <c r="Q28" s="47">
        <v>108695744.89</v>
      </c>
      <c r="R28" s="47">
        <v>124078579.76000001</v>
      </c>
      <c r="S28" s="48">
        <v>130972861.64</v>
      </c>
    </row>
    <row r="29" spans="1:19" ht="75" x14ac:dyDescent="0.25">
      <c r="A29" s="42" t="s">
        <v>64</v>
      </c>
      <c r="B29" s="43" t="s">
        <v>65</v>
      </c>
      <c r="C29" s="35" t="s">
        <v>75</v>
      </c>
      <c r="D29" s="35" t="s">
        <v>76</v>
      </c>
      <c r="E29" s="35" t="s">
        <v>77</v>
      </c>
      <c r="F29" s="35" t="s">
        <v>78</v>
      </c>
      <c r="G29" s="35" t="s">
        <v>41</v>
      </c>
      <c r="H29" s="35" t="s">
        <v>42</v>
      </c>
      <c r="I29" s="44" t="s">
        <v>79</v>
      </c>
      <c r="J29" s="35" t="s">
        <v>41</v>
      </c>
      <c r="K29" s="35" t="s">
        <v>80</v>
      </c>
      <c r="L29" s="43" t="s">
        <v>51</v>
      </c>
      <c r="M29" s="43" t="s">
        <v>51</v>
      </c>
      <c r="N29" s="47">
        <v>307354027.06</v>
      </c>
      <c r="O29" s="55">
        <v>293699893.55000001</v>
      </c>
      <c r="P29" s="47">
        <v>121808440.93000001</v>
      </c>
      <c r="Q29" s="47">
        <v>108695744.89</v>
      </c>
      <c r="R29" s="47">
        <v>124078579.76000001</v>
      </c>
      <c r="S29" s="51"/>
    </row>
    <row r="30" spans="1:19" ht="105" x14ac:dyDescent="0.25">
      <c r="A30" s="42" t="s">
        <v>64</v>
      </c>
      <c r="B30" s="43" t="s">
        <v>65</v>
      </c>
      <c r="C30" s="35" t="s">
        <v>81</v>
      </c>
      <c r="D30" s="35" t="s">
        <v>41</v>
      </c>
      <c r="E30" s="35" t="s">
        <v>54</v>
      </c>
      <c r="F30" s="44" t="s">
        <v>82</v>
      </c>
      <c r="G30" s="35" t="s">
        <v>41</v>
      </c>
      <c r="H30" s="35" t="s">
        <v>57</v>
      </c>
      <c r="I30" s="44" t="s">
        <v>83</v>
      </c>
      <c r="J30" s="35" t="s">
        <v>41</v>
      </c>
      <c r="K30" s="35" t="s">
        <v>84</v>
      </c>
      <c r="L30" s="43" t="s">
        <v>51</v>
      </c>
      <c r="M30" s="43" t="s">
        <v>51</v>
      </c>
      <c r="N30" s="47">
        <v>307354027.06</v>
      </c>
      <c r="O30" s="55">
        <v>293699893.55000001</v>
      </c>
      <c r="P30" s="47">
        <v>121808440.93000001</v>
      </c>
      <c r="Q30" s="47">
        <v>108695744.89</v>
      </c>
      <c r="R30" s="47">
        <v>124078579.76000001</v>
      </c>
      <c r="S30" s="51"/>
    </row>
    <row r="31" spans="1:19" ht="45" x14ac:dyDescent="0.25">
      <c r="A31" s="42" t="s">
        <v>64</v>
      </c>
      <c r="B31" s="43" t="s">
        <v>65</v>
      </c>
      <c r="C31" s="35" t="s">
        <v>85</v>
      </c>
      <c r="D31" s="35" t="s">
        <v>86</v>
      </c>
      <c r="E31" s="35" t="s">
        <v>87</v>
      </c>
      <c r="F31" s="35"/>
      <c r="G31" s="35"/>
      <c r="H31" s="35"/>
      <c r="I31" s="35" t="s">
        <v>88</v>
      </c>
      <c r="J31" s="35" t="s">
        <v>89</v>
      </c>
      <c r="K31" s="35" t="s">
        <v>90</v>
      </c>
      <c r="L31" s="43" t="s">
        <v>51</v>
      </c>
      <c r="M31" s="43" t="s">
        <v>51</v>
      </c>
      <c r="N31" s="47">
        <v>307354027.06</v>
      </c>
      <c r="O31" s="55">
        <v>293699893.55000001</v>
      </c>
      <c r="P31" s="47">
        <v>121808440.93000001</v>
      </c>
      <c r="Q31" s="47">
        <v>108695744.89</v>
      </c>
      <c r="R31" s="47">
        <v>124078579.76000001</v>
      </c>
      <c r="S31" s="51"/>
    </row>
    <row r="32" spans="1:19" ht="45" x14ac:dyDescent="0.25">
      <c r="A32" s="42" t="s">
        <v>64</v>
      </c>
      <c r="B32" s="43" t="s">
        <v>65</v>
      </c>
      <c r="C32" s="35" t="s">
        <v>91</v>
      </c>
      <c r="D32" s="35" t="s">
        <v>41</v>
      </c>
      <c r="E32" s="35" t="s">
        <v>92</v>
      </c>
      <c r="F32" s="35"/>
      <c r="G32" s="35"/>
      <c r="H32" s="35"/>
      <c r="I32" s="35" t="s">
        <v>93</v>
      </c>
      <c r="J32" s="35" t="s">
        <v>94</v>
      </c>
      <c r="K32" s="35" t="s">
        <v>95</v>
      </c>
      <c r="L32" s="43" t="s">
        <v>51</v>
      </c>
      <c r="M32" s="43" t="s">
        <v>51</v>
      </c>
      <c r="N32" s="47">
        <v>307354027.06</v>
      </c>
      <c r="O32" s="55">
        <v>293699893.55000001</v>
      </c>
      <c r="P32" s="47">
        <v>121808440.93000001</v>
      </c>
      <c r="Q32" s="47">
        <v>108695744.89</v>
      </c>
      <c r="R32" s="47">
        <v>124078579.76000001</v>
      </c>
      <c r="S32" s="51"/>
    </row>
    <row r="33" spans="1:19" ht="75" x14ac:dyDescent="0.25">
      <c r="A33" s="42" t="s">
        <v>64</v>
      </c>
      <c r="B33" s="43" t="s">
        <v>65</v>
      </c>
      <c r="C33" s="35" t="s">
        <v>96</v>
      </c>
      <c r="D33" s="35" t="s">
        <v>41</v>
      </c>
      <c r="E33" s="35" t="s">
        <v>97</v>
      </c>
      <c r="F33" s="35"/>
      <c r="G33" s="35"/>
      <c r="H33" s="35"/>
      <c r="I33" s="44" t="s">
        <v>98</v>
      </c>
      <c r="J33" s="35" t="s">
        <v>99</v>
      </c>
      <c r="K33" s="35" t="s">
        <v>100</v>
      </c>
      <c r="L33" s="43" t="s">
        <v>51</v>
      </c>
      <c r="M33" s="43" t="s">
        <v>51</v>
      </c>
      <c r="N33" s="47">
        <v>307354027.06</v>
      </c>
      <c r="O33" s="55">
        <v>293699893.55000001</v>
      </c>
      <c r="P33" s="47">
        <v>121808440.93000001</v>
      </c>
      <c r="Q33" s="47">
        <v>108695744.89</v>
      </c>
      <c r="R33" s="47">
        <v>124078579.76000001</v>
      </c>
      <c r="S33" s="51"/>
    </row>
    <row r="34" spans="1:19" ht="45" x14ac:dyDescent="0.25">
      <c r="A34" s="42" t="s">
        <v>64</v>
      </c>
      <c r="B34" s="43" t="s">
        <v>65</v>
      </c>
      <c r="C34" s="35" t="s">
        <v>37</v>
      </c>
      <c r="D34" s="35" t="s">
        <v>101</v>
      </c>
      <c r="E34" s="35" t="s">
        <v>39</v>
      </c>
      <c r="F34" s="35"/>
      <c r="G34" s="35"/>
      <c r="H34" s="35"/>
      <c r="I34" s="35" t="s">
        <v>102</v>
      </c>
      <c r="J34" s="35" t="s">
        <v>99</v>
      </c>
      <c r="K34" s="35" t="s">
        <v>103</v>
      </c>
      <c r="L34" s="43" t="s">
        <v>51</v>
      </c>
      <c r="M34" s="43" t="s">
        <v>51</v>
      </c>
      <c r="N34" s="47">
        <v>307354027.06</v>
      </c>
      <c r="O34" s="55">
        <v>293699893.55000001</v>
      </c>
      <c r="P34" s="47">
        <v>121808440.93000001</v>
      </c>
      <c r="Q34" s="47">
        <v>108695744.89</v>
      </c>
      <c r="R34" s="47">
        <v>124078579.76000001</v>
      </c>
      <c r="S34" s="51"/>
    </row>
    <row r="35" spans="1:19" ht="60" x14ac:dyDescent="0.25">
      <c r="A35" s="42" t="s">
        <v>64</v>
      </c>
      <c r="B35" s="43" t="s">
        <v>65</v>
      </c>
      <c r="C35" s="35" t="s">
        <v>104</v>
      </c>
      <c r="D35" s="35" t="s">
        <v>41</v>
      </c>
      <c r="E35" s="35" t="s">
        <v>105</v>
      </c>
      <c r="F35" s="35"/>
      <c r="G35" s="35"/>
      <c r="H35" s="35"/>
      <c r="I35" s="44" t="s">
        <v>106</v>
      </c>
      <c r="J35" s="35" t="s">
        <v>41</v>
      </c>
      <c r="K35" s="35" t="s">
        <v>107</v>
      </c>
      <c r="L35" s="43" t="s">
        <v>51</v>
      </c>
      <c r="M35" s="43" t="s">
        <v>51</v>
      </c>
      <c r="N35" s="47">
        <v>307354027.06</v>
      </c>
      <c r="O35" s="55">
        <v>293699893.55000001</v>
      </c>
      <c r="P35" s="47">
        <v>121808440.93000001</v>
      </c>
      <c r="Q35" s="47">
        <v>108695744.89</v>
      </c>
      <c r="R35" s="47">
        <v>124078579.76000001</v>
      </c>
      <c r="S35" s="51"/>
    </row>
    <row r="36" spans="1:19" ht="75" x14ac:dyDescent="0.25">
      <c r="A36" s="42" t="s">
        <v>64</v>
      </c>
      <c r="B36" s="43" t="s">
        <v>65</v>
      </c>
      <c r="C36" s="35" t="s">
        <v>108</v>
      </c>
      <c r="D36" s="35" t="s">
        <v>41</v>
      </c>
      <c r="E36" s="35" t="s">
        <v>109</v>
      </c>
      <c r="F36" s="35"/>
      <c r="G36" s="35"/>
      <c r="H36" s="35"/>
      <c r="I36" s="35" t="s">
        <v>110</v>
      </c>
      <c r="J36" s="35" t="s">
        <v>41</v>
      </c>
      <c r="K36" s="35" t="s">
        <v>59</v>
      </c>
      <c r="L36" s="43" t="s">
        <v>51</v>
      </c>
      <c r="M36" s="43" t="s">
        <v>51</v>
      </c>
      <c r="N36" s="47">
        <v>307354027.06</v>
      </c>
      <c r="O36" s="55">
        <v>293699893.55000001</v>
      </c>
      <c r="P36" s="47">
        <v>121808440.93000001</v>
      </c>
      <c r="Q36" s="47">
        <v>108695744.89</v>
      </c>
      <c r="R36" s="47">
        <v>124078579.76000001</v>
      </c>
      <c r="S36" s="51"/>
    </row>
    <row r="37" spans="1:19" ht="45" x14ac:dyDescent="0.25">
      <c r="A37" s="42" t="s">
        <v>64</v>
      </c>
      <c r="B37" s="43" t="s">
        <v>65</v>
      </c>
      <c r="C37" s="35" t="s">
        <v>111</v>
      </c>
      <c r="D37" s="35" t="s">
        <v>41</v>
      </c>
      <c r="E37" s="35" t="s">
        <v>112</v>
      </c>
      <c r="F37" s="35"/>
      <c r="G37" s="35"/>
      <c r="H37" s="35"/>
      <c r="I37" s="35" t="s">
        <v>113</v>
      </c>
      <c r="J37" s="35" t="s">
        <v>41</v>
      </c>
      <c r="K37" s="35" t="s">
        <v>114</v>
      </c>
      <c r="L37" s="43" t="s">
        <v>51</v>
      </c>
      <c r="M37" s="43" t="s">
        <v>51</v>
      </c>
      <c r="N37" s="47">
        <v>307354027.06</v>
      </c>
      <c r="O37" s="55">
        <v>293699893.55000001</v>
      </c>
      <c r="P37" s="47">
        <v>121808440.93000001</v>
      </c>
      <c r="Q37" s="47">
        <v>108695744.89</v>
      </c>
      <c r="R37" s="47">
        <v>124078579.76000001</v>
      </c>
      <c r="S37" s="51"/>
    </row>
    <row r="38" spans="1:19" ht="45" x14ac:dyDescent="0.25">
      <c r="A38" s="42" t="s">
        <v>64</v>
      </c>
      <c r="B38" s="43" t="s">
        <v>65</v>
      </c>
      <c r="C38" s="35"/>
      <c r="D38" s="35"/>
      <c r="E38" s="35"/>
      <c r="F38" s="35"/>
      <c r="G38" s="35"/>
      <c r="H38" s="35"/>
      <c r="I38" s="35" t="s">
        <v>115</v>
      </c>
      <c r="J38" s="35" t="s">
        <v>41</v>
      </c>
      <c r="K38" s="35" t="s">
        <v>114</v>
      </c>
      <c r="L38" s="43" t="s">
        <v>51</v>
      </c>
      <c r="M38" s="43" t="s">
        <v>51</v>
      </c>
      <c r="N38" s="47">
        <v>307354027.06</v>
      </c>
      <c r="O38" s="55">
        <v>293699893.55000001</v>
      </c>
      <c r="P38" s="47">
        <v>121808440.93000001</v>
      </c>
      <c r="Q38" s="47">
        <v>108695744.89</v>
      </c>
      <c r="R38" s="47">
        <v>124078579.76000001</v>
      </c>
      <c r="S38" s="51"/>
    </row>
    <row r="39" spans="1:19" ht="45" x14ac:dyDescent="0.25">
      <c r="A39" s="42" t="s">
        <v>64</v>
      </c>
      <c r="B39" s="43" t="s">
        <v>65</v>
      </c>
      <c r="C39" s="35"/>
      <c r="D39" s="35"/>
      <c r="E39" s="35"/>
      <c r="F39" s="35"/>
      <c r="G39" s="35"/>
      <c r="H39" s="35"/>
      <c r="I39" s="35" t="s">
        <v>116</v>
      </c>
      <c r="J39" s="35" t="s">
        <v>41</v>
      </c>
      <c r="K39" s="35" t="s">
        <v>59</v>
      </c>
      <c r="L39" s="43" t="s">
        <v>51</v>
      </c>
      <c r="M39" s="43" t="s">
        <v>51</v>
      </c>
      <c r="N39" s="47">
        <v>307354027.06</v>
      </c>
      <c r="O39" s="55">
        <v>293699893.55000001</v>
      </c>
      <c r="P39" s="47">
        <v>121808440.93000001</v>
      </c>
      <c r="Q39" s="47">
        <v>108695744.89</v>
      </c>
      <c r="R39" s="47">
        <v>124078579.76000001</v>
      </c>
      <c r="S39" s="51"/>
    </row>
    <row r="40" spans="1:19" ht="45" x14ac:dyDescent="0.25">
      <c r="A40" s="42" t="s">
        <v>64</v>
      </c>
      <c r="B40" s="43" t="s">
        <v>65</v>
      </c>
      <c r="C40" s="35"/>
      <c r="D40" s="35"/>
      <c r="E40" s="35"/>
      <c r="F40" s="35"/>
      <c r="G40" s="35"/>
      <c r="H40" s="35"/>
      <c r="I40" s="35" t="s">
        <v>117</v>
      </c>
      <c r="J40" s="35" t="s">
        <v>41</v>
      </c>
      <c r="K40" s="35" t="s">
        <v>114</v>
      </c>
      <c r="L40" s="43" t="s">
        <v>51</v>
      </c>
      <c r="M40" s="43" t="s">
        <v>51</v>
      </c>
      <c r="N40" s="47">
        <v>307354027.06</v>
      </c>
      <c r="O40" s="55">
        <v>293699893.55000001</v>
      </c>
      <c r="P40" s="47">
        <v>121808440.93000001</v>
      </c>
      <c r="Q40" s="47">
        <v>108695744.89</v>
      </c>
      <c r="R40" s="47">
        <v>124078579.76000001</v>
      </c>
      <c r="S40" s="51"/>
    </row>
    <row r="41" spans="1:19" ht="45" x14ac:dyDescent="0.25">
      <c r="A41" s="42" t="s">
        <v>64</v>
      </c>
      <c r="B41" s="43" t="s">
        <v>65</v>
      </c>
      <c r="C41" s="35"/>
      <c r="D41" s="35"/>
      <c r="E41" s="35"/>
      <c r="F41" s="35"/>
      <c r="G41" s="35"/>
      <c r="H41" s="35"/>
      <c r="I41" s="35" t="s">
        <v>118</v>
      </c>
      <c r="J41" s="35" t="s">
        <v>41</v>
      </c>
      <c r="K41" s="35" t="s">
        <v>59</v>
      </c>
      <c r="L41" s="43" t="s">
        <v>51</v>
      </c>
      <c r="M41" s="43" t="s">
        <v>51</v>
      </c>
      <c r="N41" s="47">
        <v>307354027.06</v>
      </c>
      <c r="O41" s="55">
        <v>293699893.55000001</v>
      </c>
      <c r="P41" s="47">
        <v>121808440.93000001</v>
      </c>
      <c r="Q41" s="47">
        <v>108695744.89</v>
      </c>
      <c r="R41" s="47">
        <v>124078579.76000001</v>
      </c>
      <c r="S41" s="51"/>
    </row>
    <row r="42" spans="1:19" ht="45" x14ac:dyDescent="0.25">
      <c r="A42" s="42" t="s">
        <v>64</v>
      </c>
      <c r="B42" s="43" t="s">
        <v>65</v>
      </c>
      <c r="C42" s="35"/>
      <c r="D42" s="35"/>
      <c r="E42" s="35"/>
      <c r="F42" s="35"/>
      <c r="G42" s="35"/>
      <c r="H42" s="35"/>
      <c r="I42" s="35" t="s">
        <v>119</v>
      </c>
      <c r="J42" s="35" t="s">
        <v>41</v>
      </c>
      <c r="K42" s="35" t="s">
        <v>114</v>
      </c>
      <c r="L42" s="43" t="s">
        <v>51</v>
      </c>
      <c r="M42" s="43" t="s">
        <v>51</v>
      </c>
      <c r="N42" s="47">
        <v>307354027.06</v>
      </c>
      <c r="O42" s="55">
        <v>293699893.55000001</v>
      </c>
      <c r="P42" s="47">
        <v>121808440.93000001</v>
      </c>
      <c r="Q42" s="47">
        <v>108695744.89</v>
      </c>
      <c r="R42" s="47">
        <v>124078579.76000001</v>
      </c>
      <c r="S42" s="51"/>
    </row>
    <row r="43" spans="1:19" ht="105" x14ac:dyDescent="0.25">
      <c r="A43" s="42" t="s">
        <v>120</v>
      </c>
      <c r="B43" s="43" t="s">
        <v>121</v>
      </c>
      <c r="C43" s="35" t="s">
        <v>122</v>
      </c>
      <c r="D43" s="35" t="s">
        <v>123</v>
      </c>
      <c r="E43" s="35" t="s">
        <v>124</v>
      </c>
      <c r="F43" s="44" t="s">
        <v>125</v>
      </c>
      <c r="G43" s="35" t="s">
        <v>41</v>
      </c>
      <c r="H43" s="35" t="s">
        <v>42</v>
      </c>
      <c r="I43" s="35" t="s">
        <v>43</v>
      </c>
      <c r="J43" s="35" t="s">
        <v>126</v>
      </c>
      <c r="K43" s="35" t="s">
        <v>45</v>
      </c>
      <c r="L43" s="43" t="s">
        <v>127</v>
      </c>
      <c r="M43" s="43" t="s">
        <v>128</v>
      </c>
      <c r="N43" s="47">
        <v>109171761.06</v>
      </c>
      <c r="O43" s="55">
        <v>107040561.88</v>
      </c>
      <c r="P43" s="47">
        <v>105941864.51000001</v>
      </c>
      <c r="Q43" s="47">
        <v>61272425.420000002</v>
      </c>
      <c r="R43" s="47">
        <v>36171334.759999998</v>
      </c>
      <c r="S43" s="48">
        <v>31822822.310000002</v>
      </c>
    </row>
    <row r="44" spans="1:19" ht="45" x14ac:dyDescent="0.25">
      <c r="A44" s="42" t="s">
        <v>120</v>
      </c>
      <c r="B44" s="43" t="s">
        <v>121</v>
      </c>
      <c r="C44" s="35" t="s">
        <v>37</v>
      </c>
      <c r="D44" s="35" t="s">
        <v>129</v>
      </c>
      <c r="E44" s="35" t="s">
        <v>39</v>
      </c>
      <c r="F44" s="35"/>
      <c r="G44" s="35"/>
      <c r="H44" s="35"/>
      <c r="I44" s="35" t="s">
        <v>48</v>
      </c>
      <c r="J44" s="35" t="s">
        <v>49</v>
      </c>
      <c r="K44" s="35" t="s">
        <v>50</v>
      </c>
      <c r="L44" s="43" t="s">
        <v>51</v>
      </c>
      <c r="M44" s="43" t="s">
        <v>51</v>
      </c>
      <c r="N44" s="47">
        <v>109171761.06</v>
      </c>
      <c r="O44" s="55">
        <v>107040561.88</v>
      </c>
      <c r="P44" s="47">
        <v>105941864.51000001</v>
      </c>
      <c r="Q44" s="47">
        <v>61272425.420000002</v>
      </c>
      <c r="R44" s="47">
        <v>36171334.759999998</v>
      </c>
      <c r="S44" s="51"/>
    </row>
    <row r="45" spans="1:19" ht="45" x14ac:dyDescent="0.25">
      <c r="A45" s="42" t="s">
        <v>120</v>
      </c>
      <c r="B45" s="43" t="s">
        <v>121</v>
      </c>
      <c r="C45" s="35"/>
      <c r="D45" s="35"/>
      <c r="E45" s="35"/>
      <c r="F45" s="35"/>
      <c r="G45" s="35"/>
      <c r="H45" s="35"/>
      <c r="I45" s="35" t="s">
        <v>52</v>
      </c>
      <c r="J45" s="35" t="s">
        <v>53</v>
      </c>
      <c r="K45" s="35" t="s">
        <v>54</v>
      </c>
      <c r="L45" s="43" t="s">
        <v>51</v>
      </c>
      <c r="M45" s="43" t="s">
        <v>51</v>
      </c>
      <c r="N45" s="47">
        <v>109171761.06</v>
      </c>
      <c r="O45" s="55">
        <v>107040561.88</v>
      </c>
      <c r="P45" s="47">
        <v>105941864.51000001</v>
      </c>
      <c r="Q45" s="47">
        <v>61272425.420000002</v>
      </c>
      <c r="R45" s="47">
        <v>36171334.759999998</v>
      </c>
      <c r="S45" s="51"/>
    </row>
    <row r="46" spans="1:19" ht="45" x14ac:dyDescent="0.25">
      <c r="A46" s="42" t="s">
        <v>120</v>
      </c>
      <c r="B46" s="43" t="s">
        <v>121</v>
      </c>
      <c r="C46" s="35"/>
      <c r="D46" s="35"/>
      <c r="E46" s="35"/>
      <c r="F46" s="35"/>
      <c r="G46" s="35"/>
      <c r="H46" s="35"/>
      <c r="I46" s="35" t="s">
        <v>130</v>
      </c>
      <c r="J46" s="35" t="s">
        <v>131</v>
      </c>
      <c r="K46" s="35" t="s">
        <v>132</v>
      </c>
      <c r="L46" s="43" t="s">
        <v>51</v>
      </c>
      <c r="M46" s="43" t="s">
        <v>51</v>
      </c>
      <c r="N46" s="47">
        <v>109171761.06</v>
      </c>
      <c r="O46" s="55">
        <v>107040561.88</v>
      </c>
      <c r="P46" s="47">
        <v>105941864.51000001</v>
      </c>
      <c r="Q46" s="47">
        <v>61272425.420000002</v>
      </c>
      <c r="R46" s="47">
        <v>36171334.759999998</v>
      </c>
      <c r="S46" s="51"/>
    </row>
    <row r="47" spans="1:19" ht="60" x14ac:dyDescent="0.25">
      <c r="A47" s="42" t="s">
        <v>120</v>
      </c>
      <c r="B47" s="43" t="s">
        <v>121</v>
      </c>
      <c r="C47" s="35"/>
      <c r="D47" s="35"/>
      <c r="E47" s="35"/>
      <c r="F47" s="35"/>
      <c r="G47" s="35"/>
      <c r="H47" s="35"/>
      <c r="I47" s="35" t="s">
        <v>133</v>
      </c>
      <c r="J47" s="35" t="s">
        <v>41</v>
      </c>
      <c r="K47" s="35" t="s">
        <v>134</v>
      </c>
      <c r="L47" s="43" t="s">
        <v>51</v>
      </c>
      <c r="M47" s="43" t="s">
        <v>51</v>
      </c>
      <c r="N47" s="47">
        <v>109171761.06</v>
      </c>
      <c r="O47" s="55">
        <v>107040561.88</v>
      </c>
      <c r="P47" s="47">
        <v>105941864.51000001</v>
      </c>
      <c r="Q47" s="47">
        <v>61272425.420000002</v>
      </c>
      <c r="R47" s="47">
        <v>36171334.759999998</v>
      </c>
      <c r="S47" s="51"/>
    </row>
    <row r="48" spans="1:19" ht="60" x14ac:dyDescent="0.25">
      <c r="A48" s="42" t="s">
        <v>120</v>
      </c>
      <c r="B48" s="43" t="s">
        <v>121</v>
      </c>
      <c r="C48" s="35"/>
      <c r="D48" s="35"/>
      <c r="E48" s="35"/>
      <c r="F48" s="35"/>
      <c r="G48" s="35"/>
      <c r="H48" s="35"/>
      <c r="I48" s="44" t="s">
        <v>135</v>
      </c>
      <c r="J48" s="35" t="s">
        <v>41</v>
      </c>
      <c r="K48" s="35" t="s">
        <v>136</v>
      </c>
      <c r="L48" s="43" t="s">
        <v>51</v>
      </c>
      <c r="M48" s="43" t="s">
        <v>51</v>
      </c>
      <c r="N48" s="47">
        <v>109171761.06</v>
      </c>
      <c r="O48" s="55">
        <v>107040561.88</v>
      </c>
      <c r="P48" s="47">
        <v>105941864.51000001</v>
      </c>
      <c r="Q48" s="47">
        <v>61272425.420000002</v>
      </c>
      <c r="R48" s="47">
        <v>36171334.759999998</v>
      </c>
      <c r="S48" s="51"/>
    </row>
    <row r="49" spans="1:19" ht="135" x14ac:dyDescent="0.25">
      <c r="A49" s="42" t="s">
        <v>120</v>
      </c>
      <c r="B49" s="43" t="s">
        <v>121</v>
      </c>
      <c r="C49" s="35"/>
      <c r="D49" s="35"/>
      <c r="E49" s="35"/>
      <c r="F49" s="35"/>
      <c r="G49" s="35"/>
      <c r="H49" s="35"/>
      <c r="I49" s="44" t="s">
        <v>137</v>
      </c>
      <c r="J49" s="35" t="s">
        <v>41</v>
      </c>
      <c r="K49" s="35" t="s">
        <v>138</v>
      </c>
      <c r="L49" s="43" t="s">
        <v>51</v>
      </c>
      <c r="M49" s="43" t="s">
        <v>51</v>
      </c>
      <c r="N49" s="47">
        <v>109171761.06</v>
      </c>
      <c r="O49" s="55">
        <v>107040561.88</v>
      </c>
      <c r="P49" s="47">
        <v>105941864.51000001</v>
      </c>
      <c r="Q49" s="47">
        <v>61272425.420000002</v>
      </c>
      <c r="R49" s="47">
        <v>36171334.759999998</v>
      </c>
      <c r="S49" s="51"/>
    </row>
    <row r="50" spans="1:19" ht="45" x14ac:dyDescent="0.25">
      <c r="A50" s="42" t="s">
        <v>120</v>
      </c>
      <c r="B50" s="43" t="s">
        <v>121</v>
      </c>
      <c r="C50" s="35"/>
      <c r="D50" s="35"/>
      <c r="E50" s="35"/>
      <c r="F50" s="35"/>
      <c r="G50" s="35"/>
      <c r="H50" s="35"/>
      <c r="I50" s="35" t="s">
        <v>139</v>
      </c>
      <c r="J50" s="35" t="s">
        <v>41</v>
      </c>
      <c r="K50" s="35" t="s">
        <v>140</v>
      </c>
      <c r="L50" s="43" t="s">
        <v>51</v>
      </c>
      <c r="M50" s="43" t="s">
        <v>51</v>
      </c>
      <c r="N50" s="47">
        <v>109171761.06</v>
      </c>
      <c r="O50" s="55">
        <v>107040561.88</v>
      </c>
      <c r="P50" s="47">
        <v>105941864.51000001</v>
      </c>
      <c r="Q50" s="47">
        <v>61272425.420000002</v>
      </c>
      <c r="R50" s="47">
        <v>36171334.759999998</v>
      </c>
      <c r="S50" s="51"/>
    </row>
    <row r="51" spans="1:19" ht="45" x14ac:dyDescent="0.25">
      <c r="A51" s="42" t="s">
        <v>120</v>
      </c>
      <c r="B51" s="43" t="s">
        <v>121</v>
      </c>
      <c r="C51" s="35"/>
      <c r="D51" s="35"/>
      <c r="E51" s="35"/>
      <c r="F51" s="35"/>
      <c r="G51" s="35"/>
      <c r="H51" s="35"/>
      <c r="I51" s="35" t="s">
        <v>141</v>
      </c>
      <c r="J51" s="35" t="s">
        <v>41</v>
      </c>
      <c r="K51" s="35" t="s">
        <v>142</v>
      </c>
      <c r="L51" s="43" t="s">
        <v>51</v>
      </c>
      <c r="M51" s="43" t="s">
        <v>51</v>
      </c>
      <c r="N51" s="47">
        <v>109171761.06</v>
      </c>
      <c r="O51" s="55">
        <v>107040561.88</v>
      </c>
      <c r="P51" s="47">
        <v>105941864.51000001</v>
      </c>
      <c r="Q51" s="47">
        <v>61272425.420000002</v>
      </c>
      <c r="R51" s="47">
        <v>36171334.759999998</v>
      </c>
      <c r="S51" s="51"/>
    </row>
    <row r="52" spans="1:19" ht="60" x14ac:dyDescent="0.25">
      <c r="A52" s="42" t="s">
        <v>120</v>
      </c>
      <c r="B52" s="43" t="s">
        <v>121</v>
      </c>
      <c r="C52" s="35"/>
      <c r="D52" s="35"/>
      <c r="E52" s="35"/>
      <c r="F52" s="35"/>
      <c r="G52" s="35"/>
      <c r="H52" s="35"/>
      <c r="I52" s="44" t="s">
        <v>143</v>
      </c>
      <c r="J52" s="35" t="s">
        <v>41</v>
      </c>
      <c r="K52" s="35" t="s">
        <v>144</v>
      </c>
      <c r="L52" s="43" t="s">
        <v>51</v>
      </c>
      <c r="M52" s="43" t="s">
        <v>51</v>
      </c>
      <c r="N52" s="47">
        <v>109171761.06</v>
      </c>
      <c r="O52" s="55">
        <v>107040561.88</v>
      </c>
      <c r="P52" s="47">
        <v>105941864.51000001</v>
      </c>
      <c r="Q52" s="47">
        <v>61272425.420000002</v>
      </c>
      <c r="R52" s="47">
        <v>36171334.759999998</v>
      </c>
      <c r="S52" s="51"/>
    </row>
    <row r="53" spans="1:19" ht="45" x14ac:dyDescent="0.25">
      <c r="A53" s="42" t="s">
        <v>120</v>
      </c>
      <c r="B53" s="43" t="s">
        <v>121</v>
      </c>
      <c r="C53" s="35"/>
      <c r="D53" s="35"/>
      <c r="E53" s="35"/>
      <c r="F53" s="35"/>
      <c r="G53" s="35"/>
      <c r="H53" s="35"/>
      <c r="I53" s="35" t="s">
        <v>145</v>
      </c>
      <c r="J53" s="35" t="s">
        <v>146</v>
      </c>
      <c r="K53" s="35" t="s">
        <v>147</v>
      </c>
      <c r="L53" s="43" t="s">
        <v>51</v>
      </c>
      <c r="M53" s="43" t="s">
        <v>51</v>
      </c>
      <c r="N53" s="47">
        <v>109171761.06</v>
      </c>
      <c r="O53" s="55">
        <v>107040561.88</v>
      </c>
      <c r="P53" s="47">
        <v>105941864.51000001</v>
      </c>
      <c r="Q53" s="47">
        <v>61272425.420000002</v>
      </c>
      <c r="R53" s="47">
        <v>36171334.759999998</v>
      </c>
      <c r="S53" s="51"/>
    </row>
    <row r="54" spans="1:19" ht="30" x14ac:dyDescent="0.25">
      <c r="A54" s="42" t="s">
        <v>120</v>
      </c>
      <c r="B54" s="43" t="s">
        <v>121</v>
      </c>
      <c r="C54" s="35"/>
      <c r="D54" s="35"/>
      <c r="E54" s="35"/>
      <c r="F54" s="35"/>
      <c r="G54" s="35"/>
      <c r="H54" s="35"/>
      <c r="I54" s="35" t="s">
        <v>148</v>
      </c>
      <c r="J54" s="35" t="s">
        <v>41</v>
      </c>
      <c r="K54" s="35" t="s">
        <v>114</v>
      </c>
      <c r="L54" s="43" t="s">
        <v>51</v>
      </c>
      <c r="M54" s="43" t="s">
        <v>51</v>
      </c>
      <c r="N54" s="47">
        <v>109171761.06</v>
      </c>
      <c r="O54" s="55">
        <v>107040561.88</v>
      </c>
      <c r="P54" s="47">
        <v>105941864.51000001</v>
      </c>
      <c r="Q54" s="47">
        <v>61272425.420000002</v>
      </c>
      <c r="R54" s="47">
        <v>36171334.759999998</v>
      </c>
      <c r="S54" s="51"/>
    </row>
    <row r="55" spans="1:19" ht="45" x14ac:dyDescent="0.25">
      <c r="A55" s="42" t="s">
        <v>120</v>
      </c>
      <c r="B55" s="43" t="s">
        <v>121</v>
      </c>
      <c r="C55" s="35"/>
      <c r="D55" s="35"/>
      <c r="E55" s="35"/>
      <c r="F55" s="35"/>
      <c r="G55" s="35"/>
      <c r="H55" s="35"/>
      <c r="I55" s="35" t="s">
        <v>116</v>
      </c>
      <c r="J55" s="35" t="s">
        <v>41</v>
      </c>
      <c r="K55" s="35" t="s">
        <v>59</v>
      </c>
      <c r="L55" s="43" t="s">
        <v>51</v>
      </c>
      <c r="M55" s="43" t="s">
        <v>51</v>
      </c>
      <c r="N55" s="47">
        <v>109171761.06</v>
      </c>
      <c r="O55" s="55">
        <v>107040561.88</v>
      </c>
      <c r="P55" s="47">
        <v>105941864.51000001</v>
      </c>
      <c r="Q55" s="47">
        <v>61272425.420000002</v>
      </c>
      <c r="R55" s="47">
        <v>36171334.759999998</v>
      </c>
      <c r="S55" s="51"/>
    </row>
    <row r="56" spans="1:19" ht="45" x14ac:dyDescent="0.25">
      <c r="A56" s="42" t="s">
        <v>120</v>
      </c>
      <c r="B56" s="43" t="s">
        <v>121</v>
      </c>
      <c r="C56" s="35"/>
      <c r="D56" s="35"/>
      <c r="E56" s="35"/>
      <c r="F56" s="35"/>
      <c r="G56" s="35"/>
      <c r="H56" s="35"/>
      <c r="I56" s="35" t="s">
        <v>58</v>
      </c>
      <c r="J56" s="35" t="s">
        <v>41</v>
      </c>
      <c r="K56" s="35" t="s">
        <v>59</v>
      </c>
      <c r="L56" s="43" t="s">
        <v>51</v>
      </c>
      <c r="M56" s="43" t="s">
        <v>51</v>
      </c>
      <c r="N56" s="47">
        <v>109171761.06</v>
      </c>
      <c r="O56" s="55">
        <v>107040561.88</v>
      </c>
      <c r="P56" s="47">
        <v>105941864.51000001</v>
      </c>
      <c r="Q56" s="47">
        <v>61272425.420000002</v>
      </c>
      <c r="R56" s="47">
        <v>36171334.759999998</v>
      </c>
      <c r="S56" s="51"/>
    </row>
    <row r="57" spans="1:19" ht="45" x14ac:dyDescent="0.25">
      <c r="A57" s="42" t="s">
        <v>120</v>
      </c>
      <c r="B57" s="43" t="s">
        <v>121</v>
      </c>
      <c r="C57" s="35"/>
      <c r="D57" s="35"/>
      <c r="E57" s="35"/>
      <c r="F57" s="35"/>
      <c r="G57" s="35"/>
      <c r="H57" s="35"/>
      <c r="I57" s="35" t="s">
        <v>149</v>
      </c>
      <c r="J57" s="35" t="s">
        <v>41</v>
      </c>
      <c r="K57" s="35" t="s">
        <v>150</v>
      </c>
      <c r="L57" s="43" t="s">
        <v>51</v>
      </c>
      <c r="M57" s="43" t="s">
        <v>51</v>
      </c>
      <c r="N57" s="47">
        <v>109171761.06</v>
      </c>
      <c r="O57" s="55">
        <v>107040561.88</v>
      </c>
      <c r="P57" s="47">
        <v>105941864.51000001</v>
      </c>
      <c r="Q57" s="47">
        <v>61272425.420000002</v>
      </c>
      <c r="R57" s="47">
        <v>36171334.759999998</v>
      </c>
      <c r="S57" s="51"/>
    </row>
    <row r="58" spans="1:19" ht="45" x14ac:dyDescent="0.25">
      <c r="A58" s="42" t="s">
        <v>120</v>
      </c>
      <c r="B58" s="43" t="s">
        <v>121</v>
      </c>
      <c r="C58" s="35"/>
      <c r="D58" s="35"/>
      <c r="E58" s="35"/>
      <c r="F58" s="35"/>
      <c r="G58" s="35"/>
      <c r="H58" s="35"/>
      <c r="I58" s="35" t="s">
        <v>151</v>
      </c>
      <c r="J58" s="35" t="s">
        <v>152</v>
      </c>
      <c r="K58" s="35" t="s">
        <v>153</v>
      </c>
      <c r="L58" s="43" t="s">
        <v>51</v>
      </c>
      <c r="M58" s="43" t="s">
        <v>51</v>
      </c>
      <c r="N58" s="47">
        <v>109171761.06</v>
      </c>
      <c r="O58" s="55">
        <v>107040561.88</v>
      </c>
      <c r="P58" s="47">
        <v>105941864.51000001</v>
      </c>
      <c r="Q58" s="47">
        <v>61272425.420000002</v>
      </c>
      <c r="R58" s="47">
        <v>36171334.759999998</v>
      </c>
      <c r="S58" s="54"/>
    </row>
    <row r="59" spans="1:19" ht="75" x14ac:dyDescent="0.25">
      <c r="A59" s="56" t="s">
        <v>154</v>
      </c>
      <c r="B59" s="43" t="s">
        <v>155</v>
      </c>
      <c r="C59" s="35" t="s">
        <v>156</v>
      </c>
      <c r="D59" s="35" t="s">
        <v>76</v>
      </c>
      <c r="E59" s="35" t="s">
        <v>77</v>
      </c>
      <c r="F59" s="35" t="s">
        <v>69</v>
      </c>
      <c r="G59" s="35" t="s">
        <v>70</v>
      </c>
      <c r="H59" s="35" t="s">
        <v>71</v>
      </c>
      <c r="I59" s="35" t="s">
        <v>43</v>
      </c>
      <c r="J59" s="35" t="s">
        <v>157</v>
      </c>
      <c r="K59" s="35" t="s">
        <v>45</v>
      </c>
      <c r="L59" s="43" t="s">
        <v>158</v>
      </c>
      <c r="M59" s="43" t="s">
        <v>159</v>
      </c>
      <c r="N59" s="47">
        <v>1904743922.3900001</v>
      </c>
      <c r="O59" s="55">
        <v>1867078108.0599999</v>
      </c>
      <c r="P59" s="47">
        <v>1697639875.3399999</v>
      </c>
      <c r="Q59" s="47">
        <v>1647763930.9200001</v>
      </c>
      <c r="R59" s="47">
        <v>1813966632.1800001</v>
      </c>
      <c r="S59" s="48">
        <v>1405770648.4000001</v>
      </c>
    </row>
    <row r="60" spans="1:19" ht="165" x14ac:dyDescent="0.25">
      <c r="A60" s="56" t="s">
        <v>154</v>
      </c>
      <c r="B60" s="43" t="s">
        <v>155</v>
      </c>
      <c r="C60" s="35" t="s">
        <v>160</v>
      </c>
      <c r="D60" s="35" t="s">
        <v>161</v>
      </c>
      <c r="E60" s="35" t="s">
        <v>162</v>
      </c>
      <c r="F60" s="44" t="s">
        <v>163</v>
      </c>
      <c r="G60" s="35" t="s">
        <v>41</v>
      </c>
      <c r="H60" s="35" t="s">
        <v>42</v>
      </c>
      <c r="I60" s="44" t="s">
        <v>79</v>
      </c>
      <c r="J60" s="35" t="s">
        <v>41</v>
      </c>
      <c r="K60" s="35" t="s">
        <v>80</v>
      </c>
      <c r="L60" s="43" t="s">
        <v>51</v>
      </c>
      <c r="M60" s="43" t="s">
        <v>51</v>
      </c>
      <c r="N60" s="47">
        <v>1904743922.3900001</v>
      </c>
      <c r="O60" s="55">
        <v>1867078108.0599999</v>
      </c>
      <c r="P60" s="47">
        <v>1697639875.3399999</v>
      </c>
      <c r="Q60" s="47">
        <v>1647763930.9200001</v>
      </c>
      <c r="R60" s="47">
        <v>1813966632.1800001</v>
      </c>
      <c r="S60" s="51"/>
    </row>
    <row r="61" spans="1:19" ht="90" x14ac:dyDescent="0.25">
      <c r="A61" s="56" t="s">
        <v>154</v>
      </c>
      <c r="B61" s="43" t="s">
        <v>155</v>
      </c>
      <c r="C61" s="35" t="s">
        <v>85</v>
      </c>
      <c r="D61" s="35" t="s">
        <v>86</v>
      </c>
      <c r="E61" s="35" t="s">
        <v>87</v>
      </c>
      <c r="F61" s="44" t="s">
        <v>164</v>
      </c>
      <c r="G61" s="35" t="s">
        <v>41</v>
      </c>
      <c r="H61" s="35" t="s">
        <v>42</v>
      </c>
      <c r="I61" s="44" t="s">
        <v>83</v>
      </c>
      <c r="J61" s="35" t="s">
        <v>41</v>
      </c>
      <c r="K61" s="35" t="s">
        <v>84</v>
      </c>
      <c r="L61" s="43" t="s">
        <v>51</v>
      </c>
      <c r="M61" s="43" t="s">
        <v>51</v>
      </c>
      <c r="N61" s="47">
        <v>1904743922.3900001</v>
      </c>
      <c r="O61" s="55">
        <v>1867078108.0599999</v>
      </c>
      <c r="P61" s="47">
        <v>1697639875.3399999</v>
      </c>
      <c r="Q61" s="47">
        <v>1647763930.9200001</v>
      </c>
      <c r="R61" s="47">
        <v>1813966632.1800001</v>
      </c>
      <c r="S61" s="51"/>
    </row>
    <row r="62" spans="1:19" ht="105" x14ac:dyDescent="0.25">
      <c r="A62" s="56" t="s">
        <v>154</v>
      </c>
      <c r="B62" s="43" t="s">
        <v>155</v>
      </c>
      <c r="C62" s="35" t="s">
        <v>96</v>
      </c>
      <c r="D62" s="35" t="s">
        <v>41</v>
      </c>
      <c r="E62" s="35" t="s">
        <v>97</v>
      </c>
      <c r="F62" s="44" t="s">
        <v>82</v>
      </c>
      <c r="G62" s="35" t="s">
        <v>41</v>
      </c>
      <c r="H62" s="35" t="s">
        <v>57</v>
      </c>
      <c r="I62" s="35" t="s">
        <v>88</v>
      </c>
      <c r="J62" s="35" t="s">
        <v>165</v>
      </c>
      <c r="K62" s="35" t="s">
        <v>90</v>
      </c>
      <c r="L62" s="43" t="s">
        <v>51</v>
      </c>
      <c r="M62" s="43" t="s">
        <v>51</v>
      </c>
      <c r="N62" s="47">
        <v>1904743922.3900001</v>
      </c>
      <c r="O62" s="55">
        <v>1867078108.0599999</v>
      </c>
      <c r="P62" s="47">
        <v>1697639875.3399999</v>
      </c>
      <c r="Q62" s="47">
        <v>1647763930.9200001</v>
      </c>
      <c r="R62" s="47">
        <v>1813966632.1800001</v>
      </c>
      <c r="S62" s="51"/>
    </row>
    <row r="63" spans="1:19" ht="75" x14ac:dyDescent="0.25">
      <c r="A63" s="56" t="s">
        <v>154</v>
      </c>
      <c r="B63" s="43" t="s">
        <v>155</v>
      </c>
      <c r="C63" s="35" t="s">
        <v>166</v>
      </c>
      <c r="D63" s="35" t="s">
        <v>167</v>
      </c>
      <c r="E63" s="35" t="s">
        <v>168</v>
      </c>
      <c r="F63" s="35"/>
      <c r="G63" s="35"/>
      <c r="H63" s="35"/>
      <c r="I63" s="44" t="s">
        <v>98</v>
      </c>
      <c r="J63" s="35" t="s">
        <v>99</v>
      </c>
      <c r="K63" s="35" t="s">
        <v>100</v>
      </c>
      <c r="L63" s="43" t="s">
        <v>51</v>
      </c>
      <c r="M63" s="43" t="s">
        <v>51</v>
      </c>
      <c r="N63" s="47">
        <v>1904743922.3900001</v>
      </c>
      <c r="O63" s="55">
        <v>1867078108.0599999</v>
      </c>
      <c r="P63" s="47">
        <v>1697639875.3399999</v>
      </c>
      <c r="Q63" s="47">
        <v>1647763930.9200001</v>
      </c>
      <c r="R63" s="47">
        <v>1813966632.1800001</v>
      </c>
      <c r="S63" s="51"/>
    </row>
    <row r="64" spans="1:19" ht="45" x14ac:dyDescent="0.25">
      <c r="A64" s="56" t="s">
        <v>154</v>
      </c>
      <c r="B64" s="43" t="s">
        <v>155</v>
      </c>
      <c r="C64" s="35" t="s">
        <v>37</v>
      </c>
      <c r="D64" s="35" t="s">
        <v>169</v>
      </c>
      <c r="E64" s="35" t="s">
        <v>39</v>
      </c>
      <c r="F64" s="35"/>
      <c r="G64" s="35"/>
      <c r="H64" s="35"/>
      <c r="I64" s="35" t="s">
        <v>170</v>
      </c>
      <c r="J64" s="35" t="s">
        <v>41</v>
      </c>
      <c r="K64" s="35" t="s">
        <v>171</v>
      </c>
      <c r="L64" s="43" t="s">
        <v>51</v>
      </c>
      <c r="M64" s="43" t="s">
        <v>51</v>
      </c>
      <c r="N64" s="47">
        <v>1904743922.3900001</v>
      </c>
      <c r="O64" s="55">
        <v>1867078108.0599999</v>
      </c>
      <c r="P64" s="47">
        <v>1697639875.3399999</v>
      </c>
      <c r="Q64" s="47">
        <v>1647763930.9200001</v>
      </c>
      <c r="R64" s="47">
        <v>1813966632.1800001</v>
      </c>
      <c r="S64" s="51"/>
    </row>
    <row r="65" spans="1:19" ht="75" x14ac:dyDescent="0.25">
      <c r="A65" s="56" t="s">
        <v>154</v>
      </c>
      <c r="B65" s="43" t="s">
        <v>155</v>
      </c>
      <c r="C65" s="35" t="s">
        <v>108</v>
      </c>
      <c r="D65" s="35" t="s">
        <v>41</v>
      </c>
      <c r="E65" s="35" t="s">
        <v>109</v>
      </c>
      <c r="F65" s="35"/>
      <c r="G65" s="35"/>
      <c r="H65" s="35"/>
      <c r="I65" s="35" t="s">
        <v>102</v>
      </c>
      <c r="J65" s="35" t="s">
        <v>99</v>
      </c>
      <c r="K65" s="35" t="s">
        <v>103</v>
      </c>
      <c r="L65" s="43" t="s">
        <v>51</v>
      </c>
      <c r="M65" s="43" t="s">
        <v>51</v>
      </c>
      <c r="N65" s="47">
        <v>1904743922.3900001</v>
      </c>
      <c r="O65" s="55">
        <v>1867078108.0599999</v>
      </c>
      <c r="P65" s="47">
        <v>1697639875.3399999</v>
      </c>
      <c r="Q65" s="47">
        <v>1647763930.9200001</v>
      </c>
      <c r="R65" s="47">
        <v>1813966632.1800001</v>
      </c>
      <c r="S65" s="51"/>
    </row>
    <row r="66" spans="1:19" ht="60" x14ac:dyDescent="0.25">
      <c r="A66" s="56" t="s">
        <v>154</v>
      </c>
      <c r="B66" s="43" t="s">
        <v>155</v>
      </c>
      <c r="C66" s="57"/>
      <c r="D66" s="57"/>
      <c r="E66" s="57"/>
      <c r="F66" s="35"/>
      <c r="G66" s="35"/>
      <c r="H66" s="35"/>
      <c r="I66" s="44" t="s">
        <v>106</v>
      </c>
      <c r="J66" s="35" t="s">
        <v>41</v>
      </c>
      <c r="K66" s="35" t="s">
        <v>107</v>
      </c>
      <c r="L66" s="43" t="s">
        <v>51</v>
      </c>
      <c r="M66" s="43" t="s">
        <v>51</v>
      </c>
      <c r="N66" s="47">
        <v>1904743922.3900001</v>
      </c>
      <c r="O66" s="55">
        <v>1867078108.0599999</v>
      </c>
      <c r="P66" s="47">
        <v>1697639875.3399999</v>
      </c>
      <c r="Q66" s="47">
        <v>1647763930.9200001</v>
      </c>
      <c r="R66" s="47">
        <v>1813966632.1800001</v>
      </c>
      <c r="S66" s="51"/>
    </row>
    <row r="67" spans="1:19" ht="45" x14ac:dyDescent="0.25">
      <c r="A67" s="56" t="s">
        <v>154</v>
      </c>
      <c r="B67" s="43" t="s">
        <v>155</v>
      </c>
      <c r="C67" s="57"/>
      <c r="D67" s="57"/>
      <c r="E67" s="57"/>
      <c r="F67" s="35"/>
      <c r="G67" s="35"/>
      <c r="H67" s="35"/>
      <c r="I67" s="35" t="s">
        <v>172</v>
      </c>
      <c r="J67" s="35" t="s">
        <v>41</v>
      </c>
      <c r="K67" s="35" t="s">
        <v>134</v>
      </c>
      <c r="L67" s="43" t="s">
        <v>51</v>
      </c>
      <c r="M67" s="43" t="s">
        <v>51</v>
      </c>
      <c r="N67" s="47">
        <v>1904743922.3900001</v>
      </c>
      <c r="O67" s="55">
        <v>1867078108.0599999</v>
      </c>
      <c r="P67" s="47">
        <v>1697639875.3399999</v>
      </c>
      <c r="Q67" s="47">
        <v>1647763930.9200001</v>
      </c>
      <c r="R67" s="47">
        <v>1813966632.1800001</v>
      </c>
      <c r="S67" s="51"/>
    </row>
    <row r="68" spans="1:19" ht="45" x14ac:dyDescent="0.25">
      <c r="A68" s="56" t="s">
        <v>154</v>
      </c>
      <c r="B68" s="43" t="s">
        <v>155</v>
      </c>
      <c r="C68" s="35"/>
      <c r="D68" s="35"/>
      <c r="E68" s="35"/>
      <c r="F68" s="35"/>
      <c r="G68" s="35"/>
      <c r="H68" s="35"/>
      <c r="I68" s="35" t="s">
        <v>173</v>
      </c>
      <c r="J68" s="35" t="s">
        <v>41</v>
      </c>
      <c r="K68" s="35" t="s">
        <v>114</v>
      </c>
      <c r="L68" s="43" t="s">
        <v>51</v>
      </c>
      <c r="M68" s="43" t="s">
        <v>51</v>
      </c>
      <c r="N68" s="47">
        <v>1904743922.3900001</v>
      </c>
      <c r="O68" s="55">
        <v>1867078108.0599999</v>
      </c>
      <c r="P68" s="47">
        <v>1697639875.3399999</v>
      </c>
      <c r="Q68" s="47">
        <v>1647763930.9200001</v>
      </c>
      <c r="R68" s="47">
        <v>1813966632.1800001</v>
      </c>
      <c r="S68" s="51"/>
    </row>
    <row r="69" spans="1:19" ht="45" x14ac:dyDescent="0.25">
      <c r="A69" s="56" t="s">
        <v>154</v>
      </c>
      <c r="B69" s="43" t="s">
        <v>155</v>
      </c>
      <c r="C69" s="35"/>
      <c r="D69" s="35"/>
      <c r="E69" s="35"/>
      <c r="F69" s="35"/>
      <c r="G69" s="35"/>
      <c r="H69" s="35"/>
      <c r="I69" s="35" t="s">
        <v>115</v>
      </c>
      <c r="J69" s="35" t="s">
        <v>41</v>
      </c>
      <c r="K69" s="35" t="s">
        <v>114</v>
      </c>
      <c r="L69" s="43" t="s">
        <v>51</v>
      </c>
      <c r="M69" s="43" t="s">
        <v>51</v>
      </c>
      <c r="N69" s="47">
        <v>1904743922.3900001</v>
      </c>
      <c r="O69" s="55">
        <v>1867078108.0599999</v>
      </c>
      <c r="P69" s="47">
        <v>1697639875.3399999</v>
      </c>
      <c r="Q69" s="47">
        <v>1647763930.9200001</v>
      </c>
      <c r="R69" s="47">
        <v>1813966632.1800001</v>
      </c>
      <c r="S69" s="51"/>
    </row>
    <row r="70" spans="1:19" ht="45" x14ac:dyDescent="0.25">
      <c r="A70" s="56" t="s">
        <v>154</v>
      </c>
      <c r="B70" s="43" t="s">
        <v>155</v>
      </c>
      <c r="C70" s="35"/>
      <c r="D70" s="35"/>
      <c r="E70" s="35"/>
      <c r="F70" s="35"/>
      <c r="G70" s="35"/>
      <c r="H70" s="35"/>
      <c r="I70" s="35" t="s">
        <v>174</v>
      </c>
      <c r="J70" s="35" t="s">
        <v>41</v>
      </c>
      <c r="K70" s="35" t="s">
        <v>114</v>
      </c>
      <c r="L70" s="43" t="s">
        <v>51</v>
      </c>
      <c r="M70" s="43" t="s">
        <v>51</v>
      </c>
      <c r="N70" s="47">
        <v>1904743922.3900001</v>
      </c>
      <c r="O70" s="55">
        <v>1867078108.0599999</v>
      </c>
      <c r="P70" s="47">
        <v>1697639875.3399999</v>
      </c>
      <c r="Q70" s="47">
        <v>1647763930.9200001</v>
      </c>
      <c r="R70" s="47">
        <v>1813966632.1800001</v>
      </c>
      <c r="S70" s="54"/>
    </row>
    <row r="71" spans="1:19" ht="90" customHeight="1" x14ac:dyDescent="0.25">
      <c r="A71" s="56" t="s">
        <v>175</v>
      </c>
      <c r="B71" s="43" t="s">
        <v>176</v>
      </c>
      <c r="C71" s="35" t="s">
        <v>66</v>
      </c>
      <c r="D71" s="35" t="s">
        <v>177</v>
      </c>
      <c r="E71" s="35" t="s">
        <v>68</v>
      </c>
      <c r="F71" s="35" t="s">
        <v>178</v>
      </c>
      <c r="G71" s="35" t="s">
        <v>179</v>
      </c>
      <c r="H71" s="35" t="s">
        <v>180</v>
      </c>
      <c r="I71" s="35" t="s">
        <v>43</v>
      </c>
      <c r="J71" s="35" t="s">
        <v>181</v>
      </c>
      <c r="K71" s="35" t="s">
        <v>45</v>
      </c>
      <c r="L71" s="43" t="s">
        <v>182</v>
      </c>
      <c r="M71" s="43" t="s">
        <v>183</v>
      </c>
      <c r="N71" s="47">
        <v>2311452727.1799998</v>
      </c>
      <c r="O71" s="55">
        <v>2297541784.9400001</v>
      </c>
      <c r="P71" s="47">
        <v>633712001.42999995</v>
      </c>
      <c r="Q71" s="47">
        <v>542095577.65999997</v>
      </c>
      <c r="R71" s="47">
        <v>422675189.79000002</v>
      </c>
      <c r="S71" s="48">
        <v>412779649.17000002</v>
      </c>
    </row>
    <row r="72" spans="1:19" ht="90" customHeight="1" x14ac:dyDescent="0.25">
      <c r="A72" s="56" t="s">
        <v>175</v>
      </c>
      <c r="B72" s="43" t="s">
        <v>176</v>
      </c>
      <c r="C72" s="35" t="s">
        <v>156</v>
      </c>
      <c r="D72" s="35" t="s">
        <v>76</v>
      </c>
      <c r="E72" s="35" t="s">
        <v>77</v>
      </c>
      <c r="F72" s="35" t="s">
        <v>184</v>
      </c>
      <c r="G72" s="35" t="s">
        <v>185</v>
      </c>
      <c r="H72" s="35" t="s">
        <v>186</v>
      </c>
      <c r="I72" s="35" t="s">
        <v>48</v>
      </c>
      <c r="J72" s="35" t="s">
        <v>49</v>
      </c>
      <c r="K72" s="35" t="s">
        <v>50</v>
      </c>
      <c r="L72" s="43" t="s">
        <v>51</v>
      </c>
      <c r="M72" s="43" t="s">
        <v>51</v>
      </c>
      <c r="N72" s="47">
        <v>2311452727.1799998</v>
      </c>
      <c r="O72" s="55">
        <v>2297541784.9400001</v>
      </c>
      <c r="P72" s="47">
        <v>633712001.42999995</v>
      </c>
      <c r="Q72" s="47">
        <v>542095577.65999997</v>
      </c>
      <c r="R72" s="47">
        <v>422675189.79000002</v>
      </c>
      <c r="S72" s="51"/>
    </row>
    <row r="73" spans="1:19" ht="90" customHeight="1" x14ac:dyDescent="0.25">
      <c r="A73" s="56" t="s">
        <v>175</v>
      </c>
      <c r="B73" s="43" t="s">
        <v>176</v>
      </c>
      <c r="C73" s="35" t="s">
        <v>85</v>
      </c>
      <c r="D73" s="35" t="s">
        <v>86</v>
      </c>
      <c r="E73" s="35" t="s">
        <v>87</v>
      </c>
      <c r="F73" s="35" t="s">
        <v>69</v>
      </c>
      <c r="G73" s="35" t="s">
        <v>70</v>
      </c>
      <c r="H73" s="35" t="s">
        <v>71</v>
      </c>
      <c r="I73" s="44" t="s">
        <v>79</v>
      </c>
      <c r="J73" s="35" t="s">
        <v>41</v>
      </c>
      <c r="K73" s="35" t="s">
        <v>80</v>
      </c>
      <c r="L73" s="43" t="s">
        <v>51</v>
      </c>
      <c r="M73" s="43" t="s">
        <v>51</v>
      </c>
      <c r="N73" s="47">
        <v>2311452727.1799998</v>
      </c>
      <c r="O73" s="55">
        <v>2297541784.9400001</v>
      </c>
      <c r="P73" s="47">
        <v>633712001.42999995</v>
      </c>
      <c r="Q73" s="47">
        <v>542095577.65999997</v>
      </c>
      <c r="R73" s="47">
        <v>422675189.79000002</v>
      </c>
      <c r="S73" s="51"/>
    </row>
    <row r="74" spans="1:19" ht="114.75" customHeight="1" x14ac:dyDescent="0.25">
      <c r="A74" s="56" t="s">
        <v>175</v>
      </c>
      <c r="B74" s="43" t="s">
        <v>176</v>
      </c>
      <c r="C74" s="35" t="s">
        <v>96</v>
      </c>
      <c r="D74" s="35" t="s">
        <v>41</v>
      </c>
      <c r="E74" s="35" t="s">
        <v>97</v>
      </c>
      <c r="F74" s="44" t="s">
        <v>187</v>
      </c>
      <c r="G74" s="35" t="s">
        <v>41</v>
      </c>
      <c r="H74" s="35" t="s">
        <v>42</v>
      </c>
      <c r="I74" s="44" t="s">
        <v>83</v>
      </c>
      <c r="J74" s="35" t="s">
        <v>41</v>
      </c>
      <c r="K74" s="35" t="s">
        <v>84</v>
      </c>
      <c r="L74" s="43" t="s">
        <v>51</v>
      </c>
      <c r="M74" s="43" t="s">
        <v>51</v>
      </c>
      <c r="N74" s="47">
        <v>2311452727.1799998</v>
      </c>
      <c r="O74" s="55">
        <v>2297541784.9400001</v>
      </c>
      <c r="P74" s="47">
        <v>633712001.42999995</v>
      </c>
      <c r="Q74" s="47">
        <v>542095577.65999997</v>
      </c>
      <c r="R74" s="47">
        <v>422675189.79000002</v>
      </c>
      <c r="S74" s="51"/>
    </row>
    <row r="75" spans="1:19" ht="144.75" customHeight="1" x14ac:dyDescent="0.25">
      <c r="A75" s="56" t="s">
        <v>175</v>
      </c>
      <c r="B75" s="43" t="s">
        <v>176</v>
      </c>
      <c r="C75" s="35" t="s">
        <v>122</v>
      </c>
      <c r="D75" s="35" t="s">
        <v>123</v>
      </c>
      <c r="E75" s="35" t="s">
        <v>124</v>
      </c>
      <c r="F75" s="44" t="s">
        <v>82</v>
      </c>
      <c r="G75" s="35" t="s">
        <v>41</v>
      </c>
      <c r="H75" s="35" t="s">
        <v>57</v>
      </c>
      <c r="I75" s="35" t="s">
        <v>88</v>
      </c>
      <c r="J75" s="35" t="s">
        <v>89</v>
      </c>
      <c r="K75" s="35" t="s">
        <v>90</v>
      </c>
      <c r="L75" s="43" t="s">
        <v>51</v>
      </c>
      <c r="M75" s="43" t="s">
        <v>51</v>
      </c>
      <c r="N75" s="47">
        <v>2311452727.1799998</v>
      </c>
      <c r="O75" s="55">
        <v>2297541784.9400001</v>
      </c>
      <c r="P75" s="47">
        <v>633712001.42999995</v>
      </c>
      <c r="Q75" s="47">
        <v>542095577.65999997</v>
      </c>
      <c r="R75" s="47">
        <v>422675189.79000002</v>
      </c>
      <c r="S75" s="51"/>
    </row>
    <row r="76" spans="1:19" ht="120" customHeight="1" x14ac:dyDescent="0.25">
      <c r="A76" s="56" t="s">
        <v>175</v>
      </c>
      <c r="B76" s="43" t="s">
        <v>176</v>
      </c>
      <c r="C76" s="35" t="s">
        <v>37</v>
      </c>
      <c r="D76" s="35" t="s">
        <v>38</v>
      </c>
      <c r="E76" s="35" t="s">
        <v>39</v>
      </c>
      <c r="F76" s="35" t="s">
        <v>188</v>
      </c>
      <c r="G76" s="35" t="s">
        <v>41</v>
      </c>
      <c r="H76" s="35" t="s">
        <v>189</v>
      </c>
      <c r="I76" s="35" t="s">
        <v>93</v>
      </c>
      <c r="J76" s="35" t="s">
        <v>94</v>
      </c>
      <c r="K76" s="35" t="s">
        <v>95</v>
      </c>
      <c r="L76" s="43" t="s">
        <v>51</v>
      </c>
      <c r="M76" s="43" t="s">
        <v>51</v>
      </c>
      <c r="N76" s="47">
        <v>2311452727.1799998</v>
      </c>
      <c r="O76" s="55">
        <v>2297541784.9400001</v>
      </c>
      <c r="P76" s="47">
        <v>633712001.42999995</v>
      </c>
      <c r="Q76" s="47">
        <v>542095577.65999997</v>
      </c>
      <c r="R76" s="47">
        <v>422675189.79000002</v>
      </c>
      <c r="S76" s="51"/>
    </row>
    <row r="77" spans="1:19" ht="75" x14ac:dyDescent="0.25">
      <c r="A77" s="56" t="s">
        <v>175</v>
      </c>
      <c r="B77" s="43" t="s">
        <v>176</v>
      </c>
      <c r="C77" s="35" t="s">
        <v>108</v>
      </c>
      <c r="D77" s="35" t="s">
        <v>41</v>
      </c>
      <c r="E77" s="35" t="s">
        <v>109</v>
      </c>
      <c r="F77" s="35"/>
      <c r="G77" s="35"/>
      <c r="H77" s="35"/>
      <c r="I77" s="44" t="s">
        <v>98</v>
      </c>
      <c r="J77" s="35" t="s">
        <v>99</v>
      </c>
      <c r="K77" s="35" t="s">
        <v>100</v>
      </c>
      <c r="L77" s="43" t="s">
        <v>51</v>
      </c>
      <c r="M77" s="43" t="s">
        <v>51</v>
      </c>
      <c r="N77" s="47">
        <v>2311452727.1799998</v>
      </c>
      <c r="O77" s="55">
        <v>2297541784.9400001</v>
      </c>
      <c r="P77" s="47">
        <v>633712001.42999995</v>
      </c>
      <c r="Q77" s="47">
        <v>542095577.65999997</v>
      </c>
      <c r="R77" s="47">
        <v>422675189.79000002</v>
      </c>
      <c r="S77" s="51"/>
    </row>
    <row r="78" spans="1:19" ht="45" x14ac:dyDescent="0.25">
      <c r="A78" s="56" t="s">
        <v>175</v>
      </c>
      <c r="B78" s="43" t="s">
        <v>176</v>
      </c>
      <c r="C78" s="35" t="s">
        <v>190</v>
      </c>
      <c r="D78" s="35" t="s">
        <v>41</v>
      </c>
      <c r="E78" s="35" t="s">
        <v>191</v>
      </c>
      <c r="F78" s="35"/>
      <c r="G78" s="35"/>
      <c r="H78" s="35"/>
      <c r="I78" s="35" t="s">
        <v>130</v>
      </c>
      <c r="J78" s="35" t="s">
        <v>131</v>
      </c>
      <c r="K78" s="35" t="s">
        <v>132</v>
      </c>
      <c r="L78" s="43" t="s">
        <v>51</v>
      </c>
      <c r="M78" s="43" t="s">
        <v>51</v>
      </c>
      <c r="N78" s="47">
        <v>2311452727.1799998</v>
      </c>
      <c r="O78" s="55">
        <v>2297541784.9400001</v>
      </c>
      <c r="P78" s="47">
        <v>633712001.42999995</v>
      </c>
      <c r="Q78" s="47">
        <v>542095577.65999997</v>
      </c>
      <c r="R78" s="47">
        <v>422675189.79000002</v>
      </c>
      <c r="S78" s="51"/>
    </row>
    <row r="79" spans="1:19" ht="165" x14ac:dyDescent="0.25">
      <c r="A79" s="56" t="s">
        <v>175</v>
      </c>
      <c r="B79" s="43" t="s">
        <v>176</v>
      </c>
      <c r="C79" s="44" t="s">
        <v>192</v>
      </c>
      <c r="D79" s="35" t="s">
        <v>193</v>
      </c>
      <c r="E79" s="35" t="s">
        <v>194</v>
      </c>
      <c r="F79" s="35"/>
      <c r="G79" s="35"/>
      <c r="H79" s="35"/>
      <c r="I79" s="35" t="s">
        <v>102</v>
      </c>
      <c r="J79" s="35" t="s">
        <v>99</v>
      </c>
      <c r="K79" s="35" t="s">
        <v>103</v>
      </c>
      <c r="L79" s="43" t="s">
        <v>51</v>
      </c>
      <c r="M79" s="43" t="s">
        <v>51</v>
      </c>
      <c r="N79" s="47">
        <v>2311452727.1799998</v>
      </c>
      <c r="O79" s="55">
        <v>2297541784.9400001</v>
      </c>
      <c r="P79" s="47">
        <v>633712001.42999995</v>
      </c>
      <c r="Q79" s="47">
        <v>542095577.65999997</v>
      </c>
      <c r="R79" s="47">
        <v>422675189.79000002</v>
      </c>
      <c r="S79" s="51"/>
    </row>
    <row r="80" spans="1:19" ht="60" x14ac:dyDescent="0.25">
      <c r="A80" s="56" t="s">
        <v>175</v>
      </c>
      <c r="B80" s="43" t="s">
        <v>176</v>
      </c>
      <c r="C80" s="57"/>
      <c r="D80" s="57"/>
      <c r="E80" s="57"/>
      <c r="F80" s="35"/>
      <c r="G80" s="35"/>
      <c r="H80" s="35"/>
      <c r="I80" s="44" t="s">
        <v>195</v>
      </c>
      <c r="J80" s="35" t="s">
        <v>196</v>
      </c>
      <c r="K80" s="35" t="s">
        <v>197</v>
      </c>
      <c r="L80" s="43" t="s">
        <v>51</v>
      </c>
      <c r="M80" s="43" t="s">
        <v>51</v>
      </c>
      <c r="N80" s="47">
        <v>2311452727.1799998</v>
      </c>
      <c r="O80" s="55">
        <v>2297541784.9400001</v>
      </c>
      <c r="P80" s="47">
        <v>633712001.42999995</v>
      </c>
      <c r="Q80" s="47">
        <v>542095577.65999997</v>
      </c>
      <c r="R80" s="47">
        <v>422675189.79000002</v>
      </c>
      <c r="S80" s="51"/>
    </row>
    <row r="81" spans="1:19" ht="60" x14ac:dyDescent="0.25">
      <c r="A81" s="56" t="s">
        <v>175</v>
      </c>
      <c r="B81" s="43" t="s">
        <v>176</v>
      </c>
      <c r="C81" s="57"/>
      <c r="D81" s="57"/>
      <c r="E81" s="57"/>
      <c r="F81" s="35"/>
      <c r="G81" s="35"/>
      <c r="H81" s="35"/>
      <c r="I81" s="44" t="s">
        <v>106</v>
      </c>
      <c r="J81" s="35" t="s">
        <v>41</v>
      </c>
      <c r="K81" s="35" t="s">
        <v>107</v>
      </c>
      <c r="L81" s="43" t="s">
        <v>51</v>
      </c>
      <c r="M81" s="43" t="s">
        <v>51</v>
      </c>
      <c r="N81" s="47">
        <v>2311452727.1799998</v>
      </c>
      <c r="O81" s="55">
        <v>2297541784.9400001</v>
      </c>
      <c r="P81" s="47">
        <v>633712001.42999995</v>
      </c>
      <c r="Q81" s="47">
        <v>542095577.65999997</v>
      </c>
      <c r="R81" s="47">
        <v>422675189.79000002</v>
      </c>
      <c r="S81" s="51"/>
    </row>
    <row r="82" spans="1:19" ht="30" x14ac:dyDescent="0.25">
      <c r="A82" s="56" t="s">
        <v>175</v>
      </c>
      <c r="B82" s="43" t="s">
        <v>176</v>
      </c>
      <c r="C82" s="57"/>
      <c r="D82" s="57"/>
      <c r="E82" s="57"/>
      <c r="F82" s="35"/>
      <c r="G82" s="35"/>
      <c r="H82" s="35"/>
      <c r="I82" s="35" t="s">
        <v>148</v>
      </c>
      <c r="J82" s="35" t="s">
        <v>41</v>
      </c>
      <c r="K82" s="35" t="s">
        <v>114</v>
      </c>
      <c r="L82" s="43" t="s">
        <v>51</v>
      </c>
      <c r="M82" s="43" t="s">
        <v>51</v>
      </c>
      <c r="N82" s="47">
        <v>2311452727.1799998</v>
      </c>
      <c r="O82" s="55">
        <v>2297541784.9400001</v>
      </c>
      <c r="P82" s="47">
        <v>633712001.42999995</v>
      </c>
      <c r="Q82" s="47">
        <v>542095577.65999997</v>
      </c>
      <c r="R82" s="47">
        <v>422675189.79000002</v>
      </c>
      <c r="S82" s="51"/>
    </row>
    <row r="83" spans="1:19" ht="45" x14ac:dyDescent="0.25">
      <c r="A83" s="56" t="s">
        <v>175</v>
      </c>
      <c r="B83" s="43" t="s">
        <v>176</v>
      </c>
      <c r="C83" s="57"/>
      <c r="D83" s="57"/>
      <c r="E83" s="57"/>
      <c r="F83" s="35"/>
      <c r="G83" s="35"/>
      <c r="H83" s="35"/>
      <c r="I83" s="35" t="s">
        <v>173</v>
      </c>
      <c r="J83" s="35" t="s">
        <v>41</v>
      </c>
      <c r="K83" s="35" t="s">
        <v>114</v>
      </c>
      <c r="L83" s="43" t="s">
        <v>51</v>
      </c>
      <c r="M83" s="43" t="s">
        <v>51</v>
      </c>
      <c r="N83" s="47">
        <v>2311452727.1799998</v>
      </c>
      <c r="O83" s="55">
        <v>2297541784.9400001</v>
      </c>
      <c r="P83" s="47">
        <v>633712001.42999995</v>
      </c>
      <c r="Q83" s="47">
        <v>542095577.65999997</v>
      </c>
      <c r="R83" s="47">
        <v>422675189.79000002</v>
      </c>
      <c r="S83" s="51"/>
    </row>
    <row r="84" spans="1:19" ht="45" x14ac:dyDescent="0.25">
      <c r="A84" s="56" t="s">
        <v>175</v>
      </c>
      <c r="B84" s="43" t="s">
        <v>176</v>
      </c>
      <c r="C84" s="57"/>
      <c r="D84" s="57"/>
      <c r="E84" s="57"/>
      <c r="F84" s="35"/>
      <c r="G84" s="35"/>
      <c r="H84" s="35"/>
      <c r="I84" s="35" t="s">
        <v>198</v>
      </c>
      <c r="J84" s="35" t="s">
        <v>41</v>
      </c>
      <c r="K84" s="35" t="s">
        <v>114</v>
      </c>
      <c r="L84" s="43" t="s">
        <v>51</v>
      </c>
      <c r="M84" s="43" t="s">
        <v>51</v>
      </c>
      <c r="N84" s="47">
        <v>2311452727.1799998</v>
      </c>
      <c r="O84" s="55">
        <v>2297541784.9400001</v>
      </c>
      <c r="P84" s="47">
        <v>633712001.42999995</v>
      </c>
      <c r="Q84" s="47">
        <v>542095577.65999997</v>
      </c>
      <c r="R84" s="47">
        <v>422675189.79000002</v>
      </c>
      <c r="S84" s="51"/>
    </row>
    <row r="85" spans="1:19" ht="45" x14ac:dyDescent="0.25">
      <c r="A85" s="56" t="s">
        <v>175</v>
      </c>
      <c r="B85" s="43" t="s">
        <v>176</v>
      </c>
      <c r="C85" s="35"/>
      <c r="D85" s="35"/>
      <c r="E85" s="35"/>
      <c r="F85" s="35"/>
      <c r="G85" s="35"/>
      <c r="H85" s="35"/>
      <c r="I85" s="35" t="s">
        <v>199</v>
      </c>
      <c r="J85" s="35" t="s">
        <v>41</v>
      </c>
      <c r="K85" s="35" t="s">
        <v>59</v>
      </c>
      <c r="L85" s="43" t="s">
        <v>51</v>
      </c>
      <c r="M85" s="43" t="s">
        <v>51</v>
      </c>
      <c r="N85" s="47">
        <v>2311452727.1799998</v>
      </c>
      <c r="O85" s="55">
        <v>2297541784.9400001</v>
      </c>
      <c r="P85" s="47">
        <v>633712001.42999995</v>
      </c>
      <c r="Q85" s="47">
        <v>542095577.65999997</v>
      </c>
      <c r="R85" s="47">
        <v>422675189.79000002</v>
      </c>
      <c r="S85" s="51"/>
    </row>
    <row r="86" spans="1:19" ht="45" x14ac:dyDescent="0.25">
      <c r="A86" s="56" t="s">
        <v>175</v>
      </c>
      <c r="B86" s="43" t="s">
        <v>176</v>
      </c>
      <c r="C86" s="35"/>
      <c r="D86" s="35"/>
      <c r="E86" s="35"/>
      <c r="F86" s="35"/>
      <c r="G86" s="35"/>
      <c r="H86" s="35"/>
      <c r="I86" s="35" t="s">
        <v>200</v>
      </c>
      <c r="J86" s="35" t="s">
        <v>41</v>
      </c>
      <c r="K86" s="35" t="s">
        <v>59</v>
      </c>
      <c r="L86" s="43" t="s">
        <v>51</v>
      </c>
      <c r="M86" s="43" t="s">
        <v>51</v>
      </c>
      <c r="N86" s="47">
        <v>2311452727.1799998</v>
      </c>
      <c r="O86" s="55">
        <v>2297541784.9400001</v>
      </c>
      <c r="P86" s="47">
        <v>633712001.42999995</v>
      </c>
      <c r="Q86" s="47">
        <v>542095577.65999997</v>
      </c>
      <c r="R86" s="47">
        <v>422675189.79000002</v>
      </c>
      <c r="S86" s="51"/>
    </row>
    <row r="87" spans="1:19" ht="45" x14ac:dyDescent="0.25">
      <c r="A87" s="56" t="s">
        <v>175</v>
      </c>
      <c r="B87" s="43" t="s">
        <v>176</v>
      </c>
      <c r="C87" s="35"/>
      <c r="D87" s="35"/>
      <c r="E87" s="35"/>
      <c r="F87" s="35"/>
      <c r="G87" s="35"/>
      <c r="H87" s="35"/>
      <c r="I87" s="35" t="s">
        <v>117</v>
      </c>
      <c r="J87" s="35" t="s">
        <v>41</v>
      </c>
      <c r="K87" s="35" t="s">
        <v>114</v>
      </c>
      <c r="L87" s="43" t="s">
        <v>51</v>
      </c>
      <c r="M87" s="43" t="s">
        <v>51</v>
      </c>
      <c r="N87" s="47">
        <v>2311452727.1799998</v>
      </c>
      <c r="O87" s="55">
        <v>2297541784.9400001</v>
      </c>
      <c r="P87" s="47">
        <v>633712001.42999995</v>
      </c>
      <c r="Q87" s="47">
        <v>542095577.65999997</v>
      </c>
      <c r="R87" s="47">
        <v>422675189.79000002</v>
      </c>
      <c r="S87" s="51"/>
    </row>
    <row r="88" spans="1:19" ht="45" x14ac:dyDescent="0.25">
      <c r="A88" s="56" t="s">
        <v>175</v>
      </c>
      <c r="B88" s="43" t="s">
        <v>176</v>
      </c>
      <c r="C88" s="35"/>
      <c r="D88" s="35"/>
      <c r="E88" s="35"/>
      <c r="F88" s="35"/>
      <c r="G88" s="35"/>
      <c r="H88" s="35"/>
      <c r="I88" s="35" t="s">
        <v>58</v>
      </c>
      <c r="J88" s="35" t="s">
        <v>41</v>
      </c>
      <c r="K88" s="35" t="s">
        <v>59</v>
      </c>
      <c r="L88" s="43" t="s">
        <v>51</v>
      </c>
      <c r="M88" s="43" t="s">
        <v>51</v>
      </c>
      <c r="N88" s="47">
        <v>2311452727.1799998</v>
      </c>
      <c r="O88" s="55">
        <v>2297541784.9400001</v>
      </c>
      <c r="P88" s="47">
        <v>633712001.42999995</v>
      </c>
      <c r="Q88" s="47">
        <v>542095577.65999997</v>
      </c>
      <c r="R88" s="47">
        <v>422675189.79000002</v>
      </c>
      <c r="S88" s="51"/>
    </row>
    <row r="89" spans="1:19" ht="45" x14ac:dyDescent="0.25">
      <c r="A89" s="42" t="s">
        <v>201</v>
      </c>
      <c r="B89" s="43" t="s">
        <v>202</v>
      </c>
      <c r="C89" s="35" t="s">
        <v>37</v>
      </c>
      <c r="D89" s="35" t="s">
        <v>203</v>
      </c>
      <c r="E89" s="35" t="s">
        <v>39</v>
      </c>
      <c r="F89" s="35"/>
      <c r="G89" s="35"/>
      <c r="H89" s="35"/>
      <c r="I89" s="35" t="s">
        <v>43</v>
      </c>
      <c r="J89" s="35" t="s">
        <v>204</v>
      </c>
      <c r="K89" s="35" t="s">
        <v>45</v>
      </c>
      <c r="L89" s="43" t="s">
        <v>205</v>
      </c>
      <c r="M89" s="43" t="s">
        <v>206</v>
      </c>
      <c r="N89" s="47">
        <v>695376507.32000005</v>
      </c>
      <c r="O89" s="55">
        <v>694680986.30999994</v>
      </c>
      <c r="P89" s="47">
        <v>780017203.76999998</v>
      </c>
      <c r="Q89" s="47">
        <v>780017203.76999998</v>
      </c>
      <c r="R89" s="47">
        <v>780017203.76999998</v>
      </c>
      <c r="S89" s="48">
        <v>710560451</v>
      </c>
    </row>
    <row r="90" spans="1:19" ht="105" x14ac:dyDescent="0.25">
      <c r="A90" s="42" t="s">
        <v>201</v>
      </c>
      <c r="B90" s="43" t="s">
        <v>202</v>
      </c>
      <c r="C90" s="44" t="s">
        <v>207</v>
      </c>
      <c r="D90" s="35" t="s">
        <v>208</v>
      </c>
      <c r="E90" s="35" t="s">
        <v>209</v>
      </c>
      <c r="F90" s="35"/>
      <c r="G90" s="35"/>
      <c r="H90" s="35"/>
      <c r="I90" s="35" t="s">
        <v>210</v>
      </c>
      <c r="J90" s="35" t="s">
        <v>211</v>
      </c>
      <c r="K90" s="35" t="s">
        <v>212</v>
      </c>
      <c r="L90" s="43" t="s">
        <v>51</v>
      </c>
      <c r="M90" s="43" t="s">
        <v>51</v>
      </c>
      <c r="N90" s="47">
        <v>695376507.32000005</v>
      </c>
      <c r="O90" s="55">
        <v>694680986.30999994</v>
      </c>
      <c r="P90" s="47">
        <v>780017203.76999998</v>
      </c>
      <c r="Q90" s="47">
        <v>780017203.76999998</v>
      </c>
      <c r="R90" s="47">
        <v>780017203.76999998</v>
      </c>
      <c r="S90" s="51"/>
    </row>
    <row r="91" spans="1:19" ht="75" x14ac:dyDescent="0.25">
      <c r="A91" s="42" t="s">
        <v>201</v>
      </c>
      <c r="B91" s="43" t="s">
        <v>202</v>
      </c>
      <c r="C91" s="35" t="s">
        <v>213</v>
      </c>
      <c r="D91" s="35" t="s">
        <v>214</v>
      </c>
      <c r="E91" s="35" t="s">
        <v>215</v>
      </c>
      <c r="F91" s="35"/>
      <c r="G91" s="35"/>
      <c r="H91" s="35"/>
      <c r="I91" s="35" t="s">
        <v>216</v>
      </c>
      <c r="J91" s="35" t="s">
        <v>217</v>
      </c>
      <c r="K91" s="35" t="s">
        <v>218</v>
      </c>
      <c r="L91" s="43" t="s">
        <v>51</v>
      </c>
      <c r="M91" s="43" t="s">
        <v>51</v>
      </c>
      <c r="N91" s="47">
        <v>695376507.32000005</v>
      </c>
      <c r="O91" s="55">
        <v>694680986.30999994</v>
      </c>
      <c r="P91" s="47">
        <v>780017203.76999998</v>
      </c>
      <c r="Q91" s="47">
        <v>780017203.76999998</v>
      </c>
      <c r="R91" s="47">
        <v>780017203.76999998</v>
      </c>
      <c r="S91" s="51"/>
    </row>
    <row r="92" spans="1:19" ht="45" x14ac:dyDescent="0.25">
      <c r="A92" s="42" t="s">
        <v>201</v>
      </c>
      <c r="B92" s="43" t="s">
        <v>202</v>
      </c>
      <c r="C92" s="35"/>
      <c r="D92" s="35"/>
      <c r="E92" s="35"/>
      <c r="F92" s="35"/>
      <c r="G92" s="35"/>
      <c r="H92" s="35"/>
      <c r="I92" s="35" t="s">
        <v>219</v>
      </c>
      <c r="J92" s="35" t="s">
        <v>41</v>
      </c>
      <c r="K92" s="35" t="s">
        <v>220</v>
      </c>
      <c r="L92" s="43" t="s">
        <v>51</v>
      </c>
      <c r="M92" s="43" t="s">
        <v>51</v>
      </c>
      <c r="N92" s="47">
        <v>695376507.32000005</v>
      </c>
      <c r="O92" s="55">
        <v>694680986.30999994</v>
      </c>
      <c r="P92" s="47">
        <v>780017203.76999998</v>
      </c>
      <c r="Q92" s="47">
        <v>780017203.76999998</v>
      </c>
      <c r="R92" s="47">
        <v>780017203.76999998</v>
      </c>
      <c r="S92" s="51"/>
    </row>
    <row r="93" spans="1:19" ht="45" x14ac:dyDescent="0.25">
      <c r="A93" s="42" t="s">
        <v>201</v>
      </c>
      <c r="B93" s="43" t="s">
        <v>202</v>
      </c>
      <c r="C93" s="35"/>
      <c r="D93" s="35"/>
      <c r="E93" s="35"/>
      <c r="F93" s="35"/>
      <c r="G93" s="35"/>
      <c r="H93" s="35"/>
      <c r="I93" s="35" t="s">
        <v>174</v>
      </c>
      <c r="J93" s="35" t="s">
        <v>41</v>
      </c>
      <c r="K93" s="35" t="s">
        <v>114</v>
      </c>
      <c r="L93" s="43" t="s">
        <v>51</v>
      </c>
      <c r="M93" s="43" t="s">
        <v>51</v>
      </c>
      <c r="N93" s="47">
        <v>695376507.32000005</v>
      </c>
      <c r="O93" s="55">
        <v>694680986.30999994</v>
      </c>
      <c r="P93" s="47">
        <v>780017203.76999998</v>
      </c>
      <c r="Q93" s="47">
        <v>780017203.76999998</v>
      </c>
      <c r="R93" s="47">
        <v>780017203.76999998</v>
      </c>
      <c r="S93" s="54"/>
    </row>
    <row r="94" spans="1:19" ht="45" x14ac:dyDescent="0.25">
      <c r="A94" s="42" t="s">
        <v>221</v>
      </c>
      <c r="B94" s="43" t="s">
        <v>222</v>
      </c>
      <c r="C94" s="35" t="s">
        <v>37</v>
      </c>
      <c r="D94" s="35" t="s">
        <v>223</v>
      </c>
      <c r="E94" s="35" t="s">
        <v>39</v>
      </c>
      <c r="F94" s="35"/>
      <c r="G94" s="35"/>
      <c r="H94" s="35"/>
      <c r="I94" s="35" t="s">
        <v>43</v>
      </c>
      <c r="J94" s="35" t="s">
        <v>224</v>
      </c>
      <c r="K94" s="35" t="s">
        <v>45</v>
      </c>
      <c r="L94" s="43" t="s">
        <v>225</v>
      </c>
      <c r="M94" s="43" t="s">
        <v>226</v>
      </c>
      <c r="N94" s="47">
        <v>564664</v>
      </c>
      <c r="O94" s="55">
        <v>559753.68999999994</v>
      </c>
      <c r="P94" s="47">
        <v>415664</v>
      </c>
      <c r="Q94" s="47">
        <v>415664</v>
      </c>
      <c r="R94" s="47">
        <v>415664</v>
      </c>
      <c r="S94" s="48">
        <v>415664</v>
      </c>
    </row>
    <row r="95" spans="1:19" ht="72.75" customHeight="1" x14ac:dyDescent="0.25">
      <c r="A95" s="42" t="s">
        <v>221</v>
      </c>
      <c r="B95" s="43" t="s">
        <v>222</v>
      </c>
      <c r="C95" s="35"/>
      <c r="D95" s="35"/>
      <c r="E95" s="35"/>
      <c r="F95" s="35"/>
      <c r="G95" s="35"/>
      <c r="H95" s="35"/>
      <c r="I95" s="35" t="s">
        <v>115</v>
      </c>
      <c r="J95" s="35" t="s">
        <v>41</v>
      </c>
      <c r="K95" s="35" t="s">
        <v>114</v>
      </c>
      <c r="L95" s="43" t="s">
        <v>51</v>
      </c>
      <c r="M95" s="43" t="s">
        <v>51</v>
      </c>
      <c r="N95" s="47">
        <v>564664</v>
      </c>
      <c r="O95" s="55">
        <v>559753.68999999994</v>
      </c>
      <c r="P95" s="47">
        <v>415664</v>
      </c>
      <c r="Q95" s="47">
        <v>415664</v>
      </c>
      <c r="R95" s="47">
        <v>415664</v>
      </c>
      <c r="S95" s="54"/>
    </row>
    <row r="96" spans="1:19" ht="60" x14ac:dyDescent="0.25">
      <c r="A96" s="42" t="s">
        <v>227</v>
      </c>
      <c r="B96" s="43" t="s">
        <v>228</v>
      </c>
      <c r="C96" s="35" t="s">
        <v>37</v>
      </c>
      <c r="D96" s="35" t="s">
        <v>229</v>
      </c>
      <c r="E96" s="35" t="s">
        <v>39</v>
      </c>
      <c r="F96" s="35"/>
      <c r="G96" s="35"/>
      <c r="H96" s="35"/>
      <c r="I96" s="35" t="s">
        <v>43</v>
      </c>
      <c r="J96" s="35" t="s">
        <v>230</v>
      </c>
      <c r="K96" s="35" t="s">
        <v>45</v>
      </c>
      <c r="L96" s="43" t="s">
        <v>231</v>
      </c>
      <c r="M96" s="43" t="s">
        <v>232</v>
      </c>
      <c r="N96" s="47">
        <v>1399601.69</v>
      </c>
      <c r="O96" s="55">
        <v>1361934.9</v>
      </c>
      <c r="P96" s="47">
        <v>1699999.96</v>
      </c>
      <c r="Q96" s="47">
        <v>1699999.96</v>
      </c>
      <c r="R96" s="47">
        <v>1699999.96</v>
      </c>
      <c r="S96" s="48">
        <v>1699999.96</v>
      </c>
    </row>
    <row r="97" spans="1:19" ht="73.5" customHeight="1" x14ac:dyDescent="0.25">
      <c r="A97" s="42" t="s">
        <v>227</v>
      </c>
      <c r="B97" s="43" t="s">
        <v>228</v>
      </c>
      <c r="C97" s="35" t="s">
        <v>233</v>
      </c>
      <c r="D97" s="35" t="s">
        <v>234</v>
      </c>
      <c r="E97" s="35" t="s">
        <v>235</v>
      </c>
      <c r="F97" s="35"/>
      <c r="G97" s="35"/>
      <c r="H97" s="35"/>
      <c r="I97" s="35" t="s">
        <v>236</v>
      </c>
      <c r="J97" s="35" t="s">
        <v>41</v>
      </c>
      <c r="K97" s="35" t="s">
        <v>114</v>
      </c>
      <c r="L97" s="43" t="s">
        <v>51</v>
      </c>
      <c r="M97" s="43" t="s">
        <v>51</v>
      </c>
      <c r="N97" s="47">
        <v>1399601.69</v>
      </c>
      <c r="O97" s="55">
        <v>1361934.9</v>
      </c>
      <c r="P97" s="47">
        <v>1699999.96</v>
      </c>
      <c r="Q97" s="47">
        <v>1699999.96</v>
      </c>
      <c r="R97" s="47">
        <v>1699999.96</v>
      </c>
      <c r="S97" s="54"/>
    </row>
    <row r="98" spans="1:19" ht="120" x14ac:dyDescent="0.25">
      <c r="A98" s="56" t="s">
        <v>237</v>
      </c>
      <c r="B98" s="43" t="s">
        <v>238</v>
      </c>
      <c r="C98" s="35" t="s">
        <v>156</v>
      </c>
      <c r="D98" s="35" t="s">
        <v>76</v>
      </c>
      <c r="E98" s="35" t="s">
        <v>77</v>
      </c>
      <c r="F98" s="35" t="s">
        <v>239</v>
      </c>
      <c r="G98" s="35" t="s">
        <v>41</v>
      </c>
      <c r="H98" s="35" t="s">
        <v>240</v>
      </c>
      <c r="I98" s="35" t="s">
        <v>43</v>
      </c>
      <c r="J98" s="35" t="s">
        <v>241</v>
      </c>
      <c r="K98" s="35" t="s">
        <v>45</v>
      </c>
      <c r="L98" s="43" t="s">
        <v>242</v>
      </c>
      <c r="M98" s="43" t="s">
        <v>243</v>
      </c>
      <c r="N98" s="47">
        <v>4033540665.4899998</v>
      </c>
      <c r="O98" s="55">
        <v>3911581019.6999998</v>
      </c>
      <c r="P98" s="47">
        <v>3538261313.4200001</v>
      </c>
      <c r="Q98" s="47">
        <v>3527366083.8800001</v>
      </c>
      <c r="R98" s="47">
        <v>3563577402.3400002</v>
      </c>
      <c r="S98" s="48">
        <v>3335044712.3499999</v>
      </c>
    </row>
    <row r="99" spans="1:19" ht="60" x14ac:dyDescent="0.25">
      <c r="A99" s="56" t="s">
        <v>237</v>
      </c>
      <c r="B99" s="43" t="s">
        <v>238</v>
      </c>
      <c r="C99" s="35" t="s">
        <v>85</v>
      </c>
      <c r="D99" s="35" t="s">
        <v>86</v>
      </c>
      <c r="E99" s="35" t="s">
        <v>87</v>
      </c>
      <c r="F99" s="35" t="s">
        <v>244</v>
      </c>
      <c r="G99" s="35" t="s">
        <v>41</v>
      </c>
      <c r="H99" s="35" t="s">
        <v>245</v>
      </c>
      <c r="I99" s="44" t="s">
        <v>79</v>
      </c>
      <c r="J99" s="35" t="s">
        <v>41</v>
      </c>
      <c r="K99" s="35" t="s">
        <v>80</v>
      </c>
      <c r="L99" s="43" t="s">
        <v>51</v>
      </c>
      <c r="M99" s="43" t="s">
        <v>51</v>
      </c>
      <c r="N99" s="47">
        <v>4033540665.4899998</v>
      </c>
      <c r="O99" s="55">
        <v>3911581019.6999998</v>
      </c>
      <c r="P99" s="47">
        <v>3538261313.4200001</v>
      </c>
      <c r="Q99" s="47">
        <v>3527366083.8800001</v>
      </c>
      <c r="R99" s="47">
        <v>3563577402.3400002</v>
      </c>
      <c r="S99" s="51"/>
    </row>
    <row r="100" spans="1:19" ht="90" x14ac:dyDescent="0.25">
      <c r="A100" s="56" t="s">
        <v>237</v>
      </c>
      <c r="B100" s="43" t="s">
        <v>238</v>
      </c>
      <c r="C100" s="35" t="s">
        <v>246</v>
      </c>
      <c r="D100" s="35" t="s">
        <v>247</v>
      </c>
      <c r="E100" s="35" t="s">
        <v>248</v>
      </c>
      <c r="F100" s="35" t="s">
        <v>69</v>
      </c>
      <c r="G100" s="35" t="s">
        <v>70</v>
      </c>
      <c r="H100" s="35" t="s">
        <v>71</v>
      </c>
      <c r="I100" s="44" t="s">
        <v>83</v>
      </c>
      <c r="J100" s="35" t="s">
        <v>41</v>
      </c>
      <c r="K100" s="35" t="s">
        <v>84</v>
      </c>
      <c r="L100" s="43" t="s">
        <v>51</v>
      </c>
      <c r="M100" s="43" t="s">
        <v>51</v>
      </c>
      <c r="N100" s="47">
        <v>4033540665.4899998</v>
      </c>
      <c r="O100" s="55">
        <v>3911581019.6999998</v>
      </c>
      <c r="P100" s="47">
        <v>3538261313.4200001</v>
      </c>
      <c r="Q100" s="47">
        <v>3527366083.8800001</v>
      </c>
      <c r="R100" s="47">
        <v>3563577402.3400002</v>
      </c>
      <c r="S100" s="51"/>
    </row>
    <row r="101" spans="1:19" ht="165" x14ac:dyDescent="0.25">
      <c r="A101" s="56" t="s">
        <v>237</v>
      </c>
      <c r="B101" s="43" t="s">
        <v>238</v>
      </c>
      <c r="C101" s="35" t="s">
        <v>249</v>
      </c>
      <c r="D101" s="35" t="s">
        <v>250</v>
      </c>
      <c r="E101" s="35" t="s">
        <v>251</v>
      </c>
      <c r="F101" s="44" t="s">
        <v>163</v>
      </c>
      <c r="G101" s="35" t="s">
        <v>41</v>
      </c>
      <c r="H101" s="35" t="s">
        <v>42</v>
      </c>
      <c r="I101" s="35" t="s">
        <v>88</v>
      </c>
      <c r="J101" s="35" t="s">
        <v>89</v>
      </c>
      <c r="K101" s="35" t="s">
        <v>90</v>
      </c>
      <c r="L101" s="43" t="s">
        <v>51</v>
      </c>
      <c r="M101" s="43" t="s">
        <v>51</v>
      </c>
      <c r="N101" s="47">
        <v>4033540665.4899998</v>
      </c>
      <c r="O101" s="55">
        <v>3911581019.6999998</v>
      </c>
      <c r="P101" s="47">
        <v>3538261313.4200001</v>
      </c>
      <c r="Q101" s="47">
        <v>3527366083.8800001</v>
      </c>
      <c r="R101" s="47">
        <v>3563577402.3400002</v>
      </c>
      <c r="S101" s="51"/>
    </row>
    <row r="102" spans="1:19" ht="90" x14ac:dyDescent="0.25">
      <c r="A102" s="56" t="s">
        <v>237</v>
      </c>
      <c r="B102" s="43" t="s">
        <v>238</v>
      </c>
      <c r="C102" s="35" t="s">
        <v>96</v>
      </c>
      <c r="D102" s="35" t="s">
        <v>41</v>
      </c>
      <c r="E102" s="35" t="s">
        <v>97</v>
      </c>
      <c r="F102" s="44" t="s">
        <v>252</v>
      </c>
      <c r="G102" s="35" t="s">
        <v>41</v>
      </c>
      <c r="H102" s="35" t="s">
        <v>42</v>
      </c>
      <c r="I102" s="44" t="s">
        <v>98</v>
      </c>
      <c r="J102" s="35" t="s">
        <v>253</v>
      </c>
      <c r="K102" s="35" t="s">
        <v>100</v>
      </c>
      <c r="L102" s="43" t="s">
        <v>51</v>
      </c>
      <c r="M102" s="43" t="s">
        <v>51</v>
      </c>
      <c r="N102" s="47">
        <v>4033540665.4899998</v>
      </c>
      <c r="O102" s="55">
        <v>3911581019.6999998</v>
      </c>
      <c r="P102" s="47">
        <v>3538261313.4200001</v>
      </c>
      <c r="Q102" s="47">
        <v>3527366083.8800001</v>
      </c>
      <c r="R102" s="47">
        <v>3563577402.3400002</v>
      </c>
      <c r="S102" s="51"/>
    </row>
    <row r="103" spans="1:19" ht="90" x14ac:dyDescent="0.25">
      <c r="A103" s="56" t="s">
        <v>237</v>
      </c>
      <c r="B103" s="43" t="s">
        <v>238</v>
      </c>
      <c r="C103" s="35" t="s">
        <v>254</v>
      </c>
      <c r="D103" s="35" t="s">
        <v>41</v>
      </c>
      <c r="E103" s="35" t="s">
        <v>255</v>
      </c>
      <c r="F103" s="44" t="s">
        <v>256</v>
      </c>
      <c r="G103" s="35" t="s">
        <v>41</v>
      </c>
      <c r="H103" s="35" t="s">
        <v>42</v>
      </c>
      <c r="I103" s="35" t="s">
        <v>257</v>
      </c>
      <c r="J103" s="35" t="s">
        <v>41</v>
      </c>
      <c r="K103" s="35" t="s">
        <v>258</v>
      </c>
      <c r="L103" s="43" t="s">
        <v>51</v>
      </c>
      <c r="M103" s="43" t="s">
        <v>51</v>
      </c>
      <c r="N103" s="47">
        <v>4033540665.4899998</v>
      </c>
      <c r="O103" s="55">
        <v>3911581019.6999998</v>
      </c>
      <c r="P103" s="47">
        <v>3538261313.4200001</v>
      </c>
      <c r="Q103" s="47">
        <v>3527366083.8800001</v>
      </c>
      <c r="R103" s="47">
        <v>3563577402.3400002</v>
      </c>
      <c r="S103" s="51"/>
    </row>
    <row r="104" spans="1:19" ht="90" x14ac:dyDescent="0.25">
      <c r="A104" s="56" t="s">
        <v>237</v>
      </c>
      <c r="B104" s="43" t="s">
        <v>238</v>
      </c>
      <c r="C104" s="35" t="s">
        <v>259</v>
      </c>
      <c r="D104" s="35" t="s">
        <v>41</v>
      </c>
      <c r="E104" s="35" t="s">
        <v>240</v>
      </c>
      <c r="F104" s="44" t="s">
        <v>260</v>
      </c>
      <c r="G104" s="35" t="s">
        <v>41</v>
      </c>
      <c r="H104" s="35" t="s">
        <v>42</v>
      </c>
      <c r="I104" s="35" t="s">
        <v>261</v>
      </c>
      <c r="J104" s="35" t="s">
        <v>41</v>
      </c>
      <c r="K104" s="35" t="s">
        <v>262</v>
      </c>
      <c r="L104" s="43" t="s">
        <v>51</v>
      </c>
      <c r="M104" s="43" t="s">
        <v>51</v>
      </c>
      <c r="N104" s="47">
        <v>4033540665.4899998</v>
      </c>
      <c r="O104" s="55">
        <v>3911581019.6999998</v>
      </c>
      <c r="P104" s="47">
        <v>3538261313.4200001</v>
      </c>
      <c r="Q104" s="47">
        <v>3527366083.8800001</v>
      </c>
      <c r="R104" s="47">
        <v>3563577402.3400002</v>
      </c>
      <c r="S104" s="51"/>
    </row>
    <row r="105" spans="1:19" ht="96" customHeight="1" x14ac:dyDescent="0.25">
      <c r="A105" s="56" t="s">
        <v>237</v>
      </c>
      <c r="B105" s="43" t="s">
        <v>238</v>
      </c>
      <c r="C105" s="35" t="s">
        <v>37</v>
      </c>
      <c r="D105" s="35" t="s">
        <v>263</v>
      </c>
      <c r="E105" s="35" t="s">
        <v>39</v>
      </c>
      <c r="F105" s="35" t="s">
        <v>264</v>
      </c>
      <c r="G105" s="35" t="s">
        <v>41</v>
      </c>
      <c r="H105" s="35" t="s">
        <v>42</v>
      </c>
      <c r="I105" s="35" t="s">
        <v>265</v>
      </c>
      <c r="J105" s="35" t="s">
        <v>146</v>
      </c>
      <c r="K105" s="35" t="s">
        <v>266</v>
      </c>
      <c r="L105" s="43" t="s">
        <v>51</v>
      </c>
      <c r="M105" s="43" t="s">
        <v>51</v>
      </c>
      <c r="N105" s="47">
        <v>4033540665.4899998</v>
      </c>
      <c r="O105" s="55">
        <v>3911581019.6999998</v>
      </c>
      <c r="P105" s="47">
        <v>3538261313.4200001</v>
      </c>
      <c r="Q105" s="47">
        <v>3527366083.8800001</v>
      </c>
      <c r="R105" s="47">
        <v>3563577402.3400002</v>
      </c>
      <c r="S105" s="51"/>
    </row>
    <row r="106" spans="1:19" ht="142.5" customHeight="1" x14ac:dyDescent="0.25">
      <c r="A106" s="56" t="s">
        <v>237</v>
      </c>
      <c r="B106" s="43" t="s">
        <v>238</v>
      </c>
      <c r="C106" s="35" t="s">
        <v>108</v>
      </c>
      <c r="D106" s="35" t="s">
        <v>41</v>
      </c>
      <c r="E106" s="35" t="s">
        <v>109</v>
      </c>
      <c r="F106" s="44" t="s">
        <v>267</v>
      </c>
      <c r="G106" s="35" t="s">
        <v>41</v>
      </c>
      <c r="H106" s="35" t="s">
        <v>42</v>
      </c>
      <c r="I106" s="35" t="s">
        <v>102</v>
      </c>
      <c r="J106" s="35" t="s">
        <v>99</v>
      </c>
      <c r="K106" s="35" t="s">
        <v>103</v>
      </c>
      <c r="L106" s="43" t="s">
        <v>51</v>
      </c>
      <c r="M106" s="43" t="s">
        <v>51</v>
      </c>
      <c r="N106" s="47">
        <v>4033540665.4899998</v>
      </c>
      <c r="O106" s="55">
        <v>3911581019.6999998</v>
      </c>
      <c r="P106" s="47">
        <v>3538261313.4200001</v>
      </c>
      <c r="Q106" s="47">
        <v>3527366083.8800001</v>
      </c>
      <c r="R106" s="47">
        <v>3563577402.3400002</v>
      </c>
      <c r="S106" s="51"/>
    </row>
    <row r="107" spans="1:19" ht="105" x14ac:dyDescent="0.25">
      <c r="A107" s="56" t="s">
        <v>237</v>
      </c>
      <c r="B107" s="43" t="s">
        <v>238</v>
      </c>
      <c r="C107" s="57"/>
      <c r="D107" s="57"/>
      <c r="E107" s="57"/>
      <c r="F107" s="44" t="s">
        <v>82</v>
      </c>
      <c r="G107" s="35" t="s">
        <v>41</v>
      </c>
      <c r="H107" s="35" t="s">
        <v>57</v>
      </c>
      <c r="I107" s="44" t="s">
        <v>106</v>
      </c>
      <c r="J107" s="35" t="s">
        <v>41</v>
      </c>
      <c r="K107" s="35" t="s">
        <v>107</v>
      </c>
      <c r="L107" s="43" t="s">
        <v>51</v>
      </c>
      <c r="M107" s="43" t="s">
        <v>51</v>
      </c>
      <c r="N107" s="47">
        <v>4033540665.4899998</v>
      </c>
      <c r="O107" s="55">
        <v>3911581019.6999998</v>
      </c>
      <c r="P107" s="47">
        <v>3538261313.4200001</v>
      </c>
      <c r="Q107" s="47">
        <v>3527366083.8800001</v>
      </c>
      <c r="R107" s="47">
        <v>3563577402.3400002</v>
      </c>
      <c r="S107" s="51"/>
    </row>
    <row r="108" spans="1:19" ht="77.25" customHeight="1" x14ac:dyDescent="0.25">
      <c r="A108" s="56" t="s">
        <v>237</v>
      </c>
      <c r="B108" s="43" t="s">
        <v>238</v>
      </c>
      <c r="C108" s="57"/>
      <c r="D108" s="57"/>
      <c r="E108" s="57"/>
      <c r="F108" s="35" t="s">
        <v>268</v>
      </c>
      <c r="G108" s="35" t="s">
        <v>41</v>
      </c>
      <c r="H108" s="35" t="s">
        <v>269</v>
      </c>
      <c r="I108" s="35" t="s">
        <v>270</v>
      </c>
      <c r="J108" s="35" t="s">
        <v>41</v>
      </c>
      <c r="K108" s="35" t="s">
        <v>271</v>
      </c>
      <c r="L108" s="43" t="s">
        <v>51</v>
      </c>
      <c r="M108" s="43" t="s">
        <v>51</v>
      </c>
      <c r="N108" s="47">
        <v>4033540665.4899998</v>
      </c>
      <c r="O108" s="55">
        <v>3911581019.6999998</v>
      </c>
      <c r="P108" s="47">
        <v>3538261313.4200001</v>
      </c>
      <c r="Q108" s="47">
        <v>3527366083.8800001</v>
      </c>
      <c r="R108" s="47">
        <v>3563577402.3400002</v>
      </c>
      <c r="S108" s="51"/>
    </row>
    <row r="109" spans="1:19" ht="103.5" customHeight="1" x14ac:dyDescent="0.25">
      <c r="A109" s="56" t="s">
        <v>237</v>
      </c>
      <c r="B109" s="43" t="s">
        <v>238</v>
      </c>
      <c r="C109" s="35"/>
      <c r="D109" s="35"/>
      <c r="E109" s="35"/>
      <c r="F109" s="35" t="s">
        <v>272</v>
      </c>
      <c r="G109" s="35" t="s">
        <v>273</v>
      </c>
      <c r="H109" s="35" t="s">
        <v>274</v>
      </c>
      <c r="I109" s="35" t="s">
        <v>275</v>
      </c>
      <c r="J109" s="35" t="s">
        <v>41</v>
      </c>
      <c r="K109" s="35" t="s">
        <v>276</v>
      </c>
      <c r="L109" s="43" t="s">
        <v>51</v>
      </c>
      <c r="M109" s="43" t="s">
        <v>51</v>
      </c>
      <c r="N109" s="47">
        <v>4033540665.4899998</v>
      </c>
      <c r="O109" s="55">
        <v>3911581019.6999998</v>
      </c>
      <c r="P109" s="47">
        <v>3538261313.4200001</v>
      </c>
      <c r="Q109" s="47">
        <v>3527366083.8800001</v>
      </c>
      <c r="R109" s="47">
        <v>3563577402.3400002</v>
      </c>
      <c r="S109" s="51"/>
    </row>
    <row r="110" spans="1:19" ht="52.5" customHeight="1" x14ac:dyDescent="0.25">
      <c r="A110" s="56" t="s">
        <v>237</v>
      </c>
      <c r="B110" s="43" t="s">
        <v>238</v>
      </c>
      <c r="C110" s="35"/>
      <c r="D110" s="35"/>
      <c r="E110" s="35"/>
      <c r="F110" s="57"/>
      <c r="G110" s="57"/>
      <c r="H110" s="57"/>
      <c r="I110" s="35" t="s">
        <v>277</v>
      </c>
      <c r="J110" s="35" t="s">
        <v>41</v>
      </c>
      <c r="K110" s="35" t="s">
        <v>278</v>
      </c>
      <c r="L110" s="43" t="s">
        <v>51</v>
      </c>
      <c r="M110" s="43" t="s">
        <v>51</v>
      </c>
      <c r="N110" s="47">
        <v>4033540665.4899998</v>
      </c>
      <c r="O110" s="55">
        <v>3911581019.6999998</v>
      </c>
      <c r="P110" s="47">
        <v>3538261313.4200001</v>
      </c>
      <c r="Q110" s="47">
        <v>3527366083.8800001</v>
      </c>
      <c r="R110" s="47">
        <v>3563577402.3400002</v>
      </c>
      <c r="S110" s="51"/>
    </row>
    <row r="111" spans="1:19" ht="69.75" customHeight="1" x14ac:dyDescent="0.25">
      <c r="A111" s="56" t="s">
        <v>237</v>
      </c>
      <c r="B111" s="43" t="s">
        <v>238</v>
      </c>
      <c r="C111" s="35"/>
      <c r="D111" s="35"/>
      <c r="E111" s="35"/>
      <c r="F111" s="57"/>
      <c r="G111" s="57"/>
      <c r="H111" s="57"/>
      <c r="I111" s="35" t="s">
        <v>279</v>
      </c>
      <c r="J111" s="35" t="s">
        <v>280</v>
      </c>
      <c r="K111" s="35" t="s">
        <v>281</v>
      </c>
      <c r="L111" s="43" t="s">
        <v>51</v>
      </c>
      <c r="M111" s="43" t="s">
        <v>51</v>
      </c>
      <c r="N111" s="47">
        <v>4033540665.4899998</v>
      </c>
      <c r="O111" s="55">
        <v>3911581019.6999998</v>
      </c>
      <c r="P111" s="47">
        <v>3538261313.4200001</v>
      </c>
      <c r="Q111" s="47">
        <v>3527366083.8800001</v>
      </c>
      <c r="R111" s="47">
        <v>3563577402.3400002</v>
      </c>
      <c r="S111" s="51"/>
    </row>
    <row r="112" spans="1:19" ht="52.5" customHeight="1" x14ac:dyDescent="0.25">
      <c r="A112" s="56" t="s">
        <v>237</v>
      </c>
      <c r="B112" s="43" t="s">
        <v>238</v>
      </c>
      <c r="C112" s="35"/>
      <c r="D112" s="35"/>
      <c r="E112" s="35"/>
      <c r="F112" s="57"/>
      <c r="G112" s="57"/>
      <c r="H112" s="57"/>
      <c r="I112" s="35" t="s">
        <v>110</v>
      </c>
      <c r="J112" s="35" t="s">
        <v>41</v>
      </c>
      <c r="K112" s="35" t="s">
        <v>59</v>
      </c>
      <c r="L112" s="43" t="s">
        <v>51</v>
      </c>
      <c r="M112" s="43" t="s">
        <v>51</v>
      </c>
      <c r="N112" s="47">
        <v>4033540665.4899998</v>
      </c>
      <c r="O112" s="55">
        <v>3911581019.6999998</v>
      </c>
      <c r="P112" s="47">
        <v>3538261313.4200001</v>
      </c>
      <c r="Q112" s="47">
        <v>3527366083.8800001</v>
      </c>
      <c r="R112" s="47">
        <v>3563577402.3400002</v>
      </c>
      <c r="S112" s="51"/>
    </row>
    <row r="113" spans="1:19" ht="45" x14ac:dyDescent="0.25">
      <c r="A113" s="56" t="s">
        <v>237</v>
      </c>
      <c r="B113" s="43" t="s">
        <v>238</v>
      </c>
      <c r="C113" s="35"/>
      <c r="D113" s="35"/>
      <c r="E113" s="35"/>
      <c r="F113" s="57"/>
      <c r="G113" s="57"/>
      <c r="H113" s="57"/>
      <c r="I113" s="35" t="s">
        <v>282</v>
      </c>
      <c r="J113" s="35" t="s">
        <v>41</v>
      </c>
      <c r="K113" s="35" t="s">
        <v>114</v>
      </c>
      <c r="L113" s="43" t="s">
        <v>51</v>
      </c>
      <c r="M113" s="43" t="s">
        <v>51</v>
      </c>
      <c r="N113" s="47">
        <v>4033540665.4899998</v>
      </c>
      <c r="O113" s="55">
        <v>3911581019.6999998</v>
      </c>
      <c r="P113" s="47">
        <v>3538261313.4200001</v>
      </c>
      <c r="Q113" s="47">
        <v>3527366083.8800001</v>
      </c>
      <c r="R113" s="47">
        <v>3563577402.3400002</v>
      </c>
      <c r="S113" s="51"/>
    </row>
    <row r="114" spans="1:19" ht="30" x14ac:dyDescent="0.25">
      <c r="A114" s="56" t="s">
        <v>237</v>
      </c>
      <c r="B114" s="43" t="s">
        <v>238</v>
      </c>
      <c r="C114" s="35"/>
      <c r="D114" s="35"/>
      <c r="E114" s="35"/>
      <c r="F114" s="35"/>
      <c r="G114" s="35"/>
      <c r="H114" s="35"/>
      <c r="I114" s="35" t="s">
        <v>283</v>
      </c>
      <c r="J114" s="35" t="s">
        <v>41</v>
      </c>
      <c r="K114" s="35" t="s">
        <v>284</v>
      </c>
      <c r="L114" s="43" t="s">
        <v>51</v>
      </c>
      <c r="M114" s="43" t="s">
        <v>51</v>
      </c>
      <c r="N114" s="47">
        <v>4033540665.4899998</v>
      </c>
      <c r="O114" s="55">
        <v>3911581019.6999998</v>
      </c>
      <c r="P114" s="47">
        <v>3538261313.4200001</v>
      </c>
      <c r="Q114" s="47">
        <v>3527366083.8800001</v>
      </c>
      <c r="R114" s="47">
        <v>3563577402.3400002</v>
      </c>
      <c r="S114" s="51"/>
    </row>
    <row r="115" spans="1:19" ht="45" x14ac:dyDescent="0.25">
      <c r="A115" s="56" t="s">
        <v>237</v>
      </c>
      <c r="B115" s="43" t="s">
        <v>238</v>
      </c>
      <c r="C115" s="35"/>
      <c r="D115" s="35"/>
      <c r="E115" s="35"/>
      <c r="F115" s="35"/>
      <c r="G115" s="35"/>
      <c r="H115" s="35"/>
      <c r="I115" s="35" t="s">
        <v>285</v>
      </c>
      <c r="J115" s="35" t="s">
        <v>41</v>
      </c>
      <c r="K115" s="35" t="s">
        <v>114</v>
      </c>
      <c r="L115" s="43" t="s">
        <v>51</v>
      </c>
      <c r="M115" s="43" t="s">
        <v>51</v>
      </c>
      <c r="N115" s="47">
        <v>4033540665.4899998</v>
      </c>
      <c r="O115" s="55">
        <v>3911581019.6999998</v>
      </c>
      <c r="P115" s="47">
        <v>3538261313.4200001</v>
      </c>
      <c r="Q115" s="47">
        <v>3527366083.8800001</v>
      </c>
      <c r="R115" s="47">
        <v>3563577402.3400002</v>
      </c>
      <c r="S115" s="51"/>
    </row>
    <row r="116" spans="1:19" ht="66" customHeight="1" x14ac:dyDescent="0.25">
      <c r="A116" s="56" t="s">
        <v>237</v>
      </c>
      <c r="B116" s="43" t="s">
        <v>238</v>
      </c>
      <c r="C116" s="35"/>
      <c r="D116" s="35"/>
      <c r="E116" s="35"/>
      <c r="F116" s="35"/>
      <c r="G116" s="35"/>
      <c r="H116" s="35"/>
      <c r="I116" s="35" t="s">
        <v>286</v>
      </c>
      <c r="J116" s="35" t="s">
        <v>41</v>
      </c>
      <c r="K116" s="35" t="s">
        <v>287</v>
      </c>
      <c r="L116" s="43" t="s">
        <v>51</v>
      </c>
      <c r="M116" s="43" t="s">
        <v>51</v>
      </c>
      <c r="N116" s="47">
        <v>4033540665.4899998</v>
      </c>
      <c r="O116" s="55">
        <v>3911581019.6999998</v>
      </c>
      <c r="P116" s="47">
        <v>3538261313.4200001</v>
      </c>
      <c r="Q116" s="47">
        <v>3527366083.8800001</v>
      </c>
      <c r="R116" s="47">
        <v>3563577402.3400002</v>
      </c>
      <c r="S116" s="51"/>
    </row>
    <row r="117" spans="1:19" ht="60" x14ac:dyDescent="0.25">
      <c r="A117" s="56" t="s">
        <v>237</v>
      </c>
      <c r="B117" s="43" t="s">
        <v>238</v>
      </c>
      <c r="C117" s="35"/>
      <c r="D117" s="35"/>
      <c r="E117" s="35"/>
      <c r="F117" s="35"/>
      <c r="G117" s="35"/>
      <c r="H117" s="35"/>
      <c r="I117" s="35" t="s">
        <v>288</v>
      </c>
      <c r="J117" s="35" t="s">
        <v>41</v>
      </c>
      <c r="K117" s="35" t="s">
        <v>289</v>
      </c>
      <c r="L117" s="43" t="s">
        <v>51</v>
      </c>
      <c r="M117" s="43" t="s">
        <v>51</v>
      </c>
      <c r="N117" s="47">
        <v>4033540665.4899998</v>
      </c>
      <c r="O117" s="55">
        <v>3911581019.6999998</v>
      </c>
      <c r="P117" s="47">
        <v>3538261313.4200001</v>
      </c>
      <c r="Q117" s="47">
        <v>3527366083.8800001</v>
      </c>
      <c r="R117" s="47">
        <v>3563577402.3400002</v>
      </c>
      <c r="S117" s="51"/>
    </row>
    <row r="118" spans="1:19" ht="97.5" customHeight="1" x14ac:dyDescent="0.25">
      <c r="A118" s="56" t="s">
        <v>237</v>
      </c>
      <c r="B118" s="43" t="s">
        <v>238</v>
      </c>
      <c r="C118" s="35"/>
      <c r="D118" s="35"/>
      <c r="E118" s="35"/>
      <c r="F118" s="35"/>
      <c r="G118" s="35"/>
      <c r="H118" s="35"/>
      <c r="I118" s="44" t="s">
        <v>290</v>
      </c>
      <c r="J118" s="35" t="s">
        <v>291</v>
      </c>
      <c r="K118" s="35" t="s">
        <v>292</v>
      </c>
      <c r="L118" s="43" t="s">
        <v>51</v>
      </c>
      <c r="M118" s="43" t="s">
        <v>51</v>
      </c>
      <c r="N118" s="47">
        <v>4033540665.4899998</v>
      </c>
      <c r="O118" s="55">
        <v>3911581019.6999998</v>
      </c>
      <c r="P118" s="47">
        <v>3538261313.4200001</v>
      </c>
      <c r="Q118" s="47">
        <v>3527366083.8800001</v>
      </c>
      <c r="R118" s="47">
        <v>3563577402.3400002</v>
      </c>
      <c r="S118" s="51"/>
    </row>
    <row r="119" spans="1:19" ht="114.75" customHeight="1" x14ac:dyDescent="0.25">
      <c r="A119" s="56" t="s">
        <v>237</v>
      </c>
      <c r="B119" s="43" t="s">
        <v>238</v>
      </c>
      <c r="C119" s="35"/>
      <c r="D119" s="35"/>
      <c r="E119" s="35"/>
      <c r="F119" s="35"/>
      <c r="G119" s="35"/>
      <c r="H119" s="35"/>
      <c r="I119" s="35" t="s">
        <v>293</v>
      </c>
      <c r="J119" s="35" t="s">
        <v>41</v>
      </c>
      <c r="K119" s="35" t="s">
        <v>294</v>
      </c>
      <c r="L119" s="43" t="s">
        <v>51</v>
      </c>
      <c r="M119" s="43" t="s">
        <v>51</v>
      </c>
      <c r="N119" s="47">
        <v>4033540665.4899998</v>
      </c>
      <c r="O119" s="55">
        <v>3911581019.6999998</v>
      </c>
      <c r="P119" s="47">
        <v>3538261313.4200001</v>
      </c>
      <c r="Q119" s="47">
        <v>3527366083.8800001</v>
      </c>
      <c r="R119" s="47">
        <v>3563577402.3400002</v>
      </c>
      <c r="S119" s="54"/>
    </row>
    <row r="120" spans="1:19" ht="60" x14ac:dyDescent="0.25">
      <c r="A120" s="56" t="s">
        <v>295</v>
      </c>
      <c r="B120" s="43" t="s">
        <v>296</v>
      </c>
      <c r="C120" s="35" t="s">
        <v>156</v>
      </c>
      <c r="D120" s="35" t="s">
        <v>76</v>
      </c>
      <c r="E120" s="35" t="s">
        <v>77</v>
      </c>
      <c r="F120" s="35" t="s">
        <v>69</v>
      </c>
      <c r="G120" s="35" t="s">
        <v>70</v>
      </c>
      <c r="H120" s="35" t="s">
        <v>71</v>
      </c>
      <c r="I120" s="44" t="s">
        <v>79</v>
      </c>
      <c r="J120" s="35" t="s">
        <v>41</v>
      </c>
      <c r="K120" s="35" t="s">
        <v>80</v>
      </c>
      <c r="L120" s="43" t="s">
        <v>297</v>
      </c>
      <c r="M120" s="43" t="s">
        <v>298</v>
      </c>
      <c r="N120" s="47">
        <v>4100000</v>
      </c>
      <c r="O120" s="55">
        <v>4100000</v>
      </c>
      <c r="P120" s="47">
        <v>4436612</v>
      </c>
      <c r="Q120" s="47">
        <v>4436612</v>
      </c>
      <c r="R120" s="47">
        <v>4436612</v>
      </c>
      <c r="S120" s="48">
        <v>4436612</v>
      </c>
    </row>
    <row r="121" spans="1:19" ht="105" x14ac:dyDescent="0.25">
      <c r="A121" s="56" t="s">
        <v>295</v>
      </c>
      <c r="B121" s="43" t="s">
        <v>296</v>
      </c>
      <c r="C121" s="35" t="s">
        <v>85</v>
      </c>
      <c r="D121" s="35" t="s">
        <v>86</v>
      </c>
      <c r="E121" s="35" t="s">
        <v>87</v>
      </c>
      <c r="F121" s="44" t="s">
        <v>82</v>
      </c>
      <c r="G121" s="35" t="s">
        <v>41</v>
      </c>
      <c r="H121" s="35" t="s">
        <v>57</v>
      </c>
      <c r="I121" s="44" t="s">
        <v>83</v>
      </c>
      <c r="J121" s="35" t="s">
        <v>41</v>
      </c>
      <c r="K121" s="35" t="s">
        <v>84</v>
      </c>
      <c r="L121" s="43" t="s">
        <v>51</v>
      </c>
      <c r="M121" s="43" t="s">
        <v>51</v>
      </c>
      <c r="N121" s="47">
        <v>0</v>
      </c>
      <c r="O121" s="55">
        <v>0</v>
      </c>
      <c r="P121" s="47">
        <v>4436612</v>
      </c>
      <c r="Q121" s="47">
        <v>4436612</v>
      </c>
      <c r="R121" s="47">
        <v>4436612</v>
      </c>
      <c r="S121" s="51"/>
    </row>
    <row r="122" spans="1:19" ht="75" x14ac:dyDescent="0.25">
      <c r="A122" s="56" t="s">
        <v>295</v>
      </c>
      <c r="B122" s="43" t="s">
        <v>296</v>
      </c>
      <c r="C122" s="35" t="s">
        <v>96</v>
      </c>
      <c r="D122" s="35" t="s">
        <v>41</v>
      </c>
      <c r="E122" s="35" t="s">
        <v>97</v>
      </c>
      <c r="F122" s="35"/>
      <c r="G122" s="35"/>
      <c r="H122" s="35"/>
      <c r="I122" s="35" t="s">
        <v>88</v>
      </c>
      <c r="J122" s="35" t="s">
        <v>89</v>
      </c>
      <c r="K122" s="35" t="s">
        <v>90</v>
      </c>
      <c r="L122" s="43" t="s">
        <v>51</v>
      </c>
      <c r="M122" s="43" t="s">
        <v>51</v>
      </c>
      <c r="N122" s="47">
        <v>0</v>
      </c>
      <c r="O122" s="55">
        <v>0</v>
      </c>
      <c r="P122" s="47">
        <v>4436612</v>
      </c>
      <c r="Q122" s="47">
        <v>4436612</v>
      </c>
      <c r="R122" s="47">
        <v>4436612</v>
      </c>
      <c r="S122" s="51"/>
    </row>
    <row r="123" spans="1:19" ht="75" x14ac:dyDescent="0.25">
      <c r="A123" s="56" t="s">
        <v>295</v>
      </c>
      <c r="B123" s="43" t="s">
        <v>296</v>
      </c>
      <c r="C123" s="35" t="s">
        <v>37</v>
      </c>
      <c r="D123" s="35" t="s">
        <v>299</v>
      </c>
      <c r="E123" s="35" t="s">
        <v>39</v>
      </c>
      <c r="F123" s="35"/>
      <c r="G123" s="35"/>
      <c r="H123" s="35"/>
      <c r="I123" s="44" t="s">
        <v>98</v>
      </c>
      <c r="J123" s="35" t="s">
        <v>99</v>
      </c>
      <c r="K123" s="35" t="s">
        <v>100</v>
      </c>
      <c r="L123" s="43" t="s">
        <v>51</v>
      </c>
      <c r="M123" s="43" t="s">
        <v>51</v>
      </c>
      <c r="N123" s="47">
        <v>0</v>
      </c>
      <c r="O123" s="55">
        <v>0</v>
      </c>
      <c r="P123" s="47">
        <v>4436612</v>
      </c>
      <c r="Q123" s="47">
        <v>4436612</v>
      </c>
      <c r="R123" s="47">
        <v>4436612</v>
      </c>
      <c r="S123" s="51"/>
    </row>
    <row r="124" spans="1:19" ht="75" x14ac:dyDescent="0.25">
      <c r="A124" s="56" t="s">
        <v>295</v>
      </c>
      <c r="B124" s="43" t="s">
        <v>296</v>
      </c>
      <c r="C124" s="35" t="s">
        <v>108</v>
      </c>
      <c r="D124" s="35" t="s">
        <v>41</v>
      </c>
      <c r="E124" s="35" t="s">
        <v>109</v>
      </c>
      <c r="F124" s="35"/>
      <c r="G124" s="35"/>
      <c r="H124" s="35"/>
      <c r="I124" s="35" t="s">
        <v>43</v>
      </c>
      <c r="J124" s="35" t="s">
        <v>300</v>
      </c>
      <c r="K124" s="35" t="s">
        <v>45</v>
      </c>
      <c r="L124" s="43" t="s">
        <v>51</v>
      </c>
      <c r="M124" s="43" t="s">
        <v>51</v>
      </c>
      <c r="N124" s="47">
        <v>0</v>
      </c>
      <c r="O124" s="55">
        <v>0</v>
      </c>
      <c r="P124" s="47">
        <v>4436612</v>
      </c>
      <c r="Q124" s="47">
        <v>4436612</v>
      </c>
      <c r="R124" s="47">
        <v>4436612</v>
      </c>
      <c r="S124" s="51"/>
    </row>
    <row r="125" spans="1:19" ht="45" x14ac:dyDescent="0.25">
      <c r="A125" s="56" t="s">
        <v>295</v>
      </c>
      <c r="B125" s="43" t="s">
        <v>296</v>
      </c>
      <c r="C125" s="35"/>
      <c r="D125" s="35"/>
      <c r="E125" s="35"/>
      <c r="F125" s="35"/>
      <c r="G125" s="35"/>
      <c r="H125" s="35"/>
      <c r="I125" s="35" t="s">
        <v>102</v>
      </c>
      <c r="J125" s="35" t="s">
        <v>99</v>
      </c>
      <c r="K125" s="35" t="s">
        <v>103</v>
      </c>
      <c r="L125" s="43" t="s">
        <v>51</v>
      </c>
      <c r="M125" s="43" t="s">
        <v>51</v>
      </c>
      <c r="N125" s="47">
        <v>0</v>
      </c>
      <c r="O125" s="55">
        <v>0</v>
      </c>
      <c r="P125" s="47">
        <v>4436612</v>
      </c>
      <c r="Q125" s="47">
        <v>4436612</v>
      </c>
      <c r="R125" s="47">
        <v>4436612</v>
      </c>
      <c r="S125" s="51"/>
    </row>
    <row r="126" spans="1:19" ht="45" x14ac:dyDescent="0.25">
      <c r="A126" s="56" t="s">
        <v>295</v>
      </c>
      <c r="B126" s="43" t="s">
        <v>296</v>
      </c>
      <c r="C126" s="35"/>
      <c r="D126" s="35"/>
      <c r="E126" s="35"/>
      <c r="F126" s="35"/>
      <c r="G126" s="35"/>
      <c r="H126" s="35"/>
      <c r="I126" s="35" t="s">
        <v>113</v>
      </c>
      <c r="J126" s="35" t="s">
        <v>41</v>
      </c>
      <c r="K126" s="35" t="s">
        <v>114</v>
      </c>
      <c r="L126" s="43" t="s">
        <v>51</v>
      </c>
      <c r="M126" s="43" t="s">
        <v>51</v>
      </c>
      <c r="N126" s="47">
        <v>0</v>
      </c>
      <c r="O126" s="55">
        <v>0</v>
      </c>
      <c r="P126" s="47">
        <v>4436612</v>
      </c>
      <c r="Q126" s="47">
        <v>4436612</v>
      </c>
      <c r="R126" s="47">
        <v>4436612</v>
      </c>
      <c r="S126" s="54"/>
    </row>
    <row r="127" spans="1:19" ht="60" x14ac:dyDescent="0.25">
      <c r="A127" s="42" t="s">
        <v>301</v>
      </c>
      <c r="B127" s="43" t="s">
        <v>302</v>
      </c>
      <c r="C127" s="35" t="s">
        <v>85</v>
      </c>
      <c r="D127" s="35" t="s">
        <v>86</v>
      </c>
      <c r="E127" s="35" t="s">
        <v>87</v>
      </c>
      <c r="F127" s="35" t="s">
        <v>69</v>
      </c>
      <c r="G127" s="35" t="s">
        <v>70</v>
      </c>
      <c r="H127" s="35" t="s">
        <v>71</v>
      </c>
      <c r="I127" s="35" t="s">
        <v>43</v>
      </c>
      <c r="J127" s="35" t="s">
        <v>303</v>
      </c>
      <c r="K127" s="35" t="s">
        <v>45</v>
      </c>
      <c r="L127" s="43" t="s">
        <v>205</v>
      </c>
      <c r="M127" s="43" t="s">
        <v>304</v>
      </c>
      <c r="N127" s="47">
        <v>81714019.650000006</v>
      </c>
      <c r="O127" s="55">
        <v>81701885.079999998</v>
      </c>
      <c r="P127" s="47">
        <v>75966157.810000002</v>
      </c>
      <c r="Q127" s="47">
        <v>72940657.849999994</v>
      </c>
      <c r="R127" s="47">
        <v>72940657.849999994</v>
      </c>
      <c r="S127" s="48">
        <v>72940657.849999994</v>
      </c>
    </row>
    <row r="128" spans="1:19" ht="60" x14ac:dyDescent="0.25">
      <c r="A128" s="42" t="s">
        <v>301</v>
      </c>
      <c r="B128" s="43" t="s">
        <v>302</v>
      </c>
      <c r="C128" s="35" t="s">
        <v>37</v>
      </c>
      <c r="D128" s="35" t="s">
        <v>305</v>
      </c>
      <c r="E128" s="35" t="s">
        <v>39</v>
      </c>
      <c r="F128" s="44"/>
      <c r="G128" s="35" t="s">
        <v>146</v>
      </c>
      <c r="H128" s="35" t="s">
        <v>57</v>
      </c>
      <c r="I128" s="35" t="s">
        <v>88</v>
      </c>
      <c r="J128" s="35" t="s">
        <v>89</v>
      </c>
      <c r="K128" s="35" t="s">
        <v>90</v>
      </c>
      <c r="L128" s="43" t="s">
        <v>51</v>
      </c>
      <c r="M128" s="43" t="s">
        <v>51</v>
      </c>
      <c r="N128" s="47">
        <v>81714019.650000006</v>
      </c>
      <c r="O128" s="55">
        <v>81701885.079999998</v>
      </c>
      <c r="P128" s="47">
        <v>75966157.810000002</v>
      </c>
      <c r="Q128" s="47">
        <v>72940657.849999994</v>
      </c>
      <c r="R128" s="47">
        <v>72940657.849999994</v>
      </c>
      <c r="S128" s="51"/>
    </row>
    <row r="129" spans="1:19" ht="30" x14ac:dyDescent="0.25">
      <c r="A129" s="42" t="s">
        <v>301</v>
      </c>
      <c r="B129" s="43" t="s">
        <v>302</v>
      </c>
      <c r="C129" s="35"/>
      <c r="D129" s="35"/>
      <c r="E129" s="35"/>
      <c r="F129" s="35"/>
      <c r="G129" s="35"/>
      <c r="H129" s="35"/>
      <c r="I129" s="35" t="s">
        <v>306</v>
      </c>
      <c r="J129" s="35" t="s">
        <v>41</v>
      </c>
      <c r="K129" s="35" t="s">
        <v>307</v>
      </c>
      <c r="L129" s="43" t="s">
        <v>51</v>
      </c>
      <c r="M129" s="43" t="s">
        <v>51</v>
      </c>
      <c r="N129" s="47">
        <v>81714019.650000006</v>
      </c>
      <c r="O129" s="55">
        <v>81701885.079999998</v>
      </c>
      <c r="P129" s="47">
        <v>75966157.810000002</v>
      </c>
      <c r="Q129" s="47">
        <v>72940657.849999994</v>
      </c>
      <c r="R129" s="47">
        <v>72940657.849999994</v>
      </c>
      <c r="S129" s="51"/>
    </row>
    <row r="130" spans="1:19" ht="60" x14ac:dyDescent="0.25">
      <c r="A130" s="42" t="s">
        <v>308</v>
      </c>
      <c r="B130" s="43" t="s">
        <v>309</v>
      </c>
      <c r="C130" s="35" t="s">
        <v>156</v>
      </c>
      <c r="D130" s="35" t="s">
        <v>76</v>
      </c>
      <c r="E130" s="35" t="s">
        <v>77</v>
      </c>
      <c r="F130" s="35" t="s">
        <v>310</v>
      </c>
      <c r="G130" s="35" t="s">
        <v>311</v>
      </c>
      <c r="H130" s="35" t="s">
        <v>312</v>
      </c>
      <c r="I130" s="35" t="s">
        <v>43</v>
      </c>
      <c r="J130" s="35" t="s">
        <v>313</v>
      </c>
      <c r="K130" s="35" t="s">
        <v>45</v>
      </c>
      <c r="L130" s="43" t="s">
        <v>206</v>
      </c>
      <c r="M130" s="43" t="s">
        <v>297</v>
      </c>
      <c r="N130" s="47">
        <v>176112232.59999999</v>
      </c>
      <c r="O130" s="55">
        <v>175348879.24000001</v>
      </c>
      <c r="P130" s="47">
        <v>176291782.41</v>
      </c>
      <c r="Q130" s="47">
        <v>181804510.86000001</v>
      </c>
      <c r="R130" s="47">
        <v>178813722.11000001</v>
      </c>
      <c r="S130" s="48">
        <v>178161745.16</v>
      </c>
    </row>
    <row r="131" spans="1:19" ht="75" x14ac:dyDescent="0.25">
      <c r="A131" s="42" t="s">
        <v>308</v>
      </c>
      <c r="B131" s="43" t="s">
        <v>309</v>
      </c>
      <c r="C131" s="35" t="s">
        <v>314</v>
      </c>
      <c r="D131" s="35" t="s">
        <v>315</v>
      </c>
      <c r="E131" s="35" t="s">
        <v>316</v>
      </c>
      <c r="F131" s="35" t="s">
        <v>317</v>
      </c>
      <c r="G131" s="35" t="s">
        <v>41</v>
      </c>
      <c r="H131" s="35" t="s">
        <v>318</v>
      </c>
      <c r="I131" s="44" t="s">
        <v>79</v>
      </c>
      <c r="J131" s="35" t="s">
        <v>41</v>
      </c>
      <c r="K131" s="35" t="s">
        <v>80</v>
      </c>
      <c r="L131" s="43" t="s">
        <v>51</v>
      </c>
      <c r="M131" s="43" t="s">
        <v>51</v>
      </c>
      <c r="N131" s="47">
        <v>176112232.59999999</v>
      </c>
      <c r="O131" s="55">
        <v>175348879.24000001</v>
      </c>
      <c r="P131" s="47">
        <v>176291782.41</v>
      </c>
      <c r="Q131" s="47">
        <v>181804510.86000001</v>
      </c>
      <c r="R131" s="47">
        <v>178813722.11000001</v>
      </c>
      <c r="S131" s="51"/>
    </row>
    <row r="132" spans="1:19" ht="90" x14ac:dyDescent="0.25">
      <c r="A132" s="42" t="s">
        <v>308</v>
      </c>
      <c r="B132" s="43" t="s">
        <v>309</v>
      </c>
      <c r="C132" s="35" t="s">
        <v>37</v>
      </c>
      <c r="D132" s="35" t="s">
        <v>319</v>
      </c>
      <c r="E132" s="35" t="s">
        <v>39</v>
      </c>
      <c r="F132" s="44" t="s">
        <v>252</v>
      </c>
      <c r="G132" s="35" t="s">
        <v>41</v>
      </c>
      <c r="H132" s="35" t="s">
        <v>42</v>
      </c>
      <c r="I132" s="35" t="s">
        <v>257</v>
      </c>
      <c r="J132" s="35" t="s">
        <v>41</v>
      </c>
      <c r="K132" s="35" t="s">
        <v>258</v>
      </c>
      <c r="L132" s="43" t="s">
        <v>51</v>
      </c>
      <c r="M132" s="43" t="s">
        <v>51</v>
      </c>
      <c r="N132" s="47">
        <v>176112232.59999999</v>
      </c>
      <c r="O132" s="55">
        <v>175348879.24000001</v>
      </c>
      <c r="P132" s="47">
        <v>176291782.41</v>
      </c>
      <c r="Q132" s="47">
        <v>181804510.86000001</v>
      </c>
      <c r="R132" s="47">
        <v>178813722.11000001</v>
      </c>
      <c r="S132" s="51"/>
    </row>
    <row r="133" spans="1:19" ht="75" x14ac:dyDescent="0.25">
      <c r="A133" s="42" t="s">
        <v>308</v>
      </c>
      <c r="B133" s="43" t="s">
        <v>309</v>
      </c>
      <c r="C133" s="35" t="s">
        <v>108</v>
      </c>
      <c r="D133" s="35" t="s">
        <v>41</v>
      </c>
      <c r="E133" s="35" t="s">
        <v>109</v>
      </c>
      <c r="F133" s="57"/>
      <c r="G133" s="57"/>
      <c r="H133" s="57"/>
      <c r="I133" s="35" t="s">
        <v>279</v>
      </c>
      <c r="J133" s="35" t="s">
        <v>320</v>
      </c>
      <c r="K133" s="35" t="s">
        <v>281</v>
      </c>
      <c r="L133" s="43" t="s">
        <v>51</v>
      </c>
      <c r="M133" s="43" t="s">
        <v>51</v>
      </c>
      <c r="N133" s="47">
        <v>176112232.59999999</v>
      </c>
      <c r="O133" s="55">
        <v>175348879.24000001</v>
      </c>
      <c r="P133" s="47">
        <v>176291782.41</v>
      </c>
      <c r="Q133" s="47">
        <v>181804510.86000001</v>
      </c>
      <c r="R133" s="47">
        <v>178813722.11000001</v>
      </c>
      <c r="S133" s="51"/>
    </row>
    <row r="134" spans="1:19" ht="45" x14ac:dyDescent="0.25">
      <c r="A134" s="42" t="s">
        <v>308</v>
      </c>
      <c r="B134" s="43" t="s">
        <v>309</v>
      </c>
      <c r="C134" s="35" t="s">
        <v>321</v>
      </c>
      <c r="D134" s="35" t="s">
        <v>322</v>
      </c>
      <c r="E134" s="35" t="s">
        <v>323</v>
      </c>
      <c r="F134" s="35"/>
      <c r="G134" s="35"/>
      <c r="H134" s="35"/>
      <c r="I134" s="35" t="s">
        <v>282</v>
      </c>
      <c r="J134" s="35" t="s">
        <v>41</v>
      </c>
      <c r="K134" s="35" t="s">
        <v>114</v>
      </c>
      <c r="L134" s="43" t="s">
        <v>51</v>
      </c>
      <c r="M134" s="43" t="s">
        <v>51</v>
      </c>
      <c r="N134" s="47">
        <v>176112232.59999999</v>
      </c>
      <c r="O134" s="55">
        <v>175348879.24000001</v>
      </c>
      <c r="P134" s="47">
        <v>176291782.41</v>
      </c>
      <c r="Q134" s="47">
        <v>181804510.86000001</v>
      </c>
      <c r="R134" s="47">
        <v>178813722.11000001</v>
      </c>
      <c r="S134" s="51"/>
    </row>
    <row r="135" spans="1:19" ht="45" x14ac:dyDescent="0.25">
      <c r="A135" s="42" t="s">
        <v>308</v>
      </c>
      <c r="B135" s="43" t="s">
        <v>309</v>
      </c>
      <c r="C135" s="57"/>
      <c r="D135" s="57"/>
      <c r="E135" s="57"/>
      <c r="F135" s="35"/>
      <c r="G135" s="35"/>
      <c r="H135" s="35"/>
      <c r="I135" s="35" t="s">
        <v>286</v>
      </c>
      <c r="J135" s="35" t="s">
        <v>41</v>
      </c>
      <c r="K135" s="35" t="s">
        <v>287</v>
      </c>
      <c r="L135" s="43" t="s">
        <v>51</v>
      </c>
      <c r="M135" s="43" t="s">
        <v>51</v>
      </c>
      <c r="N135" s="47">
        <v>176112232.59999999</v>
      </c>
      <c r="O135" s="55">
        <v>175348879.24000001</v>
      </c>
      <c r="P135" s="47">
        <v>176291782.41</v>
      </c>
      <c r="Q135" s="47">
        <v>181804510.86000001</v>
      </c>
      <c r="R135" s="47">
        <v>178813722.11000001</v>
      </c>
      <c r="S135" s="51"/>
    </row>
    <row r="136" spans="1:19" ht="60" x14ac:dyDescent="0.25">
      <c r="A136" s="42" t="s">
        <v>324</v>
      </c>
      <c r="B136" s="43" t="s">
        <v>325</v>
      </c>
      <c r="C136" s="35" t="s">
        <v>156</v>
      </c>
      <c r="D136" s="35" t="s">
        <v>76</v>
      </c>
      <c r="E136" s="35" t="s">
        <v>77</v>
      </c>
      <c r="F136" s="35" t="s">
        <v>310</v>
      </c>
      <c r="G136" s="35" t="s">
        <v>311</v>
      </c>
      <c r="H136" s="35" t="s">
        <v>312</v>
      </c>
      <c r="I136" s="35" t="s">
        <v>43</v>
      </c>
      <c r="J136" s="35" t="s">
        <v>326</v>
      </c>
      <c r="K136" s="35" t="s">
        <v>45</v>
      </c>
      <c r="L136" s="43" t="s">
        <v>327</v>
      </c>
      <c r="M136" s="43" t="s">
        <v>328</v>
      </c>
      <c r="N136" s="47">
        <v>464947090.68000001</v>
      </c>
      <c r="O136" s="55">
        <v>462299655.77999997</v>
      </c>
      <c r="P136" s="47">
        <v>429528361.69</v>
      </c>
      <c r="Q136" s="47">
        <v>416721199.98000002</v>
      </c>
      <c r="R136" s="47">
        <v>416005234.20999998</v>
      </c>
      <c r="S136" s="48">
        <v>416788606.82999998</v>
      </c>
    </row>
    <row r="137" spans="1:19" ht="60" x14ac:dyDescent="0.25">
      <c r="A137" s="42" t="s">
        <v>324</v>
      </c>
      <c r="B137" s="43" t="s">
        <v>325</v>
      </c>
      <c r="C137" s="35" t="s">
        <v>85</v>
      </c>
      <c r="D137" s="35" t="s">
        <v>86</v>
      </c>
      <c r="E137" s="35" t="s">
        <v>87</v>
      </c>
      <c r="F137" s="35" t="s">
        <v>69</v>
      </c>
      <c r="G137" s="35" t="s">
        <v>70</v>
      </c>
      <c r="H137" s="35" t="s">
        <v>71</v>
      </c>
      <c r="I137" s="44" t="s">
        <v>79</v>
      </c>
      <c r="J137" s="35" t="s">
        <v>41</v>
      </c>
      <c r="K137" s="35" t="s">
        <v>80</v>
      </c>
      <c r="L137" s="43" t="s">
        <v>51</v>
      </c>
      <c r="M137" s="43" t="s">
        <v>51</v>
      </c>
      <c r="N137" s="47">
        <v>464947090.68000001</v>
      </c>
      <c r="O137" s="55">
        <v>462299655.77999997</v>
      </c>
      <c r="P137" s="47">
        <v>429528361.69</v>
      </c>
      <c r="Q137" s="47">
        <v>416721199.98000002</v>
      </c>
      <c r="R137" s="47">
        <v>416005234.20999998</v>
      </c>
      <c r="S137" s="51"/>
    </row>
    <row r="138" spans="1:19" ht="105" x14ac:dyDescent="0.25">
      <c r="A138" s="42" t="s">
        <v>324</v>
      </c>
      <c r="B138" s="43" t="s">
        <v>325</v>
      </c>
      <c r="C138" s="35" t="s">
        <v>254</v>
      </c>
      <c r="D138" s="35" t="s">
        <v>41</v>
      </c>
      <c r="E138" s="35" t="s">
        <v>255</v>
      </c>
      <c r="F138" s="44" t="s">
        <v>82</v>
      </c>
      <c r="G138" s="35" t="s">
        <v>41</v>
      </c>
      <c r="H138" s="35" t="s">
        <v>57</v>
      </c>
      <c r="I138" s="44" t="s">
        <v>83</v>
      </c>
      <c r="J138" s="35" t="s">
        <v>41</v>
      </c>
      <c r="K138" s="35" t="s">
        <v>84</v>
      </c>
      <c r="L138" s="43" t="s">
        <v>51</v>
      </c>
      <c r="M138" s="43" t="s">
        <v>51</v>
      </c>
      <c r="N138" s="47">
        <v>464947090.68000001</v>
      </c>
      <c r="O138" s="55">
        <v>462299655.77999997</v>
      </c>
      <c r="P138" s="47">
        <v>429528361.69</v>
      </c>
      <c r="Q138" s="47">
        <v>416721199.98000002</v>
      </c>
      <c r="R138" s="47">
        <v>416005234.20999998</v>
      </c>
      <c r="S138" s="51"/>
    </row>
    <row r="139" spans="1:19" ht="45" x14ac:dyDescent="0.25">
      <c r="A139" s="42" t="s">
        <v>324</v>
      </c>
      <c r="B139" s="43" t="s">
        <v>325</v>
      </c>
      <c r="C139" s="35" t="s">
        <v>37</v>
      </c>
      <c r="D139" s="35" t="s">
        <v>329</v>
      </c>
      <c r="E139" s="35" t="s">
        <v>39</v>
      </c>
      <c r="F139" s="35"/>
      <c r="G139" s="35"/>
      <c r="H139" s="35"/>
      <c r="I139" s="35" t="s">
        <v>88</v>
      </c>
      <c r="J139" s="35" t="s">
        <v>89</v>
      </c>
      <c r="K139" s="35" t="s">
        <v>90</v>
      </c>
      <c r="L139" s="43" t="s">
        <v>51</v>
      </c>
      <c r="M139" s="43" t="s">
        <v>51</v>
      </c>
      <c r="N139" s="47">
        <v>464947090.68000001</v>
      </c>
      <c r="O139" s="55">
        <v>462299655.77999997</v>
      </c>
      <c r="P139" s="47">
        <v>429528361.69</v>
      </c>
      <c r="Q139" s="47">
        <v>416721199.98000002</v>
      </c>
      <c r="R139" s="47">
        <v>416005234.20999998</v>
      </c>
      <c r="S139" s="51"/>
    </row>
    <row r="140" spans="1:19" ht="75" x14ac:dyDescent="0.25">
      <c r="A140" s="42" t="s">
        <v>324</v>
      </c>
      <c r="B140" s="43" t="s">
        <v>325</v>
      </c>
      <c r="C140" s="35" t="s">
        <v>108</v>
      </c>
      <c r="D140" s="35" t="s">
        <v>41</v>
      </c>
      <c r="E140" s="35" t="s">
        <v>109</v>
      </c>
      <c r="F140" s="35"/>
      <c r="G140" s="35"/>
      <c r="H140" s="35"/>
      <c r="I140" s="44" t="s">
        <v>98</v>
      </c>
      <c r="J140" s="35" t="s">
        <v>99</v>
      </c>
      <c r="K140" s="35" t="s">
        <v>100</v>
      </c>
      <c r="L140" s="43" t="s">
        <v>51</v>
      </c>
      <c r="M140" s="43" t="s">
        <v>51</v>
      </c>
      <c r="N140" s="47">
        <v>464947090.68000001</v>
      </c>
      <c r="O140" s="55">
        <v>462299655.77999997</v>
      </c>
      <c r="P140" s="47">
        <v>429528361.69</v>
      </c>
      <c r="Q140" s="47">
        <v>416721199.98000002</v>
      </c>
      <c r="R140" s="47">
        <v>416005234.20999998</v>
      </c>
      <c r="S140" s="51"/>
    </row>
    <row r="141" spans="1:19" ht="45" x14ac:dyDescent="0.25">
      <c r="A141" s="42" t="s">
        <v>324</v>
      </c>
      <c r="B141" s="43" t="s">
        <v>325</v>
      </c>
      <c r="C141" s="35" t="s">
        <v>321</v>
      </c>
      <c r="D141" s="35" t="s">
        <v>322</v>
      </c>
      <c r="E141" s="35" t="s">
        <v>323</v>
      </c>
      <c r="F141" s="35"/>
      <c r="G141" s="35"/>
      <c r="H141" s="35"/>
      <c r="I141" s="35" t="s">
        <v>257</v>
      </c>
      <c r="J141" s="35" t="s">
        <v>41</v>
      </c>
      <c r="K141" s="35" t="s">
        <v>258</v>
      </c>
      <c r="L141" s="43" t="s">
        <v>51</v>
      </c>
      <c r="M141" s="43" t="s">
        <v>51</v>
      </c>
      <c r="N141" s="47">
        <v>464947090.68000001</v>
      </c>
      <c r="O141" s="55">
        <v>462299655.77999997</v>
      </c>
      <c r="P141" s="47">
        <v>429528361.69</v>
      </c>
      <c r="Q141" s="47">
        <v>416721199.98000002</v>
      </c>
      <c r="R141" s="47">
        <v>416005234.20999998</v>
      </c>
      <c r="S141" s="51"/>
    </row>
    <row r="142" spans="1:19" ht="45" x14ac:dyDescent="0.25">
      <c r="A142" s="42" t="s">
        <v>324</v>
      </c>
      <c r="B142" s="43" t="s">
        <v>325</v>
      </c>
      <c r="C142" s="35"/>
      <c r="D142" s="35"/>
      <c r="E142" s="35"/>
      <c r="F142" s="35"/>
      <c r="G142" s="35"/>
      <c r="H142" s="35"/>
      <c r="I142" s="35" t="s">
        <v>102</v>
      </c>
      <c r="J142" s="35" t="s">
        <v>99</v>
      </c>
      <c r="K142" s="35" t="s">
        <v>103</v>
      </c>
      <c r="L142" s="43" t="s">
        <v>51</v>
      </c>
      <c r="M142" s="43" t="s">
        <v>51</v>
      </c>
      <c r="N142" s="47">
        <v>464947090.68000001</v>
      </c>
      <c r="O142" s="55">
        <v>462299655.77999997</v>
      </c>
      <c r="P142" s="47">
        <v>429528361.69</v>
      </c>
      <c r="Q142" s="47">
        <v>416721199.98000002</v>
      </c>
      <c r="R142" s="47">
        <v>416005234.20999998</v>
      </c>
      <c r="S142" s="51"/>
    </row>
    <row r="143" spans="1:19" ht="60" x14ac:dyDescent="0.25">
      <c r="A143" s="42" t="s">
        <v>324</v>
      </c>
      <c r="B143" s="43" t="s">
        <v>325</v>
      </c>
      <c r="C143" s="35"/>
      <c r="D143" s="35"/>
      <c r="E143" s="35"/>
      <c r="F143" s="35"/>
      <c r="G143" s="35"/>
      <c r="H143" s="35"/>
      <c r="I143" s="44" t="s">
        <v>106</v>
      </c>
      <c r="J143" s="35" t="s">
        <v>41</v>
      </c>
      <c r="K143" s="35" t="s">
        <v>107</v>
      </c>
      <c r="L143" s="43" t="s">
        <v>51</v>
      </c>
      <c r="M143" s="43" t="s">
        <v>51</v>
      </c>
      <c r="N143" s="47">
        <v>464947090.68000001</v>
      </c>
      <c r="O143" s="55">
        <v>462299655.77999997</v>
      </c>
      <c r="P143" s="47">
        <v>429528361.69</v>
      </c>
      <c r="Q143" s="47">
        <v>416721199.98000002</v>
      </c>
      <c r="R143" s="47">
        <v>416005234.20999998</v>
      </c>
      <c r="S143" s="51"/>
    </row>
    <row r="144" spans="1:19" ht="30" x14ac:dyDescent="0.25">
      <c r="A144" s="42" t="s">
        <v>324</v>
      </c>
      <c r="B144" s="43" t="s">
        <v>325</v>
      </c>
      <c r="C144" s="35"/>
      <c r="D144" s="35"/>
      <c r="E144" s="35"/>
      <c r="F144" s="35"/>
      <c r="G144" s="35"/>
      <c r="H144" s="35"/>
      <c r="I144" s="35" t="s">
        <v>279</v>
      </c>
      <c r="J144" s="35" t="s">
        <v>330</v>
      </c>
      <c r="K144" s="35" t="s">
        <v>281</v>
      </c>
      <c r="L144" s="43" t="s">
        <v>51</v>
      </c>
      <c r="M144" s="43" t="s">
        <v>51</v>
      </c>
      <c r="N144" s="47">
        <v>464947090.68000001</v>
      </c>
      <c r="O144" s="55">
        <v>462299655.77999997</v>
      </c>
      <c r="P144" s="47">
        <v>429528361.69</v>
      </c>
      <c r="Q144" s="47">
        <v>416721199.98000002</v>
      </c>
      <c r="R144" s="47">
        <v>416005234.20999998</v>
      </c>
      <c r="S144" s="51"/>
    </row>
    <row r="145" spans="1:19" ht="30" x14ac:dyDescent="0.25">
      <c r="A145" s="42" t="s">
        <v>324</v>
      </c>
      <c r="B145" s="43" t="s">
        <v>325</v>
      </c>
      <c r="C145" s="35"/>
      <c r="D145" s="35"/>
      <c r="E145" s="35"/>
      <c r="F145" s="35"/>
      <c r="G145" s="35"/>
      <c r="H145" s="35"/>
      <c r="I145" s="35" t="s">
        <v>110</v>
      </c>
      <c r="J145" s="35" t="s">
        <v>41</v>
      </c>
      <c r="K145" s="35" t="s">
        <v>59</v>
      </c>
      <c r="L145" s="43" t="s">
        <v>51</v>
      </c>
      <c r="M145" s="43" t="s">
        <v>51</v>
      </c>
      <c r="N145" s="47">
        <v>464947090.68000001</v>
      </c>
      <c r="O145" s="55">
        <v>462299655.77999997</v>
      </c>
      <c r="P145" s="47">
        <v>429528361.69</v>
      </c>
      <c r="Q145" s="47">
        <v>416721199.98000002</v>
      </c>
      <c r="R145" s="47">
        <v>416005234.20999998</v>
      </c>
      <c r="S145" s="51"/>
    </row>
    <row r="146" spans="1:19" ht="45" x14ac:dyDescent="0.25">
      <c r="A146" s="42" t="s">
        <v>324</v>
      </c>
      <c r="B146" s="43" t="s">
        <v>325</v>
      </c>
      <c r="C146" s="35"/>
      <c r="D146" s="35"/>
      <c r="E146" s="35"/>
      <c r="F146" s="35"/>
      <c r="G146" s="35"/>
      <c r="H146" s="35"/>
      <c r="I146" s="35" t="s">
        <v>113</v>
      </c>
      <c r="J146" s="35" t="s">
        <v>41</v>
      </c>
      <c r="K146" s="35" t="s">
        <v>114</v>
      </c>
      <c r="L146" s="43" t="s">
        <v>51</v>
      </c>
      <c r="M146" s="43" t="s">
        <v>51</v>
      </c>
      <c r="N146" s="47">
        <v>464947090.68000001</v>
      </c>
      <c r="O146" s="55">
        <v>462299655.77999997</v>
      </c>
      <c r="P146" s="47">
        <v>429528361.69</v>
      </c>
      <c r="Q146" s="47">
        <v>416721199.98000002</v>
      </c>
      <c r="R146" s="47">
        <v>416005234.20999998</v>
      </c>
      <c r="S146" s="51"/>
    </row>
    <row r="147" spans="1:19" ht="45" x14ac:dyDescent="0.25">
      <c r="A147" s="42" t="s">
        <v>324</v>
      </c>
      <c r="B147" s="43" t="s">
        <v>325</v>
      </c>
      <c r="C147" s="35"/>
      <c r="D147" s="35"/>
      <c r="E147" s="35"/>
      <c r="F147" s="35"/>
      <c r="G147" s="35"/>
      <c r="H147" s="35"/>
      <c r="I147" s="35" t="s">
        <v>282</v>
      </c>
      <c r="J147" s="35" t="s">
        <v>41</v>
      </c>
      <c r="K147" s="35" t="s">
        <v>114</v>
      </c>
      <c r="L147" s="43" t="s">
        <v>51</v>
      </c>
      <c r="M147" s="43" t="s">
        <v>51</v>
      </c>
      <c r="N147" s="47">
        <v>464947090.68000001</v>
      </c>
      <c r="O147" s="55">
        <v>462299655.77999997</v>
      </c>
      <c r="P147" s="47">
        <v>429528361.69</v>
      </c>
      <c r="Q147" s="47">
        <v>416721199.98000002</v>
      </c>
      <c r="R147" s="47">
        <v>416005234.20999998</v>
      </c>
      <c r="S147" s="51"/>
    </row>
    <row r="148" spans="1:19" ht="30" x14ac:dyDescent="0.25">
      <c r="A148" s="42" t="s">
        <v>324</v>
      </c>
      <c r="B148" s="43" t="s">
        <v>325</v>
      </c>
      <c r="C148" s="35"/>
      <c r="D148" s="35"/>
      <c r="E148" s="35"/>
      <c r="F148" s="35"/>
      <c r="G148" s="35"/>
      <c r="H148" s="35"/>
      <c r="I148" s="35" t="s">
        <v>331</v>
      </c>
      <c r="J148" s="35" t="s">
        <v>41</v>
      </c>
      <c r="K148" s="35" t="s">
        <v>114</v>
      </c>
      <c r="L148" s="43" t="s">
        <v>51</v>
      </c>
      <c r="M148" s="43" t="s">
        <v>51</v>
      </c>
      <c r="N148" s="47">
        <v>464947090.68000001</v>
      </c>
      <c r="O148" s="55">
        <v>462299655.77999997</v>
      </c>
      <c r="P148" s="47">
        <v>429528361.69</v>
      </c>
      <c r="Q148" s="47">
        <v>416721199.98000002</v>
      </c>
      <c r="R148" s="47">
        <v>416005234.20999998</v>
      </c>
      <c r="S148" s="51"/>
    </row>
    <row r="149" spans="1:19" ht="45" x14ac:dyDescent="0.25">
      <c r="A149" s="42" t="s">
        <v>324</v>
      </c>
      <c r="B149" s="43" t="s">
        <v>325</v>
      </c>
      <c r="C149" s="35"/>
      <c r="D149" s="35"/>
      <c r="E149" s="35"/>
      <c r="F149" s="35"/>
      <c r="G149" s="35"/>
      <c r="H149" s="35"/>
      <c r="I149" s="35" t="s">
        <v>286</v>
      </c>
      <c r="J149" s="35" t="s">
        <v>41</v>
      </c>
      <c r="K149" s="35" t="s">
        <v>287</v>
      </c>
      <c r="L149" s="43" t="s">
        <v>51</v>
      </c>
      <c r="M149" s="43" t="s">
        <v>51</v>
      </c>
      <c r="N149" s="47">
        <v>464947090.68000001</v>
      </c>
      <c r="O149" s="55">
        <v>462299655.77999997</v>
      </c>
      <c r="P149" s="47">
        <v>429528361.69</v>
      </c>
      <c r="Q149" s="47">
        <v>416721199.98000002</v>
      </c>
      <c r="R149" s="47">
        <v>416005234.20999998</v>
      </c>
      <c r="S149" s="54"/>
    </row>
    <row r="150" spans="1:19" ht="60" x14ac:dyDescent="0.25">
      <c r="A150" s="42" t="s">
        <v>332</v>
      </c>
      <c r="B150" s="43" t="s">
        <v>333</v>
      </c>
      <c r="C150" s="35" t="s">
        <v>156</v>
      </c>
      <c r="D150" s="35" t="s">
        <v>76</v>
      </c>
      <c r="E150" s="35" t="s">
        <v>77</v>
      </c>
      <c r="F150" s="35" t="s">
        <v>310</v>
      </c>
      <c r="G150" s="35" t="s">
        <v>311</v>
      </c>
      <c r="H150" s="35" t="s">
        <v>312</v>
      </c>
      <c r="I150" s="35" t="s">
        <v>43</v>
      </c>
      <c r="J150" s="35" t="s">
        <v>334</v>
      </c>
      <c r="K150" s="35" t="s">
        <v>45</v>
      </c>
      <c r="L150" s="43" t="s">
        <v>206</v>
      </c>
      <c r="M150" s="43" t="s">
        <v>297</v>
      </c>
      <c r="N150" s="47">
        <v>68522392.170000002</v>
      </c>
      <c r="O150" s="55">
        <v>66191128.960000001</v>
      </c>
      <c r="P150" s="47">
        <v>68778127.579999998</v>
      </c>
      <c r="Q150" s="47">
        <v>64902536.259999998</v>
      </c>
      <c r="R150" s="47">
        <v>66192536.259999998</v>
      </c>
      <c r="S150" s="48">
        <v>66428091.880000003</v>
      </c>
    </row>
    <row r="151" spans="1:19" ht="60" x14ac:dyDescent="0.25">
      <c r="A151" s="42" t="s">
        <v>332</v>
      </c>
      <c r="B151" s="43" t="s">
        <v>333</v>
      </c>
      <c r="C151" s="35" t="s">
        <v>37</v>
      </c>
      <c r="D151" s="35" t="s">
        <v>335</v>
      </c>
      <c r="E151" s="35" t="s">
        <v>39</v>
      </c>
      <c r="F151" s="35"/>
      <c r="G151" s="35"/>
      <c r="H151" s="35"/>
      <c r="I151" s="44" t="s">
        <v>79</v>
      </c>
      <c r="J151" s="35" t="s">
        <v>41</v>
      </c>
      <c r="K151" s="35" t="s">
        <v>80</v>
      </c>
      <c r="L151" s="43" t="s">
        <v>51</v>
      </c>
      <c r="M151" s="43" t="s">
        <v>51</v>
      </c>
      <c r="N151" s="47">
        <v>68522392.170000002</v>
      </c>
      <c r="O151" s="55">
        <v>66191128.960000001</v>
      </c>
      <c r="P151" s="47">
        <v>68778127.579999998</v>
      </c>
      <c r="Q151" s="47">
        <v>64902536.259999998</v>
      </c>
      <c r="R151" s="47">
        <v>66192536.259999998</v>
      </c>
      <c r="S151" s="51"/>
    </row>
    <row r="152" spans="1:19" ht="75" x14ac:dyDescent="0.25">
      <c r="A152" s="42" t="s">
        <v>332</v>
      </c>
      <c r="B152" s="43" t="s">
        <v>333</v>
      </c>
      <c r="C152" s="35" t="s">
        <v>108</v>
      </c>
      <c r="D152" s="35" t="s">
        <v>41</v>
      </c>
      <c r="E152" s="35" t="s">
        <v>109</v>
      </c>
      <c r="F152" s="35"/>
      <c r="G152" s="35"/>
      <c r="H152" s="35"/>
      <c r="I152" s="35" t="s">
        <v>257</v>
      </c>
      <c r="J152" s="35" t="s">
        <v>41</v>
      </c>
      <c r="K152" s="35" t="s">
        <v>258</v>
      </c>
      <c r="L152" s="43" t="s">
        <v>51</v>
      </c>
      <c r="M152" s="43" t="s">
        <v>51</v>
      </c>
      <c r="N152" s="47">
        <v>68522392.170000002</v>
      </c>
      <c r="O152" s="55">
        <v>66191128.960000001</v>
      </c>
      <c r="P152" s="47">
        <v>68778127.579999998</v>
      </c>
      <c r="Q152" s="47">
        <v>64902536.259999998</v>
      </c>
      <c r="R152" s="47">
        <v>66192536.259999998</v>
      </c>
      <c r="S152" s="51"/>
    </row>
    <row r="153" spans="1:19" ht="45" x14ac:dyDescent="0.25">
      <c r="A153" s="42" t="s">
        <v>332</v>
      </c>
      <c r="B153" s="43" t="s">
        <v>333</v>
      </c>
      <c r="C153" s="35" t="s">
        <v>321</v>
      </c>
      <c r="D153" s="35" t="s">
        <v>322</v>
      </c>
      <c r="E153" s="35" t="s">
        <v>323</v>
      </c>
      <c r="F153" s="35"/>
      <c r="G153" s="35"/>
      <c r="H153" s="35"/>
      <c r="I153" s="35" t="s">
        <v>279</v>
      </c>
      <c r="J153" s="35" t="s">
        <v>320</v>
      </c>
      <c r="K153" s="35" t="s">
        <v>281</v>
      </c>
      <c r="L153" s="43" t="s">
        <v>51</v>
      </c>
      <c r="M153" s="43" t="s">
        <v>51</v>
      </c>
      <c r="N153" s="47">
        <v>68522392.170000002</v>
      </c>
      <c r="O153" s="55">
        <v>66191128.960000001</v>
      </c>
      <c r="P153" s="47">
        <v>68778127.579999998</v>
      </c>
      <c r="Q153" s="47">
        <v>64902536.259999998</v>
      </c>
      <c r="R153" s="47">
        <v>66192536.259999998</v>
      </c>
      <c r="S153" s="51"/>
    </row>
    <row r="154" spans="1:19" ht="45" x14ac:dyDescent="0.25">
      <c r="A154" s="42" t="s">
        <v>332</v>
      </c>
      <c r="B154" s="43" t="s">
        <v>333</v>
      </c>
      <c r="C154" s="35"/>
      <c r="D154" s="35"/>
      <c r="E154" s="35"/>
      <c r="F154" s="35"/>
      <c r="G154" s="35"/>
      <c r="H154" s="35"/>
      <c r="I154" s="35" t="s">
        <v>282</v>
      </c>
      <c r="J154" s="35" t="s">
        <v>41</v>
      </c>
      <c r="K154" s="35" t="s">
        <v>114</v>
      </c>
      <c r="L154" s="43" t="s">
        <v>51</v>
      </c>
      <c r="M154" s="43" t="s">
        <v>51</v>
      </c>
      <c r="N154" s="47">
        <v>68522392.170000002</v>
      </c>
      <c r="O154" s="55">
        <v>66191128.960000001</v>
      </c>
      <c r="P154" s="47">
        <v>68778127.579999998</v>
      </c>
      <c r="Q154" s="47">
        <v>64902536.259999998</v>
      </c>
      <c r="R154" s="47">
        <v>66192536.259999998</v>
      </c>
      <c r="S154" s="51"/>
    </row>
    <row r="155" spans="1:19" ht="45" x14ac:dyDescent="0.25">
      <c r="A155" s="42" t="s">
        <v>332</v>
      </c>
      <c r="B155" s="43" t="s">
        <v>333</v>
      </c>
      <c r="C155" s="35"/>
      <c r="D155" s="35"/>
      <c r="E155" s="35"/>
      <c r="F155" s="35"/>
      <c r="G155" s="35"/>
      <c r="H155" s="35"/>
      <c r="I155" s="35" t="s">
        <v>286</v>
      </c>
      <c r="J155" s="35" t="s">
        <v>41</v>
      </c>
      <c r="K155" s="35" t="s">
        <v>287</v>
      </c>
      <c r="L155" s="43" t="s">
        <v>51</v>
      </c>
      <c r="M155" s="43" t="s">
        <v>51</v>
      </c>
      <c r="N155" s="47">
        <v>68522392.170000002</v>
      </c>
      <c r="O155" s="55">
        <v>66191128.960000001</v>
      </c>
      <c r="P155" s="47">
        <v>68778127.579999998</v>
      </c>
      <c r="Q155" s="47">
        <v>64902536.259999998</v>
      </c>
      <c r="R155" s="47">
        <v>66192536.259999998</v>
      </c>
      <c r="S155" s="54"/>
    </row>
    <row r="156" spans="1:19" ht="60" x14ac:dyDescent="0.25">
      <c r="A156" s="56" t="s">
        <v>336</v>
      </c>
      <c r="B156" s="43" t="s">
        <v>337</v>
      </c>
      <c r="C156" s="35" t="s">
        <v>156</v>
      </c>
      <c r="D156" s="35" t="s">
        <v>76</v>
      </c>
      <c r="E156" s="35" t="s">
        <v>77</v>
      </c>
      <c r="F156" s="35" t="s">
        <v>310</v>
      </c>
      <c r="G156" s="35" t="s">
        <v>311</v>
      </c>
      <c r="H156" s="35" t="s">
        <v>312</v>
      </c>
      <c r="I156" s="35" t="s">
        <v>43</v>
      </c>
      <c r="J156" s="35" t="s">
        <v>338</v>
      </c>
      <c r="K156" s="35" t="s">
        <v>45</v>
      </c>
      <c r="L156" s="43" t="s">
        <v>206</v>
      </c>
      <c r="M156" s="43" t="s">
        <v>297</v>
      </c>
      <c r="N156" s="47">
        <v>104953256.63</v>
      </c>
      <c r="O156" s="55">
        <v>103647833.81999999</v>
      </c>
      <c r="P156" s="47">
        <v>101306052.26000001</v>
      </c>
      <c r="Q156" s="47">
        <v>100535805.86</v>
      </c>
      <c r="R156" s="47">
        <v>100655840.61</v>
      </c>
      <c r="S156" s="48">
        <v>94994718.969999999</v>
      </c>
    </row>
    <row r="157" spans="1:19" ht="90" x14ac:dyDescent="0.25">
      <c r="A157" s="56" t="s">
        <v>336</v>
      </c>
      <c r="B157" s="43" t="s">
        <v>337</v>
      </c>
      <c r="C157" s="35" t="s">
        <v>339</v>
      </c>
      <c r="D157" s="35" t="s">
        <v>340</v>
      </c>
      <c r="E157" s="35" t="s">
        <v>341</v>
      </c>
      <c r="F157" s="44" t="s">
        <v>252</v>
      </c>
      <c r="G157" s="35" t="s">
        <v>41</v>
      </c>
      <c r="H157" s="35" t="s">
        <v>42</v>
      </c>
      <c r="I157" s="44" t="s">
        <v>79</v>
      </c>
      <c r="J157" s="35" t="s">
        <v>41</v>
      </c>
      <c r="K157" s="35" t="s">
        <v>80</v>
      </c>
      <c r="L157" s="43" t="s">
        <v>51</v>
      </c>
      <c r="M157" s="43" t="s">
        <v>51</v>
      </c>
      <c r="N157" s="47">
        <v>104953256.63</v>
      </c>
      <c r="O157" s="55">
        <v>103647833.81999999</v>
      </c>
      <c r="P157" s="47">
        <v>101306052.26000001</v>
      </c>
      <c r="Q157" s="47">
        <v>100535805.86</v>
      </c>
      <c r="R157" s="47">
        <v>100655840.61</v>
      </c>
      <c r="S157" s="51"/>
    </row>
    <row r="158" spans="1:19" ht="45" x14ac:dyDescent="0.25">
      <c r="A158" s="56" t="s">
        <v>336</v>
      </c>
      <c r="B158" s="43" t="s">
        <v>337</v>
      </c>
      <c r="C158" s="35" t="s">
        <v>37</v>
      </c>
      <c r="D158" s="35" t="s">
        <v>342</v>
      </c>
      <c r="E158" s="35" t="s">
        <v>39</v>
      </c>
      <c r="F158" s="44"/>
      <c r="G158" s="35"/>
      <c r="H158" s="35"/>
      <c r="I158" s="35" t="s">
        <v>257</v>
      </c>
      <c r="J158" s="35" t="s">
        <v>41</v>
      </c>
      <c r="K158" s="35" t="s">
        <v>258</v>
      </c>
      <c r="L158" s="43" t="s">
        <v>51</v>
      </c>
      <c r="M158" s="43" t="s">
        <v>51</v>
      </c>
      <c r="N158" s="47">
        <v>104953256.63</v>
      </c>
      <c r="O158" s="55">
        <v>103647833.81999999</v>
      </c>
      <c r="P158" s="47">
        <v>101306052.26000001</v>
      </c>
      <c r="Q158" s="47">
        <v>100535805.86</v>
      </c>
      <c r="R158" s="47">
        <v>100655840.61</v>
      </c>
      <c r="S158" s="51"/>
    </row>
    <row r="159" spans="1:19" ht="60" x14ac:dyDescent="0.25">
      <c r="A159" s="56" t="s">
        <v>336</v>
      </c>
      <c r="B159" s="43" t="s">
        <v>337</v>
      </c>
      <c r="C159" s="35" t="s">
        <v>343</v>
      </c>
      <c r="D159" s="35" t="s">
        <v>41</v>
      </c>
      <c r="E159" s="35" t="s">
        <v>344</v>
      </c>
      <c r="F159" s="35"/>
      <c r="G159" s="35"/>
      <c r="H159" s="35"/>
      <c r="I159" s="35" t="s">
        <v>279</v>
      </c>
      <c r="J159" s="35" t="s">
        <v>320</v>
      </c>
      <c r="K159" s="35" t="s">
        <v>281</v>
      </c>
      <c r="L159" s="43" t="s">
        <v>51</v>
      </c>
      <c r="M159" s="43" t="s">
        <v>51</v>
      </c>
      <c r="N159" s="47">
        <v>104953256.63</v>
      </c>
      <c r="O159" s="55">
        <v>103647833.81999999</v>
      </c>
      <c r="P159" s="47">
        <v>101306052.26000001</v>
      </c>
      <c r="Q159" s="47">
        <v>100535805.86</v>
      </c>
      <c r="R159" s="47">
        <v>100655840.61</v>
      </c>
      <c r="S159" s="51"/>
    </row>
    <row r="160" spans="1:19" ht="75" x14ac:dyDescent="0.25">
      <c r="A160" s="56" t="s">
        <v>336</v>
      </c>
      <c r="B160" s="43" t="s">
        <v>337</v>
      </c>
      <c r="C160" s="35" t="s">
        <v>108</v>
      </c>
      <c r="D160" s="35" t="s">
        <v>41</v>
      </c>
      <c r="E160" s="35" t="s">
        <v>109</v>
      </c>
      <c r="F160" s="35"/>
      <c r="G160" s="35"/>
      <c r="H160" s="35"/>
      <c r="I160" s="35" t="s">
        <v>282</v>
      </c>
      <c r="J160" s="35" t="s">
        <v>41</v>
      </c>
      <c r="K160" s="35" t="s">
        <v>114</v>
      </c>
      <c r="L160" s="43" t="s">
        <v>51</v>
      </c>
      <c r="M160" s="43" t="s">
        <v>51</v>
      </c>
      <c r="N160" s="47">
        <v>104953256.63</v>
      </c>
      <c r="O160" s="55">
        <v>103647833.81999999</v>
      </c>
      <c r="P160" s="47">
        <v>101306052.26000001</v>
      </c>
      <c r="Q160" s="47">
        <v>100535805.86</v>
      </c>
      <c r="R160" s="47">
        <v>100655840.61</v>
      </c>
      <c r="S160" s="51"/>
    </row>
    <row r="161" spans="1:19" ht="45" x14ac:dyDescent="0.25">
      <c r="A161" s="56" t="s">
        <v>336</v>
      </c>
      <c r="B161" s="43" t="s">
        <v>337</v>
      </c>
      <c r="C161" s="35" t="s">
        <v>321</v>
      </c>
      <c r="D161" s="35" t="s">
        <v>322</v>
      </c>
      <c r="E161" s="35" t="s">
        <v>323</v>
      </c>
      <c r="F161" s="35"/>
      <c r="G161" s="35"/>
      <c r="H161" s="35"/>
      <c r="I161" s="35" t="s">
        <v>286</v>
      </c>
      <c r="J161" s="35" t="s">
        <v>41</v>
      </c>
      <c r="K161" s="35" t="s">
        <v>287</v>
      </c>
      <c r="L161" s="43" t="s">
        <v>51</v>
      </c>
      <c r="M161" s="43" t="s">
        <v>51</v>
      </c>
      <c r="N161" s="47">
        <v>104953256.63</v>
      </c>
      <c r="O161" s="55">
        <v>103647833.81999999</v>
      </c>
      <c r="P161" s="47">
        <v>101306052.26000001</v>
      </c>
      <c r="Q161" s="47">
        <v>100535805.86</v>
      </c>
      <c r="R161" s="47">
        <v>100655840.61</v>
      </c>
      <c r="S161" s="51"/>
    </row>
    <row r="162" spans="1:19" ht="60" x14ac:dyDescent="0.25">
      <c r="A162" s="42" t="s">
        <v>345</v>
      </c>
      <c r="B162" s="43" t="s">
        <v>346</v>
      </c>
      <c r="C162" s="35" t="s">
        <v>156</v>
      </c>
      <c r="D162" s="35" t="s">
        <v>76</v>
      </c>
      <c r="E162" s="35" t="s">
        <v>77</v>
      </c>
      <c r="F162" s="35" t="s">
        <v>69</v>
      </c>
      <c r="G162" s="35" t="s">
        <v>70</v>
      </c>
      <c r="H162" s="35" t="s">
        <v>71</v>
      </c>
      <c r="I162" s="35" t="s">
        <v>43</v>
      </c>
      <c r="J162" s="35" t="s">
        <v>347</v>
      </c>
      <c r="K162" s="35" t="s">
        <v>45</v>
      </c>
      <c r="L162" s="43" t="s">
        <v>348</v>
      </c>
      <c r="M162" s="43" t="s">
        <v>349</v>
      </c>
      <c r="N162" s="47">
        <v>527206791.38</v>
      </c>
      <c r="O162" s="55">
        <v>504801715.17000002</v>
      </c>
      <c r="P162" s="47">
        <v>608319839.95000005</v>
      </c>
      <c r="Q162" s="47">
        <v>492774634.60000002</v>
      </c>
      <c r="R162" s="47">
        <v>494683939.33999997</v>
      </c>
      <c r="S162" s="48">
        <v>369953077.75999999</v>
      </c>
    </row>
    <row r="163" spans="1:19" ht="90" x14ac:dyDescent="0.25">
      <c r="A163" s="42" t="s">
        <v>345</v>
      </c>
      <c r="B163" s="43" t="s">
        <v>346</v>
      </c>
      <c r="C163" s="35" t="s">
        <v>85</v>
      </c>
      <c r="D163" s="35" t="s">
        <v>86</v>
      </c>
      <c r="E163" s="35" t="s">
        <v>87</v>
      </c>
      <c r="F163" s="44" t="s">
        <v>256</v>
      </c>
      <c r="G163" s="35" t="s">
        <v>41</v>
      </c>
      <c r="H163" s="35" t="s">
        <v>42</v>
      </c>
      <c r="I163" s="44" t="s">
        <v>79</v>
      </c>
      <c r="J163" s="35" t="s">
        <v>41</v>
      </c>
      <c r="K163" s="35" t="s">
        <v>80</v>
      </c>
      <c r="L163" s="43" t="s">
        <v>51</v>
      </c>
      <c r="M163" s="43" t="s">
        <v>51</v>
      </c>
      <c r="N163" s="47">
        <v>527206791.38</v>
      </c>
      <c r="O163" s="55">
        <v>504801715.17000002</v>
      </c>
      <c r="P163" s="47">
        <v>608319839.95000005</v>
      </c>
      <c r="Q163" s="47">
        <v>492774634.60000002</v>
      </c>
      <c r="R163" s="47">
        <v>494683939.33999997</v>
      </c>
      <c r="S163" s="51"/>
    </row>
    <row r="164" spans="1:19" ht="90" x14ac:dyDescent="0.25">
      <c r="A164" s="42" t="s">
        <v>345</v>
      </c>
      <c r="B164" s="43" t="s">
        <v>346</v>
      </c>
      <c r="C164" s="35" t="s">
        <v>350</v>
      </c>
      <c r="D164" s="35" t="s">
        <v>351</v>
      </c>
      <c r="E164" s="35" t="s">
        <v>352</v>
      </c>
      <c r="F164" s="44" t="s">
        <v>260</v>
      </c>
      <c r="G164" s="35" t="s">
        <v>41</v>
      </c>
      <c r="H164" s="35" t="s">
        <v>42</v>
      </c>
      <c r="I164" s="44" t="s">
        <v>83</v>
      </c>
      <c r="J164" s="35" t="s">
        <v>41</v>
      </c>
      <c r="K164" s="35" t="s">
        <v>84</v>
      </c>
      <c r="L164" s="43" t="s">
        <v>51</v>
      </c>
      <c r="M164" s="43" t="s">
        <v>51</v>
      </c>
      <c r="N164" s="47">
        <v>527206791.38</v>
      </c>
      <c r="O164" s="55">
        <v>504801715.17000002</v>
      </c>
      <c r="P164" s="47">
        <v>608319839.95000005</v>
      </c>
      <c r="Q164" s="47">
        <v>492774634.60000002</v>
      </c>
      <c r="R164" s="47">
        <v>494683939.33999997</v>
      </c>
      <c r="S164" s="51"/>
    </row>
    <row r="165" spans="1:19" ht="105" x14ac:dyDescent="0.25">
      <c r="A165" s="42" t="s">
        <v>345</v>
      </c>
      <c r="B165" s="43" t="s">
        <v>346</v>
      </c>
      <c r="C165" s="35" t="s">
        <v>254</v>
      </c>
      <c r="D165" s="35" t="s">
        <v>41</v>
      </c>
      <c r="E165" s="35" t="s">
        <v>255</v>
      </c>
      <c r="F165" s="44" t="s">
        <v>82</v>
      </c>
      <c r="G165" s="35" t="s">
        <v>41</v>
      </c>
      <c r="H165" s="35" t="s">
        <v>57</v>
      </c>
      <c r="I165" s="35" t="s">
        <v>88</v>
      </c>
      <c r="J165" s="35" t="s">
        <v>89</v>
      </c>
      <c r="K165" s="35" t="s">
        <v>90</v>
      </c>
      <c r="L165" s="43" t="s">
        <v>51</v>
      </c>
      <c r="M165" s="43" t="s">
        <v>51</v>
      </c>
      <c r="N165" s="47">
        <v>527206791.38</v>
      </c>
      <c r="O165" s="55">
        <v>504801715.17000002</v>
      </c>
      <c r="P165" s="47">
        <v>608319839.95000005</v>
      </c>
      <c r="Q165" s="47">
        <v>492774634.60000002</v>
      </c>
      <c r="R165" s="47">
        <v>494683939.33999997</v>
      </c>
      <c r="S165" s="51"/>
    </row>
    <row r="166" spans="1:19" ht="75" x14ac:dyDescent="0.25">
      <c r="A166" s="42" t="s">
        <v>345</v>
      </c>
      <c r="B166" s="43" t="s">
        <v>346</v>
      </c>
      <c r="C166" s="35" t="s">
        <v>37</v>
      </c>
      <c r="D166" s="35" t="s">
        <v>353</v>
      </c>
      <c r="E166" s="35" t="s">
        <v>39</v>
      </c>
      <c r="F166" s="35"/>
      <c r="G166" s="35"/>
      <c r="H166" s="35"/>
      <c r="I166" s="44" t="s">
        <v>98</v>
      </c>
      <c r="J166" s="35" t="s">
        <v>99</v>
      </c>
      <c r="K166" s="35" t="s">
        <v>100</v>
      </c>
      <c r="L166" s="43" t="s">
        <v>51</v>
      </c>
      <c r="M166" s="43" t="s">
        <v>51</v>
      </c>
      <c r="N166" s="47">
        <v>527206791.38</v>
      </c>
      <c r="O166" s="55">
        <v>504801715.17000002</v>
      </c>
      <c r="P166" s="47">
        <v>608319839.95000005</v>
      </c>
      <c r="Q166" s="47">
        <v>492774634.60000002</v>
      </c>
      <c r="R166" s="47">
        <v>494683939.33999997</v>
      </c>
      <c r="S166" s="51"/>
    </row>
    <row r="167" spans="1:19" ht="75" x14ac:dyDescent="0.25">
      <c r="A167" s="42" t="s">
        <v>345</v>
      </c>
      <c r="B167" s="43" t="s">
        <v>346</v>
      </c>
      <c r="C167" s="35" t="s">
        <v>108</v>
      </c>
      <c r="D167" s="35" t="s">
        <v>41</v>
      </c>
      <c r="E167" s="35" t="s">
        <v>109</v>
      </c>
      <c r="F167" s="35"/>
      <c r="G167" s="35"/>
      <c r="H167" s="35"/>
      <c r="I167" s="35" t="s">
        <v>257</v>
      </c>
      <c r="J167" s="35" t="s">
        <v>41</v>
      </c>
      <c r="K167" s="35" t="s">
        <v>258</v>
      </c>
      <c r="L167" s="43" t="s">
        <v>51</v>
      </c>
      <c r="M167" s="43" t="s">
        <v>51</v>
      </c>
      <c r="N167" s="47">
        <v>527206791.38</v>
      </c>
      <c r="O167" s="55">
        <v>504801715.17000002</v>
      </c>
      <c r="P167" s="47">
        <v>608319839.95000005</v>
      </c>
      <c r="Q167" s="47">
        <v>492774634.60000002</v>
      </c>
      <c r="R167" s="47">
        <v>494683939.33999997</v>
      </c>
      <c r="S167" s="51"/>
    </row>
    <row r="168" spans="1:19" ht="60" x14ac:dyDescent="0.25">
      <c r="A168" s="42" t="s">
        <v>345</v>
      </c>
      <c r="B168" s="43" t="s">
        <v>346</v>
      </c>
      <c r="F168" s="35"/>
      <c r="G168" s="35"/>
      <c r="H168" s="35"/>
      <c r="I168" s="35" t="s">
        <v>261</v>
      </c>
      <c r="J168" s="35" t="s">
        <v>41</v>
      </c>
      <c r="K168" s="35" t="s">
        <v>262</v>
      </c>
      <c r="L168" s="43" t="s">
        <v>51</v>
      </c>
      <c r="M168" s="43" t="s">
        <v>51</v>
      </c>
      <c r="N168" s="47">
        <v>527206791.38</v>
      </c>
      <c r="O168" s="55">
        <v>504801715.17000002</v>
      </c>
      <c r="P168" s="47">
        <v>608319839.95000005</v>
      </c>
      <c r="Q168" s="47">
        <v>492774634.60000002</v>
      </c>
      <c r="R168" s="47">
        <v>494683939.33999997</v>
      </c>
      <c r="S168" s="51"/>
    </row>
    <row r="169" spans="1:19" ht="45" x14ac:dyDescent="0.25">
      <c r="A169" s="42" t="s">
        <v>345</v>
      </c>
      <c r="B169" s="43" t="s">
        <v>346</v>
      </c>
      <c r="C169" s="57"/>
      <c r="D169" s="57"/>
      <c r="E169" s="57"/>
      <c r="F169" s="35"/>
      <c r="G169" s="35"/>
      <c r="H169" s="35"/>
      <c r="I169" s="35" t="s">
        <v>102</v>
      </c>
      <c r="J169" s="35" t="s">
        <v>99</v>
      </c>
      <c r="K169" s="35" t="s">
        <v>103</v>
      </c>
      <c r="L169" s="43" t="s">
        <v>51</v>
      </c>
      <c r="M169" s="43" t="s">
        <v>51</v>
      </c>
      <c r="N169" s="47">
        <v>527206791.38</v>
      </c>
      <c r="O169" s="55">
        <v>504801715.17000002</v>
      </c>
      <c r="P169" s="47">
        <v>608319839.95000005</v>
      </c>
      <c r="Q169" s="47">
        <v>492774634.60000002</v>
      </c>
      <c r="R169" s="47">
        <v>494683939.33999997</v>
      </c>
      <c r="S169" s="51"/>
    </row>
    <row r="170" spans="1:19" ht="60" x14ac:dyDescent="0.25">
      <c r="A170" s="42" t="s">
        <v>345</v>
      </c>
      <c r="B170" s="43" t="s">
        <v>346</v>
      </c>
      <c r="C170" s="57"/>
      <c r="D170" s="57"/>
      <c r="E170" s="57"/>
      <c r="F170" s="35"/>
      <c r="G170" s="35"/>
      <c r="H170" s="35"/>
      <c r="I170" s="44" t="s">
        <v>106</v>
      </c>
      <c r="J170" s="35" t="s">
        <v>41</v>
      </c>
      <c r="K170" s="35" t="s">
        <v>107</v>
      </c>
      <c r="L170" s="43" t="s">
        <v>51</v>
      </c>
      <c r="M170" s="43" t="s">
        <v>51</v>
      </c>
      <c r="N170" s="47">
        <v>527206791.38</v>
      </c>
      <c r="O170" s="55">
        <v>504801715.17000002</v>
      </c>
      <c r="P170" s="47">
        <v>608319839.95000005</v>
      </c>
      <c r="Q170" s="47">
        <v>492774634.60000002</v>
      </c>
      <c r="R170" s="47">
        <v>494683939.33999997</v>
      </c>
      <c r="S170" s="51"/>
    </row>
    <row r="171" spans="1:19" ht="30" x14ac:dyDescent="0.25">
      <c r="A171" s="42" t="s">
        <v>345</v>
      </c>
      <c r="B171" s="43" t="s">
        <v>346</v>
      </c>
      <c r="C171" s="35"/>
      <c r="D171" s="35"/>
      <c r="E171" s="35"/>
      <c r="F171" s="35"/>
      <c r="G171" s="35"/>
      <c r="H171" s="35"/>
      <c r="I171" s="35" t="s">
        <v>270</v>
      </c>
      <c r="J171" s="35" t="s">
        <v>41</v>
      </c>
      <c r="K171" s="35" t="s">
        <v>271</v>
      </c>
      <c r="L171" s="43" t="s">
        <v>51</v>
      </c>
      <c r="M171" s="43" t="s">
        <v>51</v>
      </c>
      <c r="N171" s="47">
        <v>527206791.38</v>
      </c>
      <c r="O171" s="55">
        <v>504801715.17000002</v>
      </c>
      <c r="P171" s="47">
        <v>608319839.95000005</v>
      </c>
      <c r="Q171" s="47">
        <v>492774634.60000002</v>
      </c>
      <c r="R171" s="47">
        <v>494683939.33999997</v>
      </c>
      <c r="S171" s="51"/>
    </row>
    <row r="172" spans="1:19" ht="30" x14ac:dyDescent="0.25">
      <c r="A172" s="42" t="s">
        <v>345</v>
      </c>
      <c r="B172" s="43" t="s">
        <v>346</v>
      </c>
      <c r="C172" s="35"/>
      <c r="D172" s="35"/>
      <c r="E172" s="35"/>
      <c r="F172" s="35"/>
      <c r="G172" s="35"/>
      <c r="H172" s="35"/>
      <c r="I172" s="35" t="s">
        <v>279</v>
      </c>
      <c r="J172" s="35" t="s">
        <v>320</v>
      </c>
      <c r="K172" s="35" t="s">
        <v>281</v>
      </c>
      <c r="L172" s="43" t="s">
        <v>51</v>
      </c>
      <c r="M172" s="43" t="s">
        <v>51</v>
      </c>
      <c r="N172" s="47">
        <v>527206791.38</v>
      </c>
      <c r="O172" s="55">
        <v>504801715.17000002</v>
      </c>
      <c r="P172" s="47">
        <v>608319839.95000005</v>
      </c>
      <c r="Q172" s="47">
        <v>492774634.60000002</v>
      </c>
      <c r="R172" s="47">
        <v>494683939.33999997</v>
      </c>
      <c r="S172" s="51"/>
    </row>
    <row r="173" spans="1:19" ht="30" x14ac:dyDescent="0.25">
      <c r="A173" s="42" t="s">
        <v>345</v>
      </c>
      <c r="B173" s="43" t="s">
        <v>346</v>
      </c>
      <c r="C173" s="35"/>
      <c r="D173" s="35"/>
      <c r="E173" s="35"/>
      <c r="F173" s="35"/>
      <c r="G173" s="35"/>
      <c r="H173" s="35"/>
      <c r="I173" s="35" t="s">
        <v>110</v>
      </c>
      <c r="J173" s="35" t="s">
        <v>41</v>
      </c>
      <c r="K173" s="35" t="s">
        <v>59</v>
      </c>
      <c r="L173" s="43" t="s">
        <v>51</v>
      </c>
      <c r="M173" s="43" t="s">
        <v>51</v>
      </c>
      <c r="N173" s="47">
        <v>527206791.38</v>
      </c>
      <c r="O173" s="55">
        <v>504801715.17000002</v>
      </c>
      <c r="P173" s="47">
        <v>608319839.95000005</v>
      </c>
      <c r="Q173" s="47">
        <v>492774634.60000002</v>
      </c>
      <c r="R173" s="47">
        <v>494683939.33999997</v>
      </c>
      <c r="S173" s="51"/>
    </row>
    <row r="174" spans="1:19" ht="45" x14ac:dyDescent="0.25">
      <c r="A174" s="42" t="s">
        <v>345</v>
      </c>
      <c r="B174" s="43" t="s">
        <v>346</v>
      </c>
      <c r="C174" s="35"/>
      <c r="D174" s="35"/>
      <c r="E174" s="35"/>
      <c r="F174" s="35"/>
      <c r="G174" s="35"/>
      <c r="H174" s="35"/>
      <c r="I174" s="35" t="s">
        <v>113</v>
      </c>
      <c r="J174" s="35" t="s">
        <v>41</v>
      </c>
      <c r="K174" s="35" t="s">
        <v>114</v>
      </c>
      <c r="L174" s="43" t="s">
        <v>51</v>
      </c>
      <c r="M174" s="43" t="s">
        <v>51</v>
      </c>
      <c r="N174" s="47">
        <v>527206791.38</v>
      </c>
      <c r="O174" s="55">
        <v>504801715.17000002</v>
      </c>
      <c r="P174" s="47">
        <v>608319839.95000005</v>
      </c>
      <c r="Q174" s="47">
        <v>492774634.60000002</v>
      </c>
      <c r="R174" s="47">
        <v>494683939.33999997</v>
      </c>
      <c r="S174" s="51"/>
    </row>
    <row r="175" spans="1:19" ht="45" x14ac:dyDescent="0.25">
      <c r="A175" s="42" t="s">
        <v>345</v>
      </c>
      <c r="B175" s="43" t="s">
        <v>346</v>
      </c>
      <c r="C175" s="35"/>
      <c r="D175" s="35"/>
      <c r="E175" s="35"/>
      <c r="F175" s="35"/>
      <c r="G175" s="35"/>
      <c r="H175" s="35"/>
      <c r="I175" s="35" t="s">
        <v>285</v>
      </c>
      <c r="J175" s="35" t="s">
        <v>41</v>
      </c>
      <c r="K175" s="35" t="s">
        <v>114</v>
      </c>
      <c r="L175" s="43" t="s">
        <v>51</v>
      </c>
      <c r="M175" s="43" t="s">
        <v>51</v>
      </c>
      <c r="N175" s="47">
        <v>527206791.38</v>
      </c>
      <c r="O175" s="55">
        <v>504801715.17000002</v>
      </c>
      <c r="P175" s="47">
        <v>608319839.95000005</v>
      </c>
      <c r="Q175" s="47">
        <v>492774634.60000002</v>
      </c>
      <c r="R175" s="47">
        <v>494683939.33999997</v>
      </c>
      <c r="S175" s="51"/>
    </row>
    <row r="176" spans="1:19" ht="45" x14ac:dyDescent="0.25">
      <c r="A176" s="42" t="s">
        <v>345</v>
      </c>
      <c r="B176" s="43" t="s">
        <v>346</v>
      </c>
      <c r="C176" s="35"/>
      <c r="D176" s="35"/>
      <c r="E176" s="35"/>
      <c r="F176" s="35"/>
      <c r="G176" s="35"/>
      <c r="H176" s="35"/>
      <c r="I176" s="35" t="s">
        <v>286</v>
      </c>
      <c r="J176" s="35" t="s">
        <v>41</v>
      </c>
      <c r="K176" s="35" t="s">
        <v>287</v>
      </c>
      <c r="L176" s="43" t="s">
        <v>51</v>
      </c>
      <c r="M176" s="43" t="s">
        <v>51</v>
      </c>
      <c r="N176" s="47">
        <v>527206791.38</v>
      </c>
      <c r="O176" s="55">
        <v>504801715.17000002</v>
      </c>
      <c r="P176" s="47">
        <v>608319839.95000005</v>
      </c>
      <c r="Q176" s="47">
        <v>492774634.60000002</v>
      </c>
      <c r="R176" s="47">
        <v>494683939.33999997</v>
      </c>
      <c r="S176" s="51"/>
    </row>
    <row r="177" spans="1:19" ht="60" x14ac:dyDescent="0.25">
      <c r="A177" s="42" t="s">
        <v>354</v>
      </c>
      <c r="B177" s="43" t="s">
        <v>355</v>
      </c>
      <c r="C177" s="35" t="s">
        <v>37</v>
      </c>
      <c r="D177" s="35" t="s">
        <v>356</v>
      </c>
      <c r="E177" s="35" t="s">
        <v>39</v>
      </c>
      <c r="F177" s="35" t="s">
        <v>310</v>
      </c>
      <c r="G177" s="35" t="s">
        <v>311</v>
      </c>
      <c r="H177" s="35" t="s">
        <v>312</v>
      </c>
      <c r="I177" s="35" t="s">
        <v>43</v>
      </c>
      <c r="J177" s="35" t="s">
        <v>357</v>
      </c>
      <c r="K177" s="35" t="s">
        <v>45</v>
      </c>
      <c r="L177" s="43" t="s">
        <v>358</v>
      </c>
      <c r="M177" s="43" t="s">
        <v>359</v>
      </c>
      <c r="N177" s="47">
        <v>30517636.449999999</v>
      </c>
      <c r="O177" s="55">
        <v>25246374.370000001</v>
      </c>
      <c r="P177" s="47">
        <v>26939424.16</v>
      </c>
      <c r="Q177" s="47">
        <v>26939424.16</v>
      </c>
      <c r="R177" s="47">
        <v>26939424.16</v>
      </c>
      <c r="S177" s="48">
        <v>26939424.16</v>
      </c>
    </row>
    <row r="178" spans="1:19" ht="45" x14ac:dyDescent="0.25">
      <c r="A178" s="42" t="s">
        <v>354</v>
      </c>
      <c r="B178" s="43" t="s">
        <v>355</v>
      </c>
      <c r="C178" s="35" t="s">
        <v>321</v>
      </c>
      <c r="D178" s="35" t="s">
        <v>322</v>
      </c>
      <c r="E178" s="35" t="s">
        <v>323</v>
      </c>
      <c r="F178" s="35"/>
      <c r="G178" s="35"/>
      <c r="H178" s="35"/>
      <c r="I178" s="35" t="s">
        <v>360</v>
      </c>
      <c r="J178" s="35" t="s">
        <v>41</v>
      </c>
      <c r="K178" s="35" t="s">
        <v>361</v>
      </c>
      <c r="L178" s="43" t="s">
        <v>51</v>
      </c>
      <c r="M178" s="43" t="s">
        <v>51</v>
      </c>
      <c r="N178" s="47">
        <v>30517636.449999999</v>
      </c>
      <c r="O178" s="55">
        <v>25246374.370000001</v>
      </c>
      <c r="P178" s="47">
        <v>26939424.16</v>
      </c>
      <c r="Q178" s="47">
        <v>26939424.16</v>
      </c>
      <c r="R178" s="47">
        <v>26939424.16</v>
      </c>
      <c r="S178" s="51"/>
    </row>
    <row r="179" spans="1:19" ht="30" x14ac:dyDescent="0.25">
      <c r="A179" s="42" t="s">
        <v>354</v>
      </c>
      <c r="B179" s="43" t="s">
        <v>355</v>
      </c>
      <c r="C179" s="57"/>
      <c r="D179" s="57"/>
      <c r="E179" s="57"/>
      <c r="F179" s="35"/>
      <c r="G179" s="35"/>
      <c r="H179" s="35"/>
      <c r="I179" s="35" t="s">
        <v>362</v>
      </c>
      <c r="J179" s="35" t="s">
        <v>41</v>
      </c>
      <c r="K179" s="35" t="s">
        <v>114</v>
      </c>
      <c r="L179" s="43" t="s">
        <v>51</v>
      </c>
      <c r="M179" s="43" t="s">
        <v>51</v>
      </c>
      <c r="N179" s="47">
        <v>30517636.449999999</v>
      </c>
      <c r="O179" s="55">
        <v>25246374.370000001</v>
      </c>
      <c r="P179" s="47">
        <v>26939424.16</v>
      </c>
      <c r="Q179" s="47">
        <v>26939424.16</v>
      </c>
      <c r="R179" s="47">
        <v>26939424.16</v>
      </c>
      <c r="S179" s="51"/>
    </row>
    <row r="180" spans="1:19" ht="45" x14ac:dyDescent="0.25">
      <c r="A180" s="42" t="s">
        <v>354</v>
      </c>
      <c r="B180" s="43" t="s">
        <v>355</v>
      </c>
      <c r="C180" s="35"/>
      <c r="D180" s="35"/>
      <c r="E180" s="35"/>
      <c r="F180" s="35"/>
      <c r="G180" s="35"/>
      <c r="H180" s="35"/>
      <c r="I180" s="35" t="s">
        <v>363</v>
      </c>
      <c r="J180" s="35" t="s">
        <v>41</v>
      </c>
      <c r="K180" s="35" t="s">
        <v>59</v>
      </c>
      <c r="L180" s="43" t="s">
        <v>51</v>
      </c>
      <c r="M180" s="43" t="s">
        <v>51</v>
      </c>
      <c r="N180" s="47">
        <v>30517636.449999999</v>
      </c>
      <c r="O180" s="55">
        <v>25246374.370000001</v>
      </c>
      <c r="P180" s="47">
        <v>26939424.16</v>
      </c>
      <c r="Q180" s="47">
        <v>26939424.16</v>
      </c>
      <c r="R180" s="47">
        <v>26939424.16</v>
      </c>
      <c r="S180" s="51"/>
    </row>
    <row r="181" spans="1:19" ht="30" x14ac:dyDescent="0.25">
      <c r="A181" s="42" t="s">
        <v>354</v>
      </c>
      <c r="B181" s="43" t="s">
        <v>355</v>
      </c>
      <c r="C181" s="57"/>
      <c r="D181" s="57"/>
      <c r="E181" s="57"/>
      <c r="F181" s="35"/>
      <c r="G181" s="35"/>
      <c r="H181" s="35"/>
      <c r="I181" s="35" t="s">
        <v>236</v>
      </c>
      <c r="J181" s="35" t="s">
        <v>41</v>
      </c>
      <c r="K181" s="35" t="s">
        <v>114</v>
      </c>
      <c r="L181" s="43" t="s">
        <v>51</v>
      </c>
      <c r="M181" s="43" t="s">
        <v>51</v>
      </c>
      <c r="N181" s="47">
        <v>30517636.449999999</v>
      </c>
      <c r="O181" s="55">
        <v>25246374.370000001</v>
      </c>
      <c r="P181" s="47">
        <v>26939424.16</v>
      </c>
      <c r="Q181" s="47">
        <v>26939424.16</v>
      </c>
      <c r="R181" s="47">
        <v>26939424.16</v>
      </c>
      <c r="S181" s="51"/>
    </row>
    <row r="182" spans="1:19" ht="45" x14ac:dyDescent="0.25">
      <c r="A182" s="42" t="s">
        <v>354</v>
      </c>
      <c r="B182" s="43" t="s">
        <v>355</v>
      </c>
      <c r="C182" s="35"/>
      <c r="D182" s="35"/>
      <c r="E182" s="35"/>
      <c r="F182" s="35"/>
      <c r="G182" s="35"/>
      <c r="H182" s="35"/>
      <c r="I182" s="35" t="s">
        <v>282</v>
      </c>
      <c r="J182" s="35" t="s">
        <v>41</v>
      </c>
      <c r="K182" s="35" t="s">
        <v>114</v>
      </c>
      <c r="L182" s="43" t="s">
        <v>51</v>
      </c>
      <c r="M182" s="43" t="s">
        <v>51</v>
      </c>
      <c r="N182" s="47">
        <v>30517636.449999999</v>
      </c>
      <c r="O182" s="55">
        <v>25246374.370000001</v>
      </c>
      <c r="P182" s="47">
        <v>26939424.16</v>
      </c>
      <c r="Q182" s="47">
        <v>26939424.16</v>
      </c>
      <c r="R182" s="47">
        <v>26939424.16</v>
      </c>
      <c r="S182" s="51"/>
    </row>
    <row r="183" spans="1:19" ht="45" x14ac:dyDescent="0.25">
      <c r="A183" s="42" t="s">
        <v>354</v>
      </c>
      <c r="B183" s="43" t="s">
        <v>355</v>
      </c>
      <c r="C183" s="35"/>
      <c r="D183" s="35"/>
      <c r="E183" s="35"/>
      <c r="F183" s="35"/>
      <c r="G183" s="35"/>
      <c r="H183" s="35"/>
      <c r="I183" s="35" t="s">
        <v>285</v>
      </c>
      <c r="J183" s="35" t="s">
        <v>41</v>
      </c>
      <c r="K183" s="35" t="s">
        <v>114</v>
      </c>
      <c r="L183" s="43" t="s">
        <v>51</v>
      </c>
      <c r="M183" s="43" t="s">
        <v>51</v>
      </c>
      <c r="N183" s="47">
        <v>30517636.449999999</v>
      </c>
      <c r="O183" s="55">
        <v>25246374.370000001</v>
      </c>
      <c r="P183" s="47">
        <v>26939424.16</v>
      </c>
      <c r="Q183" s="47">
        <v>26939424.16</v>
      </c>
      <c r="R183" s="47">
        <v>26939424.16</v>
      </c>
      <c r="S183" s="51"/>
    </row>
    <row r="184" spans="1:19" ht="75" x14ac:dyDescent="0.25">
      <c r="A184" s="42" t="s">
        <v>364</v>
      </c>
      <c r="B184" s="43" t="s">
        <v>365</v>
      </c>
      <c r="C184" s="35" t="s">
        <v>366</v>
      </c>
      <c r="D184" s="35" t="s">
        <v>367</v>
      </c>
      <c r="E184" s="35" t="s">
        <v>248</v>
      </c>
      <c r="F184" s="35" t="s">
        <v>368</v>
      </c>
      <c r="G184" s="35" t="s">
        <v>369</v>
      </c>
      <c r="H184" s="35" t="s">
        <v>370</v>
      </c>
      <c r="I184" s="35" t="s">
        <v>43</v>
      </c>
      <c r="J184" s="35" t="s">
        <v>371</v>
      </c>
      <c r="K184" s="35" t="s">
        <v>45</v>
      </c>
      <c r="L184" s="43" t="s">
        <v>232</v>
      </c>
      <c r="M184" s="43" t="s">
        <v>372</v>
      </c>
      <c r="N184" s="47">
        <v>136198935.63</v>
      </c>
      <c r="O184" s="55">
        <v>133098711.31999999</v>
      </c>
      <c r="P184" s="47">
        <v>111191319.56999999</v>
      </c>
      <c r="Q184" s="47">
        <v>144649969.28</v>
      </c>
      <c r="R184" s="47">
        <v>160679919.74000001</v>
      </c>
      <c r="S184" s="48">
        <v>160679919.74000001</v>
      </c>
    </row>
    <row r="185" spans="1:19" ht="120" x14ac:dyDescent="0.25">
      <c r="A185" s="42" t="s">
        <v>364</v>
      </c>
      <c r="B185" s="43" t="s">
        <v>365</v>
      </c>
      <c r="C185" s="35" t="s">
        <v>37</v>
      </c>
      <c r="D185" s="35" t="s">
        <v>373</v>
      </c>
      <c r="E185" s="35" t="s">
        <v>39</v>
      </c>
      <c r="F185" s="44" t="s">
        <v>267</v>
      </c>
      <c r="G185" s="35" t="s">
        <v>41</v>
      </c>
      <c r="H185" s="35" t="s">
        <v>42</v>
      </c>
      <c r="I185" s="35" t="s">
        <v>374</v>
      </c>
      <c r="J185" s="35" t="s">
        <v>41</v>
      </c>
      <c r="K185" s="35" t="s">
        <v>375</v>
      </c>
      <c r="L185" s="43" t="s">
        <v>51</v>
      </c>
      <c r="M185" s="43" t="s">
        <v>51</v>
      </c>
      <c r="N185" s="47">
        <v>136198935.63</v>
      </c>
      <c r="O185" s="55">
        <v>133098711.31999999</v>
      </c>
      <c r="P185" s="47">
        <v>111191319.56999999</v>
      </c>
      <c r="Q185" s="47">
        <v>144649969.28</v>
      </c>
      <c r="R185" s="47">
        <v>160679919.74000001</v>
      </c>
      <c r="S185" s="51"/>
    </row>
    <row r="186" spans="1:19" ht="45" x14ac:dyDescent="0.25">
      <c r="A186" s="42" t="s">
        <v>364</v>
      </c>
      <c r="B186" s="43" t="s">
        <v>365</v>
      </c>
      <c r="C186" s="57"/>
      <c r="D186" s="57"/>
      <c r="E186" s="57"/>
      <c r="F186" s="35"/>
      <c r="G186" s="35"/>
      <c r="H186" s="35"/>
      <c r="I186" s="35" t="s">
        <v>376</v>
      </c>
      <c r="J186" s="35" t="s">
        <v>41</v>
      </c>
      <c r="K186" s="35" t="s">
        <v>377</v>
      </c>
      <c r="L186" s="43" t="s">
        <v>51</v>
      </c>
      <c r="M186" s="43" t="s">
        <v>51</v>
      </c>
      <c r="N186" s="47">
        <v>136198935.63</v>
      </c>
      <c r="O186" s="55">
        <v>133098711.31999999</v>
      </c>
      <c r="P186" s="47">
        <v>111191319.56999999</v>
      </c>
      <c r="Q186" s="47">
        <v>144649969.28</v>
      </c>
      <c r="R186" s="47">
        <v>160679919.74000001</v>
      </c>
      <c r="S186" s="51"/>
    </row>
    <row r="187" spans="1:19" ht="45" x14ac:dyDescent="0.25">
      <c r="A187" s="42" t="s">
        <v>364</v>
      </c>
      <c r="B187" s="43" t="s">
        <v>365</v>
      </c>
      <c r="C187" s="35"/>
      <c r="D187" s="35"/>
      <c r="E187" s="35"/>
      <c r="F187" s="35"/>
      <c r="G187" s="35"/>
      <c r="H187" s="35"/>
      <c r="I187" s="35" t="s">
        <v>378</v>
      </c>
      <c r="J187" s="35" t="s">
        <v>41</v>
      </c>
      <c r="K187" s="35" t="s">
        <v>379</v>
      </c>
      <c r="L187" s="43" t="s">
        <v>51</v>
      </c>
      <c r="M187" s="43" t="s">
        <v>51</v>
      </c>
      <c r="N187" s="47">
        <v>136198935.63</v>
      </c>
      <c r="O187" s="55">
        <v>133098711.31999999</v>
      </c>
      <c r="P187" s="47">
        <v>111191319.56999999</v>
      </c>
      <c r="Q187" s="47">
        <v>144649969.28</v>
      </c>
      <c r="R187" s="47">
        <v>160679919.74000001</v>
      </c>
      <c r="S187" s="51"/>
    </row>
    <row r="188" spans="1:19" ht="45" x14ac:dyDescent="0.25">
      <c r="A188" s="42" t="s">
        <v>364</v>
      </c>
      <c r="B188" s="43" t="s">
        <v>365</v>
      </c>
      <c r="C188" s="35"/>
      <c r="D188" s="35"/>
      <c r="E188" s="35"/>
      <c r="F188" s="35"/>
      <c r="G188" s="35"/>
      <c r="H188" s="35"/>
      <c r="I188" s="35" t="s">
        <v>380</v>
      </c>
      <c r="J188" s="35" t="s">
        <v>41</v>
      </c>
      <c r="K188" s="35" t="s">
        <v>381</v>
      </c>
      <c r="L188" s="43" t="s">
        <v>51</v>
      </c>
      <c r="M188" s="43" t="s">
        <v>51</v>
      </c>
      <c r="N188" s="47">
        <v>136198935.63</v>
      </c>
      <c r="O188" s="55">
        <v>133098711.31999999</v>
      </c>
      <c r="P188" s="47">
        <v>111191319.56999999</v>
      </c>
      <c r="Q188" s="47">
        <v>144649969.28</v>
      </c>
      <c r="R188" s="47">
        <v>160679919.74000001</v>
      </c>
      <c r="S188" s="51"/>
    </row>
    <row r="189" spans="1:19" ht="45" x14ac:dyDescent="0.25">
      <c r="A189" s="42" t="s">
        <v>364</v>
      </c>
      <c r="B189" s="43" t="s">
        <v>365</v>
      </c>
      <c r="C189" s="35"/>
      <c r="D189" s="35"/>
      <c r="E189" s="35"/>
      <c r="F189" s="35"/>
      <c r="G189" s="35"/>
      <c r="H189" s="35"/>
      <c r="I189" s="35" t="s">
        <v>382</v>
      </c>
      <c r="J189" s="35" t="s">
        <v>41</v>
      </c>
      <c r="K189" s="35" t="s">
        <v>114</v>
      </c>
      <c r="L189" s="43" t="s">
        <v>51</v>
      </c>
      <c r="M189" s="43" t="s">
        <v>51</v>
      </c>
      <c r="N189" s="47">
        <v>136198935.63</v>
      </c>
      <c r="O189" s="55">
        <v>133098711.31999999</v>
      </c>
      <c r="P189" s="47">
        <v>111191319.56999999</v>
      </c>
      <c r="Q189" s="47">
        <v>144649969.28</v>
      </c>
      <c r="R189" s="47">
        <v>160679919.74000001</v>
      </c>
      <c r="S189" s="51"/>
    </row>
    <row r="190" spans="1:19" ht="60" x14ac:dyDescent="0.25">
      <c r="A190" s="42" t="s">
        <v>383</v>
      </c>
      <c r="B190" s="43" t="s">
        <v>384</v>
      </c>
      <c r="C190" s="35" t="s">
        <v>37</v>
      </c>
      <c r="D190" s="35" t="s">
        <v>385</v>
      </c>
      <c r="E190" s="35" t="s">
        <v>39</v>
      </c>
      <c r="F190" s="35"/>
      <c r="G190" s="35"/>
      <c r="H190" s="35"/>
      <c r="I190" s="35" t="s">
        <v>43</v>
      </c>
      <c r="J190" s="35" t="s">
        <v>386</v>
      </c>
      <c r="K190" s="35" t="s">
        <v>45</v>
      </c>
      <c r="L190" s="43" t="s">
        <v>387</v>
      </c>
      <c r="M190" s="43" t="s">
        <v>388</v>
      </c>
      <c r="N190" s="47">
        <v>27407224.629999999</v>
      </c>
      <c r="O190" s="55">
        <v>26823563.27</v>
      </c>
      <c r="P190" s="47">
        <v>32719600</v>
      </c>
      <c r="Q190" s="47">
        <v>33994678</v>
      </c>
      <c r="R190" s="47">
        <v>33994678</v>
      </c>
      <c r="S190" s="48">
        <v>33994678</v>
      </c>
    </row>
    <row r="191" spans="1:19" ht="30" x14ac:dyDescent="0.25">
      <c r="A191" s="42" t="s">
        <v>383</v>
      </c>
      <c r="B191" s="43" t="s">
        <v>384</v>
      </c>
      <c r="C191" s="35" t="s">
        <v>389</v>
      </c>
      <c r="D191" s="35" t="s">
        <v>390</v>
      </c>
      <c r="E191" s="35" t="s">
        <v>391</v>
      </c>
      <c r="F191" s="35"/>
      <c r="G191" s="35"/>
      <c r="H191" s="35"/>
      <c r="I191" s="35" t="s">
        <v>236</v>
      </c>
      <c r="J191" s="35" t="s">
        <v>41</v>
      </c>
      <c r="K191" s="35" t="s">
        <v>114</v>
      </c>
      <c r="L191" s="43" t="s">
        <v>51</v>
      </c>
      <c r="M191" s="43" t="s">
        <v>51</v>
      </c>
      <c r="N191" s="47">
        <v>27407224.629999999</v>
      </c>
      <c r="O191" s="55">
        <v>26823563.27</v>
      </c>
      <c r="P191" s="47">
        <v>32719600</v>
      </c>
      <c r="Q191" s="47">
        <v>33994678</v>
      </c>
      <c r="R191" s="47">
        <v>33994678</v>
      </c>
      <c r="S191" s="54"/>
    </row>
    <row r="192" spans="1:19" ht="90" x14ac:dyDescent="0.25">
      <c r="A192" s="56" t="s">
        <v>392</v>
      </c>
      <c r="B192" s="43" t="s">
        <v>393</v>
      </c>
      <c r="C192" s="35" t="s">
        <v>394</v>
      </c>
      <c r="D192" s="35" t="s">
        <v>395</v>
      </c>
      <c r="E192" s="35" t="s">
        <v>370</v>
      </c>
      <c r="F192" s="44" t="s">
        <v>396</v>
      </c>
      <c r="G192" s="35" t="s">
        <v>41</v>
      </c>
      <c r="H192" s="35" t="s">
        <v>77</v>
      </c>
      <c r="I192" s="35" t="s">
        <v>43</v>
      </c>
      <c r="J192" s="35" t="s">
        <v>397</v>
      </c>
      <c r="K192" s="35" t="s">
        <v>45</v>
      </c>
      <c r="L192" s="43" t="s">
        <v>398</v>
      </c>
      <c r="M192" s="43" t="s">
        <v>399</v>
      </c>
      <c r="N192" s="47">
        <v>531799120.31999999</v>
      </c>
      <c r="O192" s="55">
        <v>492983325.72000003</v>
      </c>
      <c r="P192" s="47">
        <v>471413185.61000001</v>
      </c>
      <c r="Q192" s="47">
        <v>384917141.61000001</v>
      </c>
      <c r="R192" s="47">
        <v>385652783.68000001</v>
      </c>
      <c r="S192" s="48">
        <v>384912269.69</v>
      </c>
    </row>
    <row r="193" spans="1:19" ht="60" x14ac:dyDescent="0.25">
      <c r="A193" s="56" t="s">
        <v>392</v>
      </c>
      <c r="B193" s="43" t="s">
        <v>393</v>
      </c>
      <c r="C193" s="35" t="s">
        <v>156</v>
      </c>
      <c r="D193" s="35" t="s">
        <v>76</v>
      </c>
      <c r="E193" s="35" t="s">
        <v>77</v>
      </c>
      <c r="F193" s="35" t="s">
        <v>69</v>
      </c>
      <c r="G193" s="35" t="s">
        <v>70</v>
      </c>
      <c r="H193" s="35" t="s">
        <v>71</v>
      </c>
      <c r="I193" s="44" t="s">
        <v>79</v>
      </c>
      <c r="J193" s="35" t="s">
        <v>41</v>
      </c>
      <c r="K193" s="35" t="s">
        <v>80</v>
      </c>
      <c r="L193" s="43" t="s">
        <v>51</v>
      </c>
      <c r="M193" s="43" t="s">
        <v>51</v>
      </c>
      <c r="N193" s="47">
        <v>531799120.31999999</v>
      </c>
      <c r="O193" s="55">
        <v>492983325.72000003</v>
      </c>
      <c r="P193" s="47">
        <v>471413185.61000001</v>
      </c>
      <c r="Q193" s="47">
        <v>384917141.61000001</v>
      </c>
      <c r="R193" s="47">
        <v>385652783.68000001</v>
      </c>
      <c r="S193" s="51"/>
    </row>
    <row r="194" spans="1:19" ht="105" x14ac:dyDescent="0.25">
      <c r="A194" s="56" t="s">
        <v>392</v>
      </c>
      <c r="B194" s="43" t="s">
        <v>393</v>
      </c>
      <c r="C194" s="35" t="s">
        <v>85</v>
      </c>
      <c r="D194" s="35" t="s">
        <v>86</v>
      </c>
      <c r="E194" s="35" t="s">
        <v>87</v>
      </c>
      <c r="F194" s="44" t="s">
        <v>125</v>
      </c>
      <c r="G194" s="35" t="s">
        <v>41</v>
      </c>
      <c r="H194" s="35" t="s">
        <v>42</v>
      </c>
      <c r="I194" s="44" t="s">
        <v>83</v>
      </c>
      <c r="J194" s="35" t="s">
        <v>41</v>
      </c>
      <c r="K194" s="35" t="s">
        <v>84</v>
      </c>
      <c r="L194" s="43" t="s">
        <v>51</v>
      </c>
      <c r="M194" s="43" t="s">
        <v>51</v>
      </c>
      <c r="N194" s="47">
        <v>531799120.31999999</v>
      </c>
      <c r="O194" s="55">
        <v>492983325.72000003</v>
      </c>
      <c r="P194" s="47">
        <v>471413185.61000001</v>
      </c>
      <c r="Q194" s="47">
        <v>384917141.61000001</v>
      </c>
      <c r="R194" s="47">
        <v>385652783.68000001</v>
      </c>
      <c r="S194" s="51"/>
    </row>
    <row r="195" spans="1:19" ht="120" x14ac:dyDescent="0.25">
      <c r="A195" s="56" t="s">
        <v>392</v>
      </c>
      <c r="B195" s="43" t="s">
        <v>393</v>
      </c>
      <c r="C195" s="35" t="s">
        <v>96</v>
      </c>
      <c r="D195" s="35" t="s">
        <v>41</v>
      </c>
      <c r="E195" s="35" t="s">
        <v>97</v>
      </c>
      <c r="F195" s="44" t="s">
        <v>267</v>
      </c>
      <c r="G195" s="35" t="s">
        <v>41</v>
      </c>
      <c r="H195" s="35" t="s">
        <v>42</v>
      </c>
      <c r="I195" s="35" t="s">
        <v>88</v>
      </c>
      <c r="J195" s="35" t="s">
        <v>165</v>
      </c>
      <c r="K195" s="35" t="s">
        <v>90</v>
      </c>
      <c r="L195" s="43" t="s">
        <v>51</v>
      </c>
      <c r="M195" s="43" t="s">
        <v>51</v>
      </c>
      <c r="N195" s="47">
        <v>531799120.31999999</v>
      </c>
      <c r="O195" s="55">
        <v>492983325.72000003</v>
      </c>
      <c r="P195" s="47">
        <v>471413185.61000001</v>
      </c>
      <c r="Q195" s="47">
        <v>384917141.61000001</v>
      </c>
      <c r="R195" s="47">
        <v>385652783.68000001</v>
      </c>
      <c r="S195" s="51"/>
    </row>
    <row r="196" spans="1:19" ht="105" x14ac:dyDescent="0.25">
      <c r="A196" s="56" t="s">
        <v>392</v>
      </c>
      <c r="B196" s="43" t="s">
        <v>393</v>
      </c>
      <c r="C196" s="35" t="s">
        <v>166</v>
      </c>
      <c r="D196" s="35" t="s">
        <v>400</v>
      </c>
      <c r="E196" s="35" t="s">
        <v>168</v>
      </c>
      <c r="F196" s="44" t="s">
        <v>82</v>
      </c>
      <c r="G196" s="35" t="s">
        <v>41</v>
      </c>
      <c r="H196" s="35" t="s">
        <v>57</v>
      </c>
      <c r="I196" s="44" t="s">
        <v>98</v>
      </c>
      <c r="J196" s="35" t="s">
        <v>99</v>
      </c>
      <c r="K196" s="35" t="s">
        <v>100</v>
      </c>
      <c r="L196" s="43" t="s">
        <v>51</v>
      </c>
      <c r="M196" s="43" t="s">
        <v>51</v>
      </c>
      <c r="N196" s="47">
        <v>531799120.31999999</v>
      </c>
      <c r="O196" s="55">
        <v>492983325.72000003</v>
      </c>
      <c r="P196" s="47">
        <v>471413185.61000001</v>
      </c>
      <c r="Q196" s="47">
        <v>384917141.61000001</v>
      </c>
      <c r="R196" s="47">
        <v>385652783.68000001</v>
      </c>
      <c r="S196" s="51"/>
    </row>
    <row r="197" spans="1:19" ht="165" customHeight="1" x14ac:dyDescent="0.25">
      <c r="A197" s="56" t="s">
        <v>392</v>
      </c>
      <c r="B197" s="43" t="s">
        <v>393</v>
      </c>
      <c r="C197" s="35" t="s">
        <v>37</v>
      </c>
      <c r="D197" s="35" t="s">
        <v>401</v>
      </c>
      <c r="E197" s="35" t="s">
        <v>39</v>
      </c>
      <c r="F197" s="35"/>
      <c r="G197" s="35"/>
      <c r="H197" s="35"/>
      <c r="I197" s="35" t="s">
        <v>170</v>
      </c>
      <c r="J197" s="35" t="s">
        <v>402</v>
      </c>
      <c r="K197" s="35" t="s">
        <v>171</v>
      </c>
      <c r="L197" s="43" t="s">
        <v>51</v>
      </c>
      <c r="M197" s="43" t="s">
        <v>51</v>
      </c>
      <c r="N197" s="47">
        <v>531799120.31999999</v>
      </c>
      <c r="O197" s="55">
        <v>492983325.72000003</v>
      </c>
      <c r="P197" s="47">
        <v>471413185.61000001</v>
      </c>
      <c r="Q197" s="47">
        <v>384917141.61000001</v>
      </c>
      <c r="R197" s="47">
        <v>385652783.68000001</v>
      </c>
      <c r="S197" s="51"/>
    </row>
    <row r="198" spans="1:19" ht="114.75" customHeight="1" x14ac:dyDescent="0.25">
      <c r="A198" s="56" t="s">
        <v>392</v>
      </c>
      <c r="B198" s="43" t="s">
        <v>393</v>
      </c>
      <c r="C198" s="35" t="s">
        <v>108</v>
      </c>
      <c r="D198" s="35" t="s">
        <v>41</v>
      </c>
      <c r="E198" s="35" t="s">
        <v>109</v>
      </c>
      <c r="F198" s="35"/>
      <c r="G198" s="35"/>
      <c r="H198" s="35"/>
      <c r="I198" s="35" t="s">
        <v>257</v>
      </c>
      <c r="J198" s="35" t="s">
        <v>41</v>
      </c>
      <c r="K198" s="35" t="s">
        <v>258</v>
      </c>
      <c r="L198" s="43" t="s">
        <v>51</v>
      </c>
      <c r="M198" s="43" t="s">
        <v>51</v>
      </c>
      <c r="N198" s="47">
        <v>531799120.31999999</v>
      </c>
      <c r="O198" s="55">
        <v>492983325.72000003</v>
      </c>
      <c r="P198" s="47">
        <v>471413185.61000001</v>
      </c>
      <c r="Q198" s="47">
        <v>384917141.61000001</v>
      </c>
      <c r="R198" s="47">
        <v>385652783.68000001</v>
      </c>
      <c r="S198" s="51"/>
    </row>
    <row r="199" spans="1:19" ht="82.5" customHeight="1" x14ac:dyDescent="0.25">
      <c r="A199" s="56" t="s">
        <v>392</v>
      </c>
      <c r="B199" s="43" t="s">
        <v>393</v>
      </c>
      <c r="F199" s="35"/>
      <c r="G199" s="35"/>
      <c r="H199" s="35"/>
      <c r="I199" s="35" t="s">
        <v>102</v>
      </c>
      <c r="J199" s="35" t="s">
        <v>99</v>
      </c>
      <c r="K199" s="35" t="s">
        <v>103</v>
      </c>
      <c r="L199" s="43" t="s">
        <v>51</v>
      </c>
      <c r="M199" s="43" t="s">
        <v>51</v>
      </c>
      <c r="N199" s="47">
        <v>531799120.31999999</v>
      </c>
      <c r="O199" s="55">
        <v>492983325.72000003</v>
      </c>
      <c r="P199" s="47">
        <v>471413185.61000001</v>
      </c>
      <c r="Q199" s="47">
        <v>384917141.61000001</v>
      </c>
      <c r="R199" s="47">
        <v>385652783.68000001</v>
      </c>
      <c r="S199" s="51"/>
    </row>
    <row r="200" spans="1:19" ht="60" x14ac:dyDescent="0.25">
      <c r="A200" s="56" t="s">
        <v>392</v>
      </c>
      <c r="B200" s="43" t="s">
        <v>393</v>
      </c>
      <c r="C200" s="35"/>
      <c r="D200" s="35"/>
      <c r="E200" s="35"/>
      <c r="F200" s="35"/>
      <c r="G200" s="35"/>
      <c r="H200" s="35"/>
      <c r="I200" s="44" t="s">
        <v>106</v>
      </c>
      <c r="J200" s="35" t="s">
        <v>41</v>
      </c>
      <c r="K200" s="35" t="s">
        <v>107</v>
      </c>
      <c r="L200" s="43" t="s">
        <v>51</v>
      </c>
      <c r="M200" s="43" t="s">
        <v>51</v>
      </c>
      <c r="N200" s="47">
        <v>531799120.31999999</v>
      </c>
      <c r="O200" s="55">
        <v>492983325.72000003</v>
      </c>
      <c r="P200" s="47">
        <v>471413185.61000001</v>
      </c>
      <c r="Q200" s="47">
        <v>384917141.61000001</v>
      </c>
      <c r="R200" s="47">
        <v>385652783.68000001</v>
      </c>
      <c r="S200" s="51"/>
    </row>
    <row r="201" spans="1:19" ht="45" x14ac:dyDescent="0.25">
      <c r="A201" s="56" t="s">
        <v>392</v>
      </c>
      <c r="B201" s="43" t="s">
        <v>393</v>
      </c>
      <c r="C201" s="35"/>
      <c r="D201" s="35"/>
      <c r="E201" s="35"/>
      <c r="F201" s="35"/>
      <c r="G201" s="35"/>
      <c r="H201" s="35"/>
      <c r="I201" s="35" t="s">
        <v>403</v>
      </c>
      <c r="J201" s="35" t="s">
        <v>41</v>
      </c>
      <c r="K201" s="35" t="s">
        <v>404</v>
      </c>
      <c r="L201" s="43" t="s">
        <v>51</v>
      </c>
      <c r="M201" s="43" t="s">
        <v>51</v>
      </c>
      <c r="N201" s="47">
        <v>531799120.31999999</v>
      </c>
      <c r="O201" s="55">
        <v>492983325.72000003</v>
      </c>
      <c r="P201" s="47">
        <v>471413185.61000001</v>
      </c>
      <c r="Q201" s="47">
        <v>384917141.61000001</v>
      </c>
      <c r="R201" s="47">
        <v>385652783.68000001</v>
      </c>
      <c r="S201" s="51"/>
    </row>
    <row r="202" spans="1:19" ht="88.5" customHeight="1" x14ac:dyDescent="0.25">
      <c r="A202" s="56" t="s">
        <v>392</v>
      </c>
      <c r="B202" s="43" t="s">
        <v>393</v>
      </c>
      <c r="C202" s="35"/>
      <c r="D202" s="35"/>
      <c r="E202" s="35"/>
      <c r="F202" s="35"/>
      <c r="G202" s="35"/>
      <c r="H202" s="35"/>
      <c r="I202" s="44" t="s">
        <v>405</v>
      </c>
      <c r="J202" s="35" t="s">
        <v>41</v>
      </c>
      <c r="K202" s="35" t="s">
        <v>379</v>
      </c>
      <c r="L202" s="43" t="s">
        <v>51</v>
      </c>
      <c r="M202" s="43" t="s">
        <v>51</v>
      </c>
      <c r="N202" s="47">
        <v>531799120.31999999</v>
      </c>
      <c r="O202" s="55">
        <v>492983325.72000003</v>
      </c>
      <c r="P202" s="47">
        <v>471413185.61000001</v>
      </c>
      <c r="Q202" s="47">
        <v>384917141.61000001</v>
      </c>
      <c r="R202" s="47">
        <v>385652783.68000001</v>
      </c>
      <c r="S202" s="51"/>
    </row>
    <row r="203" spans="1:19" ht="45" x14ac:dyDescent="0.25">
      <c r="A203" s="56" t="s">
        <v>392</v>
      </c>
      <c r="B203" s="43" t="s">
        <v>393</v>
      </c>
      <c r="C203" s="35"/>
      <c r="D203" s="35"/>
      <c r="E203" s="35"/>
      <c r="F203" s="35"/>
      <c r="G203" s="35"/>
      <c r="H203" s="35"/>
      <c r="I203" s="35" t="s">
        <v>406</v>
      </c>
      <c r="J203" s="35" t="s">
        <v>41</v>
      </c>
      <c r="K203" s="35" t="s">
        <v>407</v>
      </c>
      <c r="L203" s="43" t="s">
        <v>51</v>
      </c>
      <c r="M203" s="43" t="s">
        <v>51</v>
      </c>
      <c r="N203" s="47">
        <v>531799120.31999999</v>
      </c>
      <c r="O203" s="55">
        <v>492983325.72000003</v>
      </c>
      <c r="P203" s="47">
        <v>471413185.61000001</v>
      </c>
      <c r="Q203" s="47">
        <v>384917141.61000001</v>
      </c>
      <c r="R203" s="47">
        <v>385652783.68000001</v>
      </c>
      <c r="S203" s="51"/>
    </row>
    <row r="204" spans="1:19" ht="45" x14ac:dyDescent="0.25">
      <c r="A204" s="56" t="s">
        <v>392</v>
      </c>
      <c r="B204" s="43" t="s">
        <v>393</v>
      </c>
      <c r="C204" s="35"/>
      <c r="D204" s="35"/>
      <c r="E204" s="35"/>
      <c r="F204" s="35"/>
      <c r="G204" s="35"/>
      <c r="H204" s="35"/>
      <c r="I204" s="35" t="s">
        <v>408</v>
      </c>
      <c r="J204" s="35" t="s">
        <v>146</v>
      </c>
      <c r="K204" s="35" t="s">
        <v>409</v>
      </c>
      <c r="L204" s="43" t="s">
        <v>51</v>
      </c>
      <c r="M204" s="43" t="s">
        <v>51</v>
      </c>
      <c r="N204" s="47">
        <v>531799120.31999999</v>
      </c>
      <c r="O204" s="55">
        <v>492983325.72000003</v>
      </c>
      <c r="P204" s="47">
        <v>471413185.61000001</v>
      </c>
      <c r="Q204" s="47">
        <v>384917141.61000001</v>
      </c>
      <c r="R204" s="47">
        <v>385652783.68000001</v>
      </c>
      <c r="S204" s="51"/>
    </row>
    <row r="205" spans="1:19" ht="30" x14ac:dyDescent="0.25">
      <c r="A205" s="56" t="s">
        <v>392</v>
      </c>
      <c r="B205" s="43" t="s">
        <v>393</v>
      </c>
      <c r="C205" s="35"/>
      <c r="D205" s="35"/>
      <c r="E205" s="35"/>
      <c r="F205" s="35"/>
      <c r="G205" s="35"/>
      <c r="H205" s="35"/>
      <c r="I205" s="35" t="s">
        <v>279</v>
      </c>
      <c r="J205" s="35" t="s">
        <v>410</v>
      </c>
      <c r="K205" s="35" t="s">
        <v>281</v>
      </c>
      <c r="L205" s="43" t="s">
        <v>51</v>
      </c>
      <c r="M205" s="43" t="s">
        <v>51</v>
      </c>
      <c r="N205" s="47">
        <v>531799120.31999999</v>
      </c>
      <c r="O205" s="55">
        <v>492983325.72000003</v>
      </c>
      <c r="P205" s="47">
        <v>471413185.61000001</v>
      </c>
      <c r="Q205" s="47">
        <v>384917141.61000001</v>
      </c>
      <c r="R205" s="47">
        <v>385652783.68000001</v>
      </c>
      <c r="S205" s="51"/>
    </row>
    <row r="206" spans="1:19" ht="45" x14ac:dyDescent="0.25">
      <c r="A206" s="56" t="s">
        <v>392</v>
      </c>
      <c r="B206" s="43" t="s">
        <v>393</v>
      </c>
      <c r="C206" s="35"/>
      <c r="D206" s="35"/>
      <c r="E206" s="35"/>
      <c r="F206" s="35"/>
      <c r="G206" s="35"/>
      <c r="H206" s="35"/>
      <c r="I206" s="35" t="s">
        <v>411</v>
      </c>
      <c r="J206" s="35" t="s">
        <v>41</v>
      </c>
      <c r="K206" s="35" t="s">
        <v>412</v>
      </c>
      <c r="L206" s="43" t="s">
        <v>51</v>
      </c>
      <c r="M206" s="43" t="s">
        <v>51</v>
      </c>
      <c r="N206" s="47">
        <v>531799120.31999999</v>
      </c>
      <c r="O206" s="55">
        <v>492983325.72000003</v>
      </c>
      <c r="P206" s="47">
        <v>471413185.61000001</v>
      </c>
      <c r="Q206" s="47">
        <v>384917141.61000001</v>
      </c>
      <c r="R206" s="47">
        <v>385652783.68000001</v>
      </c>
      <c r="S206" s="51"/>
    </row>
    <row r="207" spans="1:19" ht="30" x14ac:dyDescent="0.25">
      <c r="A207" s="56" t="s">
        <v>392</v>
      </c>
      <c r="B207" s="43" t="s">
        <v>393</v>
      </c>
      <c r="C207" s="35"/>
      <c r="D207" s="35"/>
      <c r="E207" s="35"/>
      <c r="F207" s="35"/>
      <c r="G207" s="35"/>
      <c r="H207" s="35"/>
      <c r="I207" s="35" t="s">
        <v>110</v>
      </c>
      <c r="J207" s="35" t="s">
        <v>41</v>
      </c>
      <c r="K207" s="35" t="s">
        <v>59</v>
      </c>
      <c r="L207" s="43" t="s">
        <v>51</v>
      </c>
      <c r="M207" s="43" t="s">
        <v>51</v>
      </c>
      <c r="N207" s="47">
        <v>531799120.31999999</v>
      </c>
      <c r="O207" s="55">
        <v>492983325.72000003</v>
      </c>
      <c r="P207" s="47">
        <v>471413185.61000001</v>
      </c>
      <c r="Q207" s="47">
        <v>384917141.61000001</v>
      </c>
      <c r="R207" s="47">
        <v>385652783.68000001</v>
      </c>
      <c r="S207" s="51"/>
    </row>
    <row r="208" spans="1:19" ht="30" x14ac:dyDescent="0.25">
      <c r="A208" s="56" t="s">
        <v>392</v>
      </c>
      <c r="B208" s="43" t="s">
        <v>393</v>
      </c>
      <c r="C208" s="35"/>
      <c r="D208" s="35"/>
      <c r="E208" s="35"/>
      <c r="F208" s="35"/>
      <c r="G208" s="35"/>
      <c r="H208" s="35"/>
      <c r="I208" s="35" t="s">
        <v>148</v>
      </c>
      <c r="J208" s="35" t="s">
        <v>41</v>
      </c>
      <c r="K208" s="35" t="s">
        <v>114</v>
      </c>
      <c r="L208" s="43" t="s">
        <v>51</v>
      </c>
      <c r="M208" s="43" t="s">
        <v>51</v>
      </c>
      <c r="N208" s="47">
        <v>531799120.31999999</v>
      </c>
      <c r="O208" s="55">
        <v>492983325.72000003</v>
      </c>
      <c r="P208" s="47">
        <v>471413185.61000001</v>
      </c>
      <c r="Q208" s="47">
        <v>384917141.61000001</v>
      </c>
      <c r="R208" s="47">
        <v>385652783.68000001</v>
      </c>
      <c r="S208" s="51"/>
    </row>
    <row r="209" spans="1:19" ht="30" x14ac:dyDescent="0.25">
      <c r="A209" s="56" t="s">
        <v>392</v>
      </c>
      <c r="B209" s="43" t="s">
        <v>393</v>
      </c>
      <c r="C209" s="35"/>
      <c r="D209" s="35"/>
      <c r="E209" s="35"/>
      <c r="F209" s="35"/>
      <c r="G209" s="35"/>
      <c r="H209" s="35"/>
      <c r="I209" s="35" t="s">
        <v>236</v>
      </c>
      <c r="J209" s="35" t="s">
        <v>41</v>
      </c>
      <c r="K209" s="35" t="s">
        <v>114</v>
      </c>
      <c r="L209" s="43" t="s">
        <v>51</v>
      </c>
      <c r="M209" s="43" t="s">
        <v>51</v>
      </c>
      <c r="N209" s="47">
        <v>531799120.31999999</v>
      </c>
      <c r="O209" s="55">
        <v>492983325.72000003</v>
      </c>
      <c r="P209" s="47">
        <v>471413185.61000001</v>
      </c>
      <c r="Q209" s="47">
        <v>384917141.61000001</v>
      </c>
      <c r="R209" s="47">
        <v>385652783.68000001</v>
      </c>
      <c r="S209" s="51"/>
    </row>
    <row r="210" spans="1:19" ht="45" x14ac:dyDescent="0.25">
      <c r="A210" s="56" t="s">
        <v>392</v>
      </c>
      <c r="B210" s="43" t="s">
        <v>393</v>
      </c>
      <c r="C210" s="35"/>
      <c r="D210" s="35"/>
      <c r="E210" s="35"/>
      <c r="F210" s="35"/>
      <c r="G210" s="35"/>
      <c r="H210" s="35"/>
      <c r="I210" s="35" t="s">
        <v>115</v>
      </c>
      <c r="J210" s="35" t="s">
        <v>41</v>
      </c>
      <c r="K210" s="35" t="s">
        <v>114</v>
      </c>
      <c r="L210" s="43" t="s">
        <v>51</v>
      </c>
      <c r="M210" s="43" t="s">
        <v>51</v>
      </c>
      <c r="N210" s="47">
        <v>531799120.31999999</v>
      </c>
      <c r="O210" s="55">
        <v>492983325.72000003</v>
      </c>
      <c r="P210" s="47">
        <v>471413185.61000001</v>
      </c>
      <c r="Q210" s="47">
        <v>384917141.61000001</v>
      </c>
      <c r="R210" s="47">
        <v>385652783.68000001</v>
      </c>
      <c r="S210" s="51"/>
    </row>
    <row r="211" spans="1:19" ht="45" x14ac:dyDescent="0.25">
      <c r="A211" s="56" t="s">
        <v>392</v>
      </c>
      <c r="B211" s="43" t="s">
        <v>393</v>
      </c>
      <c r="C211" s="35"/>
      <c r="D211" s="35"/>
      <c r="E211" s="35"/>
      <c r="F211" s="35"/>
      <c r="G211" s="35"/>
      <c r="H211" s="35"/>
      <c r="I211" s="35" t="s">
        <v>174</v>
      </c>
      <c r="J211" s="35" t="s">
        <v>41</v>
      </c>
      <c r="K211" s="35" t="s">
        <v>114</v>
      </c>
      <c r="L211" s="43" t="s">
        <v>51</v>
      </c>
      <c r="M211" s="43" t="s">
        <v>51</v>
      </c>
      <c r="N211" s="47">
        <v>531799120.31999999</v>
      </c>
      <c r="O211" s="55">
        <v>492983325.72000003</v>
      </c>
      <c r="P211" s="47">
        <v>471413185.61000001</v>
      </c>
      <c r="Q211" s="47">
        <v>384917141.61000001</v>
      </c>
      <c r="R211" s="47">
        <v>385652783.68000001</v>
      </c>
      <c r="S211" s="51"/>
    </row>
    <row r="212" spans="1:19" ht="45" x14ac:dyDescent="0.25">
      <c r="A212" s="56" t="s">
        <v>392</v>
      </c>
      <c r="B212" s="43" t="s">
        <v>393</v>
      </c>
      <c r="C212" s="35"/>
      <c r="D212" s="35"/>
      <c r="E212" s="35"/>
      <c r="F212" s="35"/>
      <c r="G212" s="35"/>
      <c r="H212" s="35"/>
      <c r="I212" s="35" t="s">
        <v>200</v>
      </c>
      <c r="J212" s="35" t="s">
        <v>41</v>
      </c>
      <c r="K212" s="35" t="s">
        <v>59</v>
      </c>
      <c r="L212" s="43" t="s">
        <v>51</v>
      </c>
      <c r="M212" s="43" t="s">
        <v>51</v>
      </c>
      <c r="N212" s="47">
        <v>531799120.31999999</v>
      </c>
      <c r="O212" s="55">
        <v>492983325.72000003</v>
      </c>
      <c r="P212" s="47">
        <v>471413185.61000001</v>
      </c>
      <c r="Q212" s="47">
        <v>384917141.61000001</v>
      </c>
      <c r="R212" s="47">
        <v>385652783.68000001</v>
      </c>
      <c r="S212" s="51"/>
    </row>
    <row r="213" spans="1:19" ht="45" x14ac:dyDescent="0.25">
      <c r="A213" s="56" t="s">
        <v>392</v>
      </c>
      <c r="B213" s="43" t="s">
        <v>393</v>
      </c>
      <c r="C213" s="35"/>
      <c r="D213" s="35"/>
      <c r="E213" s="35"/>
      <c r="F213" s="35"/>
      <c r="G213" s="35"/>
      <c r="H213" s="35"/>
      <c r="I213" s="35" t="s">
        <v>286</v>
      </c>
      <c r="J213" s="35" t="s">
        <v>41</v>
      </c>
      <c r="K213" s="35" t="s">
        <v>287</v>
      </c>
      <c r="L213" s="43" t="s">
        <v>51</v>
      </c>
      <c r="M213" s="43" t="s">
        <v>51</v>
      </c>
      <c r="N213" s="47">
        <v>531799120.31999999</v>
      </c>
      <c r="O213" s="55">
        <v>492983325.72000003</v>
      </c>
      <c r="P213" s="47">
        <v>471413185.61000001</v>
      </c>
      <c r="Q213" s="47">
        <v>384917141.61000001</v>
      </c>
      <c r="R213" s="47">
        <v>385652783.68000001</v>
      </c>
      <c r="S213" s="51"/>
    </row>
    <row r="214" spans="1:19" ht="45" x14ac:dyDescent="0.25">
      <c r="A214" s="56" t="s">
        <v>392</v>
      </c>
      <c r="B214" s="43" t="s">
        <v>393</v>
      </c>
      <c r="C214" s="35"/>
      <c r="D214" s="35"/>
      <c r="E214" s="35"/>
      <c r="F214" s="35"/>
      <c r="G214" s="35"/>
      <c r="H214" s="35"/>
      <c r="I214" s="35" t="s">
        <v>117</v>
      </c>
      <c r="J214" s="35" t="s">
        <v>41</v>
      </c>
      <c r="K214" s="35" t="s">
        <v>114</v>
      </c>
      <c r="L214" s="43" t="s">
        <v>51</v>
      </c>
      <c r="M214" s="43" t="s">
        <v>51</v>
      </c>
      <c r="N214" s="47">
        <v>531799120.31999999</v>
      </c>
      <c r="O214" s="55">
        <v>492983325.72000003</v>
      </c>
      <c r="P214" s="47">
        <v>471413185.61000001</v>
      </c>
      <c r="Q214" s="47">
        <v>384917141.61000001</v>
      </c>
      <c r="R214" s="47">
        <v>385652783.68000001</v>
      </c>
      <c r="S214" s="51"/>
    </row>
    <row r="215" spans="1:19" ht="45" x14ac:dyDescent="0.25">
      <c r="A215" s="56" t="s">
        <v>392</v>
      </c>
      <c r="B215" s="43" t="s">
        <v>393</v>
      </c>
      <c r="C215" s="35"/>
      <c r="D215" s="35"/>
      <c r="E215" s="35"/>
      <c r="F215" s="35"/>
      <c r="G215" s="35"/>
      <c r="H215" s="35"/>
      <c r="I215" s="35" t="s">
        <v>413</v>
      </c>
      <c r="J215" s="35" t="s">
        <v>41</v>
      </c>
      <c r="K215" s="35" t="s">
        <v>414</v>
      </c>
      <c r="L215" s="43" t="s">
        <v>51</v>
      </c>
      <c r="M215" s="43" t="s">
        <v>51</v>
      </c>
      <c r="N215" s="47">
        <v>531799120.31999999</v>
      </c>
      <c r="O215" s="55">
        <v>492983325.72000003</v>
      </c>
      <c r="P215" s="47">
        <v>471413185.61000001</v>
      </c>
      <c r="Q215" s="47">
        <v>384917141.61000001</v>
      </c>
      <c r="R215" s="47">
        <v>385652783.68000001</v>
      </c>
      <c r="S215" s="51"/>
    </row>
    <row r="216" spans="1:19" ht="45" x14ac:dyDescent="0.25">
      <c r="A216" s="56" t="s">
        <v>392</v>
      </c>
      <c r="B216" s="43" t="s">
        <v>393</v>
      </c>
      <c r="C216" s="35"/>
      <c r="D216" s="35"/>
      <c r="E216" s="35"/>
      <c r="F216" s="35"/>
      <c r="G216" s="35"/>
      <c r="H216" s="35"/>
      <c r="I216" s="35" t="s">
        <v>415</v>
      </c>
      <c r="J216" s="35" t="s">
        <v>41</v>
      </c>
      <c r="K216" s="35" t="s">
        <v>416</v>
      </c>
      <c r="L216" s="43" t="s">
        <v>51</v>
      </c>
      <c r="M216" s="43" t="s">
        <v>51</v>
      </c>
      <c r="N216" s="47">
        <v>531799120.31999999</v>
      </c>
      <c r="O216" s="55">
        <v>492983325.72000003</v>
      </c>
      <c r="P216" s="47">
        <v>471413185.61000001</v>
      </c>
      <c r="Q216" s="47">
        <v>384917141.61000001</v>
      </c>
      <c r="R216" s="47">
        <v>385652783.68000001</v>
      </c>
      <c r="S216" s="51"/>
    </row>
    <row r="217" spans="1:19" ht="60" x14ac:dyDescent="0.25">
      <c r="A217" s="56" t="s">
        <v>392</v>
      </c>
      <c r="B217" s="43" t="s">
        <v>393</v>
      </c>
      <c r="C217" s="35"/>
      <c r="D217" s="35"/>
      <c r="E217" s="35"/>
      <c r="F217" s="35"/>
      <c r="G217" s="35"/>
      <c r="H217" s="35"/>
      <c r="I217" s="35" t="s">
        <v>417</v>
      </c>
      <c r="J217" s="35" t="s">
        <v>41</v>
      </c>
      <c r="K217" s="35" t="s">
        <v>418</v>
      </c>
      <c r="L217" s="43" t="s">
        <v>51</v>
      </c>
      <c r="M217" s="43" t="s">
        <v>51</v>
      </c>
      <c r="N217" s="47">
        <v>531799120.31999999</v>
      </c>
      <c r="O217" s="55">
        <v>492983325.72000003</v>
      </c>
      <c r="P217" s="47">
        <v>471413185.61000001</v>
      </c>
      <c r="Q217" s="47">
        <v>384917141.61000001</v>
      </c>
      <c r="R217" s="47">
        <v>385652783.68000001</v>
      </c>
      <c r="S217" s="54"/>
    </row>
    <row r="218" spans="1:19" ht="75" x14ac:dyDescent="0.25">
      <c r="A218" s="56" t="s">
        <v>419</v>
      </c>
      <c r="B218" s="43" t="s">
        <v>420</v>
      </c>
      <c r="C218" s="35" t="s">
        <v>421</v>
      </c>
      <c r="D218" s="35" t="s">
        <v>422</v>
      </c>
      <c r="E218" s="35" t="s">
        <v>423</v>
      </c>
      <c r="F218" s="35"/>
      <c r="G218" s="35"/>
      <c r="H218" s="35"/>
      <c r="I218" s="35" t="s">
        <v>43</v>
      </c>
      <c r="J218" s="35" t="s">
        <v>424</v>
      </c>
      <c r="K218" s="35" t="s">
        <v>45</v>
      </c>
      <c r="L218" s="43" t="s">
        <v>205</v>
      </c>
      <c r="M218" s="43" t="s">
        <v>425</v>
      </c>
      <c r="N218" s="47">
        <v>24863093.84</v>
      </c>
      <c r="O218" s="55">
        <v>17259008.440000001</v>
      </c>
      <c r="P218" s="47">
        <v>34200173.770000003</v>
      </c>
      <c r="Q218" s="47">
        <v>37408913.969999999</v>
      </c>
      <c r="R218" s="47">
        <v>30674556.66</v>
      </c>
      <c r="S218" s="48">
        <v>3745005.17</v>
      </c>
    </row>
    <row r="219" spans="1:19" ht="30" x14ac:dyDescent="0.25">
      <c r="A219" s="56" t="s">
        <v>419</v>
      </c>
      <c r="B219" s="43" t="s">
        <v>420</v>
      </c>
      <c r="C219" s="35" t="s">
        <v>426</v>
      </c>
      <c r="D219" s="35" t="s">
        <v>427</v>
      </c>
      <c r="E219" s="35" t="s">
        <v>428</v>
      </c>
      <c r="F219" s="35"/>
      <c r="G219" s="35"/>
      <c r="H219" s="35"/>
      <c r="I219" s="35" t="s">
        <v>429</v>
      </c>
      <c r="J219" s="35" t="s">
        <v>41</v>
      </c>
      <c r="K219" s="35" t="s">
        <v>430</v>
      </c>
      <c r="L219" s="43" t="s">
        <v>51</v>
      </c>
      <c r="M219" s="43" t="s">
        <v>51</v>
      </c>
      <c r="N219" s="47">
        <v>24863093.84</v>
      </c>
      <c r="O219" s="55">
        <v>17259008.440000001</v>
      </c>
      <c r="P219" s="47">
        <v>34200173.770000003</v>
      </c>
      <c r="Q219" s="47">
        <v>37408913.969999999</v>
      </c>
      <c r="R219" s="47">
        <v>30674556.66</v>
      </c>
      <c r="S219" s="51"/>
    </row>
    <row r="220" spans="1:19" ht="45" x14ac:dyDescent="0.25">
      <c r="A220" s="56" t="s">
        <v>419</v>
      </c>
      <c r="B220" s="43" t="s">
        <v>420</v>
      </c>
      <c r="C220" s="35" t="s">
        <v>431</v>
      </c>
      <c r="D220" s="35" t="s">
        <v>432</v>
      </c>
      <c r="E220" s="35" t="s">
        <v>433</v>
      </c>
      <c r="F220" s="35"/>
      <c r="G220" s="35"/>
      <c r="H220" s="35"/>
      <c r="I220" s="35" t="s">
        <v>363</v>
      </c>
      <c r="J220" s="35" t="s">
        <v>41</v>
      </c>
      <c r="K220" s="35" t="s">
        <v>59</v>
      </c>
      <c r="L220" s="43" t="s">
        <v>51</v>
      </c>
      <c r="M220" s="43" t="s">
        <v>51</v>
      </c>
      <c r="N220" s="47">
        <v>24863093.84</v>
      </c>
      <c r="O220" s="55">
        <v>17259008.440000001</v>
      </c>
      <c r="P220" s="47">
        <v>34200173.770000003</v>
      </c>
      <c r="Q220" s="47">
        <v>37408913.969999999</v>
      </c>
      <c r="R220" s="47">
        <v>30674556.66</v>
      </c>
      <c r="S220" s="51"/>
    </row>
    <row r="221" spans="1:19" ht="327.75" customHeight="1" x14ac:dyDescent="0.25">
      <c r="A221" s="56" t="s">
        <v>419</v>
      </c>
      <c r="B221" s="43" t="s">
        <v>420</v>
      </c>
      <c r="C221" s="35" t="s">
        <v>37</v>
      </c>
      <c r="D221" s="35" t="s">
        <v>434</v>
      </c>
      <c r="E221" s="35" t="s">
        <v>39</v>
      </c>
      <c r="F221" s="35"/>
      <c r="G221" s="35"/>
      <c r="H221" s="58"/>
      <c r="I221" s="59"/>
      <c r="J221" s="57"/>
      <c r="K221" s="57"/>
      <c r="L221" s="43" t="s">
        <v>51</v>
      </c>
      <c r="M221" s="43" t="s">
        <v>51</v>
      </c>
      <c r="N221" s="47">
        <v>24863093.84</v>
      </c>
      <c r="O221" s="55">
        <v>17259008.440000001</v>
      </c>
      <c r="P221" s="47">
        <v>34200173.770000003</v>
      </c>
      <c r="Q221" s="47">
        <v>37408913.969999999</v>
      </c>
      <c r="R221" s="47">
        <v>30674556.66</v>
      </c>
      <c r="S221" s="54"/>
    </row>
    <row r="222" spans="1:19" ht="60" x14ac:dyDescent="0.25">
      <c r="A222" s="56" t="s">
        <v>435</v>
      </c>
      <c r="B222" s="43" t="s">
        <v>436</v>
      </c>
      <c r="C222" s="35" t="s">
        <v>431</v>
      </c>
      <c r="D222" s="35" t="s">
        <v>432</v>
      </c>
      <c r="E222" s="35" t="s">
        <v>433</v>
      </c>
      <c r="F222" s="35"/>
      <c r="G222" s="35"/>
      <c r="H222" s="35"/>
      <c r="I222" s="35" t="s">
        <v>43</v>
      </c>
      <c r="J222" s="35" t="s">
        <v>437</v>
      </c>
      <c r="K222" s="35" t="s">
        <v>45</v>
      </c>
      <c r="L222" s="43" t="s">
        <v>205</v>
      </c>
      <c r="M222" s="43" t="s">
        <v>425</v>
      </c>
      <c r="N222" s="47">
        <v>640000</v>
      </c>
      <c r="O222" s="55">
        <v>24561.279999999999</v>
      </c>
      <c r="P222" s="47">
        <v>0</v>
      </c>
      <c r="Q222" s="47">
        <v>0</v>
      </c>
      <c r="R222" s="47">
        <v>0</v>
      </c>
      <c r="S222" s="48">
        <v>0</v>
      </c>
    </row>
    <row r="223" spans="1:19" ht="45" x14ac:dyDescent="0.25">
      <c r="A223" s="56" t="s">
        <v>435</v>
      </c>
      <c r="B223" s="43" t="s">
        <v>436</v>
      </c>
      <c r="C223" s="35" t="s">
        <v>37</v>
      </c>
      <c r="D223" s="35" t="s">
        <v>438</v>
      </c>
      <c r="E223" s="35" t="s">
        <v>39</v>
      </c>
      <c r="F223" s="35"/>
      <c r="G223" s="35"/>
      <c r="H223" s="35"/>
      <c r="I223" s="35" t="s">
        <v>429</v>
      </c>
      <c r="J223" s="35" t="s">
        <v>41</v>
      </c>
      <c r="K223" s="35" t="s">
        <v>430</v>
      </c>
      <c r="L223" s="43" t="s">
        <v>51</v>
      </c>
      <c r="M223" s="43" t="s">
        <v>51</v>
      </c>
      <c r="N223" s="47">
        <v>640000</v>
      </c>
      <c r="O223" s="55">
        <v>24561.279999999999</v>
      </c>
      <c r="P223" s="47">
        <v>0</v>
      </c>
      <c r="Q223" s="47">
        <v>0</v>
      </c>
      <c r="R223" s="47">
        <v>0</v>
      </c>
      <c r="S223" s="51"/>
    </row>
    <row r="224" spans="1:19" ht="137.25" customHeight="1" x14ac:dyDescent="0.25">
      <c r="A224" s="56" t="s">
        <v>435</v>
      </c>
      <c r="B224" s="43" t="s">
        <v>436</v>
      </c>
      <c r="C224" s="35"/>
      <c r="D224" s="35"/>
      <c r="E224" s="35"/>
      <c r="F224" s="35"/>
      <c r="G224" s="35"/>
      <c r="H224" s="35"/>
      <c r="I224" s="35" t="s">
        <v>363</v>
      </c>
      <c r="J224" s="35" t="s">
        <v>41</v>
      </c>
      <c r="K224" s="35" t="s">
        <v>59</v>
      </c>
      <c r="L224" s="43" t="s">
        <v>51</v>
      </c>
      <c r="M224" s="43" t="s">
        <v>51</v>
      </c>
      <c r="N224" s="47">
        <v>640000</v>
      </c>
      <c r="O224" s="55">
        <v>24561.279999999999</v>
      </c>
      <c r="P224" s="47">
        <v>0</v>
      </c>
      <c r="Q224" s="47">
        <v>0</v>
      </c>
      <c r="R224" s="47">
        <v>0</v>
      </c>
      <c r="S224" s="54"/>
    </row>
    <row r="225" spans="1:19" ht="75" x14ac:dyDescent="0.25">
      <c r="A225" s="56" t="s">
        <v>439</v>
      </c>
      <c r="B225" s="43" t="s">
        <v>440</v>
      </c>
      <c r="C225" s="35" t="s">
        <v>156</v>
      </c>
      <c r="D225" s="35" t="s">
        <v>76</v>
      </c>
      <c r="E225" s="35" t="s">
        <v>77</v>
      </c>
      <c r="F225" s="35" t="s">
        <v>69</v>
      </c>
      <c r="G225" s="35" t="s">
        <v>70</v>
      </c>
      <c r="H225" s="35" t="s">
        <v>71</v>
      </c>
      <c r="I225" s="35" t="s">
        <v>43</v>
      </c>
      <c r="J225" s="35" t="s">
        <v>441</v>
      </c>
      <c r="K225" s="35" t="s">
        <v>45</v>
      </c>
      <c r="L225" s="43" t="s">
        <v>442</v>
      </c>
      <c r="M225" s="43" t="s">
        <v>443</v>
      </c>
      <c r="N225" s="47">
        <v>85303135.280000001</v>
      </c>
      <c r="O225" s="55">
        <v>83481310.939999998</v>
      </c>
      <c r="P225" s="47">
        <v>89947376.730000004</v>
      </c>
      <c r="Q225" s="47">
        <v>88861004.730000004</v>
      </c>
      <c r="R225" s="47">
        <v>88756810.730000004</v>
      </c>
      <c r="S225" s="48">
        <v>85926810.729999989</v>
      </c>
    </row>
    <row r="226" spans="1:19" ht="105" x14ac:dyDescent="0.25">
      <c r="A226" s="56" t="s">
        <v>439</v>
      </c>
      <c r="B226" s="43" t="s">
        <v>440</v>
      </c>
      <c r="C226" s="35" t="s">
        <v>444</v>
      </c>
      <c r="D226" s="35" t="s">
        <v>445</v>
      </c>
      <c r="E226" s="35" t="s">
        <v>446</v>
      </c>
      <c r="F226" s="44" t="s">
        <v>82</v>
      </c>
      <c r="G226" s="35" t="s">
        <v>41</v>
      </c>
      <c r="H226" s="35" t="s">
        <v>57</v>
      </c>
      <c r="I226" s="44" t="s">
        <v>79</v>
      </c>
      <c r="J226" s="35" t="s">
        <v>41</v>
      </c>
      <c r="K226" s="35" t="s">
        <v>80</v>
      </c>
      <c r="L226" s="43" t="s">
        <v>51</v>
      </c>
      <c r="M226" s="43" t="s">
        <v>51</v>
      </c>
      <c r="N226" s="47">
        <v>89403135.280000001</v>
      </c>
      <c r="O226" s="55">
        <v>87581310.939999998</v>
      </c>
      <c r="P226" s="47">
        <v>89947376.730000004</v>
      </c>
      <c r="Q226" s="47">
        <v>88861004.730000004</v>
      </c>
      <c r="R226" s="47">
        <v>88756810.730000004</v>
      </c>
      <c r="S226" s="51"/>
    </row>
    <row r="227" spans="1:19" ht="90" x14ac:dyDescent="0.25">
      <c r="A227" s="56" t="s">
        <v>439</v>
      </c>
      <c r="B227" s="43" t="s">
        <v>440</v>
      </c>
      <c r="C227" s="35" t="s">
        <v>85</v>
      </c>
      <c r="D227" s="35" t="s">
        <v>86</v>
      </c>
      <c r="E227" s="35" t="s">
        <v>87</v>
      </c>
      <c r="F227" s="35"/>
      <c r="G227" s="35"/>
      <c r="H227" s="35"/>
      <c r="I227" s="44" t="s">
        <v>83</v>
      </c>
      <c r="J227" s="35" t="s">
        <v>41</v>
      </c>
      <c r="K227" s="35" t="s">
        <v>84</v>
      </c>
      <c r="L227" s="43" t="s">
        <v>51</v>
      </c>
      <c r="M227" s="43" t="s">
        <v>51</v>
      </c>
      <c r="N227" s="47">
        <v>89403135.280000001</v>
      </c>
      <c r="O227" s="55">
        <v>87581310.939999998</v>
      </c>
      <c r="P227" s="47">
        <v>89947376.730000004</v>
      </c>
      <c r="Q227" s="47">
        <v>88861004.730000004</v>
      </c>
      <c r="R227" s="47">
        <v>88756810.730000004</v>
      </c>
      <c r="S227" s="51"/>
    </row>
    <row r="228" spans="1:19" ht="75" x14ac:dyDescent="0.25">
      <c r="A228" s="56" t="s">
        <v>439</v>
      </c>
      <c r="B228" s="43" t="s">
        <v>440</v>
      </c>
      <c r="C228" s="35" t="s">
        <v>96</v>
      </c>
      <c r="D228" s="35" t="s">
        <v>41</v>
      </c>
      <c r="E228" s="35" t="s">
        <v>97</v>
      </c>
      <c r="F228" s="35"/>
      <c r="G228" s="35"/>
      <c r="H228" s="35"/>
      <c r="I228" s="35" t="s">
        <v>88</v>
      </c>
      <c r="J228" s="35" t="s">
        <v>165</v>
      </c>
      <c r="K228" s="35" t="s">
        <v>90</v>
      </c>
      <c r="L228" s="43" t="s">
        <v>51</v>
      </c>
      <c r="M228" s="43" t="s">
        <v>51</v>
      </c>
      <c r="N228" s="47">
        <v>89403135.280000001</v>
      </c>
      <c r="O228" s="55">
        <v>87581310.939999998</v>
      </c>
      <c r="P228" s="47">
        <v>89947376.730000004</v>
      </c>
      <c r="Q228" s="47">
        <v>88861004.730000004</v>
      </c>
      <c r="R228" s="47">
        <v>88756810.730000004</v>
      </c>
      <c r="S228" s="51"/>
    </row>
    <row r="229" spans="1:19" ht="75" x14ac:dyDescent="0.25">
      <c r="A229" s="56" t="s">
        <v>439</v>
      </c>
      <c r="B229" s="43" t="s">
        <v>440</v>
      </c>
      <c r="C229" s="35" t="s">
        <v>37</v>
      </c>
      <c r="D229" s="35" t="s">
        <v>447</v>
      </c>
      <c r="E229" s="35" t="s">
        <v>39</v>
      </c>
      <c r="F229" s="35"/>
      <c r="G229" s="35"/>
      <c r="H229" s="35"/>
      <c r="I229" s="44" t="s">
        <v>98</v>
      </c>
      <c r="J229" s="35" t="s">
        <v>99</v>
      </c>
      <c r="K229" s="35" t="s">
        <v>100</v>
      </c>
      <c r="L229" s="43" t="s">
        <v>51</v>
      </c>
      <c r="M229" s="43" t="s">
        <v>51</v>
      </c>
      <c r="N229" s="47">
        <v>89403135.280000001</v>
      </c>
      <c r="O229" s="55">
        <v>87581310.939999998</v>
      </c>
      <c r="P229" s="47">
        <v>89947376.730000004</v>
      </c>
      <c r="Q229" s="47">
        <v>88861004.730000004</v>
      </c>
      <c r="R229" s="47">
        <v>88756810.730000004</v>
      </c>
      <c r="S229" s="51"/>
    </row>
    <row r="230" spans="1:19" ht="75" x14ac:dyDescent="0.25">
      <c r="A230" s="56" t="s">
        <v>439</v>
      </c>
      <c r="B230" s="43" t="s">
        <v>440</v>
      </c>
      <c r="C230" s="35" t="s">
        <v>108</v>
      </c>
      <c r="D230" s="35" t="s">
        <v>41</v>
      </c>
      <c r="E230" s="35" t="s">
        <v>109</v>
      </c>
      <c r="F230" s="35"/>
      <c r="G230" s="35"/>
      <c r="H230" s="35"/>
      <c r="I230" s="35" t="s">
        <v>257</v>
      </c>
      <c r="J230" s="35" t="s">
        <v>41</v>
      </c>
      <c r="K230" s="35" t="s">
        <v>258</v>
      </c>
      <c r="L230" s="43" t="s">
        <v>51</v>
      </c>
      <c r="M230" s="43" t="s">
        <v>51</v>
      </c>
      <c r="N230" s="47">
        <v>89403135.280000001</v>
      </c>
      <c r="O230" s="55">
        <v>87581310.939999998</v>
      </c>
      <c r="P230" s="47">
        <v>89947376.730000004</v>
      </c>
      <c r="Q230" s="47">
        <v>88861004.730000004</v>
      </c>
      <c r="R230" s="47">
        <v>88756810.730000004</v>
      </c>
      <c r="S230" s="51"/>
    </row>
    <row r="231" spans="1:19" ht="45" x14ac:dyDescent="0.25">
      <c r="A231" s="56" t="s">
        <v>439</v>
      </c>
      <c r="B231" s="43" t="s">
        <v>440</v>
      </c>
      <c r="C231" s="57"/>
      <c r="D231" s="57"/>
      <c r="E231" s="57"/>
      <c r="F231" s="35"/>
      <c r="G231" s="35"/>
      <c r="H231" s="35"/>
      <c r="I231" s="35" t="s">
        <v>102</v>
      </c>
      <c r="J231" s="35" t="s">
        <v>99</v>
      </c>
      <c r="K231" s="35" t="s">
        <v>103</v>
      </c>
      <c r="L231" s="43" t="s">
        <v>51</v>
      </c>
      <c r="M231" s="43" t="s">
        <v>51</v>
      </c>
      <c r="N231" s="47">
        <v>89403135.280000001</v>
      </c>
      <c r="O231" s="55">
        <v>87581310.939999998</v>
      </c>
      <c r="P231" s="47">
        <v>89947376.730000004</v>
      </c>
      <c r="Q231" s="47">
        <v>88861004.730000004</v>
      </c>
      <c r="R231" s="47">
        <v>88756810.730000004</v>
      </c>
      <c r="S231" s="51"/>
    </row>
    <row r="232" spans="1:19" ht="60" x14ac:dyDescent="0.25">
      <c r="A232" s="56" t="s">
        <v>439</v>
      </c>
      <c r="B232" s="43" t="s">
        <v>440</v>
      </c>
      <c r="C232" s="57"/>
      <c r="D232" s="57"/>
      <c r="E232" s="57"/>
      <c r="F232" s="35"/>
      <c r="G232" s="35"/>
      <c r="H232" s="35"/>
      <c r="I232" s="44" t="s">
        <v>106</v>
      </c>
      <c r="J232" s="35" t="s">
        <v>41</v>
      </c>
      <c r="K232" s="35" t="s">
        <v>107</v>
      </c>
      <c r="L232" s="43" t="s">
        <v>51</v>
      </c>
      <c r="M232" s="43" t="s">
        <v>51</v>
      </c>
      <c r="N232" s="47">
        <v>89403135.280000001</v>
      </c>
      <c r="O232" s="55">
        <v>87581310.939999998</v>
      </c>
      <c r="P232" s="47">
        <v>89947376.730000004</v>
      </c>
      <c r="Q232" s="47">
        <v>88861004.730000004</v>
      </c>
      <c r="R232" s="47">
        <v>88756810.730000004</v>
      </c>
      <c r="S232" s="51"/>
    </row>
    <row r="233" spans="1:19" ht="60" x14ac:dyDescent="0.25">
      <c r="A233" s="56" t="s">
        <v>439</v>
      </c>
      <c r="B233" s="43" t="s">
        <v>440</v>
      </c>
      <c r="C233" s="35"/>
      <c r="D233" s="35"/>
      <c r="E233" s="35"/>
      <c r="F233" s="35"/>
      <c r="G233" s="35"/>
      <c r="H233" s="35"/>
      <c r="I233" s="44" t="s">
        <v>448</v>
      </c>
      <c r="J233" s="35" t="s">
        <v>449</v>
      </c>
      <c r="K233" s="35" t="s">
        <v>450</v>
      </c>
      <c r="L233" s="43" t="s">
        <v>51</v>
      </c>
      <c r="M233" s="43" t="s">
        <v>51</v>
      </c>
      <c r="N233" s="47">
        <v>89403135.280000001</v>
      </c>
      <c r="O233" s="55">
        <v>87581310.939999998</v>
      </c>
      <c r="P233" s="47">
        <v>89947376.730000004</v>
      </c>
      <c r="Q233" s="47">
        <v>88861004.730000004</v>
      </c>
      <c r="R233" s="47">
        <v>88756810.730000004</v>
      </c>
      <c r="S233" s="51"/>
    </row>
    <row r="234" spans="1:19" ht="30" x14ac:dyDescent="0.25">
      <c r="A234" s="56" t="s">
        <v>439</v>
      </c>
      <c r="B234" s="43" t="s">
        <v>440</v>
      </c>
      <c r="C234" s="35"/>
      <c r="D234" s="35"/>
      <c r="E234" s="35"/>
      <c r="F234" s="35"/>
      <c r="G234" s="35"/>
      <c r="H234" s="35"/>
      <c r="I234" s="35" t="s">
        <v>279</v>
      </c>
      <c r="J234" s="35" t="s">
        <v>451</v>
      </c>
      <c r="K234" s="35" t="s">
        <v>281</v>
      </c>
      <c r="L234" s="43" t="s">
        <v>51</v>
      </c>
      <c r="M234" s="43" t="s">
        <v>51</v>
      </c>
      <c r="N234" s="47">
        <v>89403135.280000001</v>
      </c>
      <c r="O234" s="55">
        <v>87581310.939999998</v>
      </c>
      <c r="P234" s="47">
        <v>89947376.730000004</v>
      </c>
      <c r="Q234" s="47">
        <v>88861004.730000004</v>
      </c>
      <c r="R234" s="47">
        <v>88756810.730000004</v>
      </c>
      <c r="S234" s="51"/>
    </row>
    <row r="235" spans="1:19" ht="45" x14ac:dyDescent="0.25">
      <c r="A235" s="56" t="s">
        <v>439</v>
      </c>
      <c r="B235" s="43" t="s">
        <v>440</v>
      </c>
      <c r="C235" s="35"/>
      <c r="D235" s="35"/>
      <c r="E235" s="35"/>
      <c r="F235" s="35"/>
      <c r="G235" s="35"/>
      <c r="H235" s="35"/>
      <c r="I235" s="35" t="s">
        <v>452</v>
      </c>
      <c r="J235" s="35" t="s">
        <v>41</v>
      </c>
      <c r="K235" s="35" t="s">
        <v>114</v>
      </c>
      <c r="L235" s="43" t="s">
        <v>51</v>
      </c>
      <c r="M235" s="43" t="s">
        <v>51</v>
      </c>
      <c r="N235" s="47">
        <v>89403135.280000001</v>
      </c>
      <c r="O235" s="55">
        <v>87581310.939999998</v>
      </c>
      <c r="P235" s="47">
        <v>89947376.730000004</v>
      </c>
      <c r="Q235" s="47">
        <v>88861004.730000004</v>
      </c>
      <c r="R235" s="47">
        <v>88756810.730000004</v>
      </c>
      <c r="S235" s="51"/>
    </row>
    <row r="236" spans="1:19" ht="30" x14ac:dyDescent="0.25">
      <c r="A236" s="56" t="s">
        <v>439</v>
      </c>
      <c r="B236" s="43" t="s">
        <v>440</v>
      </c>
      <c r="C236" s="35"/>
      <c r="D236" s="35"/>
      <c r="E236" s="35"/>
      <c r="F236" s="35"/>
      <c r="G236" s="35"/>
      <c r="H236" s="35"/>
      <c r="I236" s="35" t="s">
        <v>148</v>
      </c>
      <c r="J236" s="35" t="s">
        <v>41</v>
      </c>
      <c r="K236" s="35" t="s">
        <v>114</v>
      </c>
      <c r="L236" s="43" t="s">
        <v>51</v>
      </c>
      <c r="M236" s="43" t="s">
        <v>51</v>
      </c>
      <c r="N236" s="47">
        <v>89403135.280000001</v>
      </c>
      <c r="O236" s="55">
        <v>87581310.939999998</v>
      </c>
      <c r="P236" s="47">
        <v>89947376.730000004</v>
      </c>
      <c r="Q236" s="47">
        <v>88861004.730000004</v>
      </c>
      <c r="R236" s="47">
        <v>88756810.730000004</v>
      </c>
      <c r="S236" s="51"/>
    </row>
    <row r="237" spans="1:19" ht="45" x14ac:dyDescent="0.25">
      <c r="A237" s="56" t="s">
        <v>439</v>
      </c>
      <c r="B237" s="43" t="s">
        <v>440</v>
      </c>
      <c r="C237" s="35"/>
      <c r="D237" s="35"/>
      <c r="E237" s="35"/>
      <c r="F237" s="35"/>
      <c r="G237" s="35"/>
      <c r="H237" s="35"/>
      <c r="I237" s="35" t="s">
        <v>286</v>
      </c>
      <c r="J237" s="35" t="s">
        <v>41</v>
      </c>
      <c r="K237" s="35" t="s">
        <v>287</v>
      </c>
      <c r="L237" s="43" t="s">
        <v>51</v>
      </c>
      <c r="M237" s="43" t="s">
        <v>51</v>
      </c>
      <c r="N237" s="47">
        <v>89403135.280000001</v>
      </c>
      <c r="O237" s="55">
        <v>87581310.939999998</v>
      </c>
      <c r="P237" s="47">
        <v>89947376.730000004</v>
      </c>
      <c r="Q237" s="47">
        <v>88861004.730000004</v>
      </c>
      <c r="R237" s="47">
        <v>88756810.730000004</v>
      </c>
      <c r="S237" s="54"/>
    </row>
    <row r="238" spans="1:19" ht="105" x14ac:dyDescent="0.25">
      <c r="A238" s="42" t="s">
        <v>453</v>
      </c>
      <c r="B238" s="43" t="s">
        <v>454</v>
      </c>
      <c r="C238" s="35" t="s">
        <v>249</v>
      </c>
      <c r="D238" s="35" t="s">
        <v>41</v>
      </c>
      <c r="E238" s="35" t="s">
        <v>251</v>
      </c>
      <c r="F238" s="44" t="s">
        <v>455</v>
      </c>
      <c r="G238" s="35" t="s">
        <v>41</v>
      </c>
      <c r="H238" s="35" t="s">
        <v>42</v>
      </c>
      <c r="I238" s="35" t="s">
        <v>43</v>
      </c>
      <c r="J238" s="35" t="s">
        <v>456</v>
      </c>
      <c r="K238" s="35" t="s">
        <v>45</v>
      </c>
      <c r="L238" s="43" t="s">
        <v>372</v>
      </c>
      <c r="M238" s="43" t="s">
        <v>457</v>
      </c>
      <c r="N238" s="47">
        <v>83479715.849999994</v>
      </c>
      <c r="O238" s="55">
        <v>82153139.560000002</v>
      </c>
      <c r="P238" s="47">
        <v>90408838.709999993</v>
      </c>
      <c r="Q238" s="47">
        <v>82954088.290000007</v>
      </c>
      <c r="R238" s="47">
        <v>82884295.5</v>
      </c>
      <c r="S238" s="48">
        <v>82674151.980000004</v>
      </c>
    </row>
    <row r="239" spans="1:19" ht="45" x14ac:dyDescent="0.25">
      <c r="A239" s="42" t="s">
        <v>453</v>
      </c>
      <c r="B239" s="43" t="s">
        <v>454</v>
      </c>
      <c r="C239" s="35" t="s">
        <v>458</v>
      </c>
      <c r="D239" s="35" t="s">
        <v>459</v>
      </c>
      <c r="E239" s="35" t="s">
        <v>460</v>
      </c>
      <c r="F239" s="35"/>
      <c r="G239" s="35"/>
      <c r="H239" s="35"/>
      <c r="I239" s="35" t="s">
        <v>257</v>
      </c>
      <c r="J239" s="35" t="s">
        <v>41</v>
      </c>
      <c r="K239" s="35" t="s">
        <v>258</v>
      </c>
      <c r="L239" s="43" t="s">
        <v>51</v>
      </c>
      <c r="M239" s="43" t="s">
        <v>51</v>
      </c>
      <c r="N239" s="47">
        <v>83479715.849999994</v>
      </c>
      <c r="O239" s="55">
        <v>82153139.560000002</v>
      </c>
      <c r="P239" s="47">
        <v>90408838.709999993</v>
      </c>
      <c r="Q239" s="47">
        <v>82954088.290000007</v>
      </c>
      <c r="R239" s="47">
        <v>82884295.5</v>
      </c>
      <c r="S239" s="51"/>
    </row>
    <row r="240" spans="1:19" ht="45" x14ac:dyDescent="0.25">
      <c r="A240" s="42" t="s">
        <v>453</v>
      </c>
      <c r="B240" s="43" t="s">
        <v>454</v>
      </c>
      <c r="C240" s="35" t="s">
        <v>37</v>
      </c>
      <c r="D240" s="35" t="s">
        <v>461</v>
      </c>
      <c r="E240" s="35" t="s">
        <v>39</v>
      </c>
      <c r="F240" s="35"/>
      <c r="G240" s="35"/>
      <c r="H240" s="35"/>
      <c r="I240" s="35" t="s">
        <v>279</v>
      </c>
      <c r="J240" s="35" t="s">
        <v>462</v>
      </c>
      <c r="K240" s="35" t="s">
        <v>281</v>
      </c>
      <c r="L240" s="43" t="s">
        <v>51</v>
      </c>
      <c r="M240" s="43" t="s">
        <v>51</v>
      </c>
      <c r="N240" s="47">
        <v>83479715.849999994</v>
      </c>
      <c r="O240" s="55">
        <v>82153139.560000002</v>
      </c>
      <c r="P240" s="47">
        <v>90408838.709999993</v>
      </c>
      <c r="Q240" s="47">
        <v>82954088.290000007</v>
      </c>
      <c r="R240" s="47">
        <v>82884295.5</v>
      </c>
      <c r="S240" s="51"/>
    </row>
    <row r="241" spans="1:19" ht="45" x14ac:dyDescent="0.25">
      <c r="A241" s="42" t="s">
        <v>453</v>
      </c>
      <c r="B241" s="43" t="s">
        <v>454</v>
      </c>
      <c r="C241" s="35"/>
      <c r="D241" s="35"/>
      <c r="E241" s="35"/>
      <c r="F241" s="35"/>
      <c r="G241" s="35"/>
      <c r="H241" s="35"/>
      <c r="I241" s="35" t="s">
        <v>452</v>
      </c>
      <c r="J241" s="35" t="s">
        <v>41</v>
      </c>
      <c r="K241" s="35" t="s">
        <v>114</v>
      </c>
      <c r="L241" s="43" t="s">
        <v>51</v>
      </c>
      <c r="M241" s="43" t="s">
        <v>51</v>
      </c>
      <c r="N241" s="47">
        <v>83479715.849999994</v>
      </c>
      <c r="O241" s="55">
        <v>82153139.560000002</v>
      </c>
      <c r="P241" s="47">
        <v>90408838.709999993</v>
      </c>
      <c r="Q241" s="47">
        <v>82954088.290000007</v>
      </c>
      <c r="R241" s="47">
        <v>82884295.5</v>
      </c>
      <c r="S241" s="51"/>
    </row>
    <row r="242" spans="1:19" ht="45" x14ac:dyDescent="0.25">
      <c r="A242" s="42" t="s">
        <v>453</v>
      </c>
      <c r="B242" s="43" t="s">
        <v>454</v>
      </c>
      <c r="C242" s="35"/>
      <c r="D242" s="35"/>
      <c r="E242" s="35"/>
      <c r="F242" s="35"/>
      <c r="G242" s="35"/>
      <c r="H242" s="35"/>
      <c r="I242" s="35" t="s">
        <v>286</v>
      </c>
      <c r="J242" s="35" t="s">
        <v>41</v>
      </c>
      <c r="K242" s="35" t="s">
        <v>287</v>
      </c>
      <c r="L242" s="43" t="s">
        <v>51</v>
      </c>
      <c r="M242" s="43" t="s">
        <v>51</v>
      </c>
      <c r="N242" s="47">
        <v>83479715.849999994</v>
      </c>
      <c r="O242" s="55">
        <v>82153139.560000002</v>
      </c>
      <c r="P242" s="47">
        <v>90408838.709999993</v>
      </c>
      <c r="Q242" s="47">
        <v>82954088.290000007</v>
      </c>
      <c r="R242" s="47">
        <v>82884295.5</v>
      </c>
      <c r="S242" s="54"/>
    </row>
    <row r="243" spans="1:19" ht="90" x14ac:dyDescent="0.25">
      <c r="A243" s="56" t="s">
        <v>463</v>
      </c>
      <c r="B243" s="43" t="s">
        <v>464</v>
      </c>
      <c r="C243" s="35" t="s">
        <v>246</v>
      </c>
      <c r="D243" s="35" t="s">
        <v>247</v>
      </c>
      <c r="E243" s="35" t="s">
        <v>248</v>
      </c>
      <c r="F243" s="44" t="s">
        <v>260</v>
      </c>
      <c r="G243" s="35" t="s">
        <v>41</v>
      </c>
      <c r="H243" s="35" t="s">
        <v>42</v>
      </c>
      <c r="I243" s="35" t="s">
        <v>43</v>
      </c>
      <c r="J243" s="35" t="s">
        <v>465</v>
      </c>
      <c r="K243" s="35" t="s">
        <v>45</v>
      </c>
      <c r="L243" s="43" t="s">
        <v>466</v>
      </c>
      <c r="M243" s="43" t="s">
        <v>467</v>
      </c>
      <c r="N243" s="47">
        <v>52406186.960000001</v>
      </c>
      <c r="O243" s="55">
        <v>49272342.880000003</v>
      </c>
      <c r="P243" s="47">
        <v>49468046</v>
      </c>
      <c r="Q243" s="47">
        <v>53244002</v>
      </c>
      <c r="R243" s="47">
        <v>58282414</v>
      </c>
      <c r="S243" s="48">
        <v>56371812</v>
      </c>
    </row>
    <row r="244" spans="1:19" ht="90" x14ac:dyDescent="0.25">
      <c r="A244" s="56" t="s">
        <v>463</v>
      </c>
      <c r="B244" s="43" t="s">
        <v>464</v>
      </c>
      <c r="C244" s="35" t="s">
        <v>468</v>
      </c>
      <c r="D244" s="35" t="s">
        <v>469</v>
      </c>
      <c r="E244" s="35" t="s">
        <v>57</v>
      </c>
      <c r="F244" s="44" t="s">
        <v>470</v>
      </c>
      <c r="G244" s="35" t="s">
        <v>41</v>
      </c>
      <c r="H244" s="35" t="s">
        <v>42</v>
      </c>
      <c r="I244" s="35" t="s">
        <v>471</v>
      </c>
      <c r="J244" s="35" t="s">
        <v>41</v>
      </c>
      <c r="K244" s="35" t="s">
        <v>414</v>
      </c>
      <c r="L244" s="43" t="s">
        <v>51</v>
      </c>
      <c r="M244" s="43" t="s">
        <v>51</v>
      </c>
      <c r="N244" s="47">
        <v>52406186.960000001</v>
      </c>
      <c r="O244" s="55">
        <v>49272342.880000003</v>
      </c>
      <c r="P244" s="47">
        <v>49468046</v>
      </c>
      <c r="Q244" s="47">
        <v>53244002</v>
      </c>
      <c r="R244" s="47">
        <v>58282414</v>
      </c>
      <c r="S244" s="51"/>
    </row>
    <row r="245" spans="1:19" ht="75" x14ac:dyDescent="0.25">
      <c r="A245" s="56" t="s">
        <v>463</v>
      </c>
      <c r="B245" s="43" t="s">
        <v>464</v>
      </c>
      <c r="C245" s="35" t="s">
        <v>37</v>
      </c>
      <c r="D245" s="35" t="s">
        <v>472</v>
      </c>
      <c r="E245" s="35" t="s">
        <v>39</v>
      </c>
      <c r="F245" s="35" t="s">
        <v>264</v>
      </c>
      <c r="G245" s="35" t="s">
        <v>41</v>
      </c>
      <c r="H245" s="35" t="s">
        <v>42</v>
      </c>
      <c r="I245" s="35" t="s">
        <v>473</v>
      </c>
      <c r="J245" s="35" t="s">
        <v>41</v>
      </c>
      <c r="K245" s="35" t="s">
        <v>59</v>
      </c>
      <c r="L245" s="43" t="s">
        <v>51</v>
      </c>
      <c r="M245" s="43" t="s">
        <v>51</v>
      </c>
      <c r="N245" s="47">
        <v>52406186.960000001</v>
      </c>
      <c r="O245" s="55">
        <v>49272342.880000003</v>
      </c>
      <c r="P245" s="47">
        <v>49468046</v>
      </c>
      <c r="Q245" s="47">
        <v>53244002</v>
      </c>
      <c r="R245" s="47">
        <v>58282414</v>
      </c>
      <c r="S245" s="51"/>
    </row>
    <row r="246" spans="1:19" ht="60" x14ac:dyDescent="0.25">
      <c r="A246" s="56" t="s">
        <v>463</v>
      </c>
      <c r="B246" s="43" t="s">
        <v>464</v>
      </c>
      <c r="C246" s="35"/>
      <c r="D246" s="35"/>
      <c r="E246" s="35"/>
      <c r="F246" s="35" t="s">
        <v>268</v>
      </c>
      <c r="G246" s="35" t="s">
        <v>41</v>
      </c>
      <c r="H246" s="35" t="s">
        <v>269</v>
      </c>
      <c r="I246" s="35" t="s">
        <v>474</v>
      </c>
      <c r="J246" s="35" t="s">
        <v>41</v>
      </c>
      <c r="K246" s="35" t="s">
        <v>475</v>
      </c>
      <c r="L246" s="43" t="s">
        <v>51</v>
      </c>
      <c r="M246" s="43" t="s">
        <v>51</v>
      </c>
      <c r="N246" s="47">
        <v>52406186.960000001</v>
      </c>
      <c r="O246" s="55">
        <v>49272342.880000003</v>
      </c>
      <c r="P246" s="47">
        <v>49468046</v>
      </c>
      <c r="Q246" s="47">
        <v>53244002</v>
      </c>
      <c r="R246" s="47">
        <v>58282414</v>
      </c>
      <c r="S246" s="51"/>
    </row>
    <row r="247" spans="1:19" ht="90" x14ac:dyDescent="0.25">
      <c r="A247" s="56" t="s">
        <v>463</v>
      </c>
      <c r="B247" s="43" t="s">
        <v>464</v>
      </c>
      <c r="C247" s="35"/>
      <c r="D247" s="35"/>
      <c r="E247" s="35"/>
      <c r="F247" s="44" t="s">
        <v>476</v>
      </c>
      <c r="G247" s="35" t="s">
        <v>41</v>
      </c>
      <c r="H247" s="35" t="s">
        <v>477</v>
      </c>
      <c r="I247" s="35" t="s">
        <v>283</v>
      </c>
      <c r="J247" s="35" t="s">
        <v>41</v>
      </c>
      <c r="K247" s="35" t="s">
        <v>284</v>
      </c>
      <c r="L247" s="43" t="s">
        <v>51</v>
      </c>
      <c r="M247" s="43" t="s">
        <v>51</v>
      </c>
      <c r="N247" s="47">
        <v>52406186.960000001</v>
      </c>
      <c r="O247" s="55">
        <v>49272342.880000003</v>
      </c>
      <c r="P247" s="47">
        <v>49468046</v>
      </c>
      <c r="Q247" s="47">
        <v>53244002</v>
      </c>
      <c r="R247" s="47">
        <v>58282414</v>
      </c>
      <c r="S247" s="51"/>
    </row>
    <row r="248" spans="1:19" ht="75" x14ac:dyDescent="0.25">
      <c r="A248" s="56" t="s">
        <v>463</v>
      </c>
      <c r="B248" s="43" t="s">
        <v>464</v>
      </c>
      <c r="C248" s="35"/>
      <c r="D248" s="35"/>
      <c r="E248" s="35"/>
      <c r="F248" s="35" t="s">
        <v>272</v>
      </c>
      <c r="G248" s="35" t="s">
        <v>273</v>
      </c>
      <c r="H248" s="35" t="s">
        <v>274</v>
      </c>
      <c r="I248" s="44" t="s">
        <v>478</v>
      </c>
      <c r="J248" s="35" t="s">
        <v>41</v>
      </c>
      <c r="K248" s="35" t="s">
        <v>479</v>
      </c>
      <c r="L248" s="43" t="s">
        <v>51</v>
      </c>
      <c r="M248" s="43" t="s">
        <v>51</v>
      </c>
      <c r="N248" s="47">
        <v>52406186.960000001</v>
      </c>
      <c r="O248" s="55">
        <v>49272342.880000003</v>
      </c>
      <c r="P248" s="47">
        <v>49468046</v>
      </c>
      <c r="Q248" s="47">
        <v>53244002</v>
      </c>
      <c r="R248" s="47">
        <v>58282414</v>
      </c>
      <c r="S248" s="51"/>
    </row>
    <row r="249" spans="1:19" ht="60" x14ac:dyDescent="0.25">
      <c r="A249" s="56" t="s">
        <v>463</v>
      </c>
      <c r="B249" s="43" t="s">
        <v>464</v>
      </c>
      <c r="C249" s="35"/>
      <c r="D249" s="35"/>
      <c r="E249" s="35"/>
      <c r="F249" s="35"/>
      <c r="G249" s="35"/>
      <c r="H249" s="35"/>
      <c r="I249" s="44" t="s">
        <v>480</v>
      </c>
      <c r="J249" s="35" t="s">
        <v>41</v>
      </c>
      <c r="K249" s="35" t="s">
        <v>481</v>
      </c>
      <c r="L249" s="43" t="s">
        <v>51</v>
      </c>
      <c r="M249" s="43" t="s">
        <v>51</v>
      </c>
      <c r="N249" s="47">
        <v>52406186.960000001</v>
      </c>
      <c r="O249" s="55">
        <v>49272342.880000003</v>
      </c>
      <c r="P249" s="47">
        <v>49468046</v>
      </c>
      <c r="Q249" s="47">
        <v>53244002</v>
      </c>
      <c r="R249" s="47">
        <v>58282414</v>
      </c>
      <c r="S249" s="51"/>
    </row>
    <row r="250" spans="1:19" ht="60" x14ac:dyDescent="0.25">
      <c r="A250" s="56" t="s">
        <v>463</v>
      </c>
      <c r="B250" s="43" t="s">
        <v>464</v>
      </c>
      <c r="C250" s="35"/>
      <c r="D250" s="35"/>
      <c r="E250" s="35"/>
      <c r="F250" s="35"/>
      <c r="G250" s="35"/>
      <c r="H250" s="35"/>
      <c r="I250" s="44" t="s">
        <v>482</v>
      </c>
      <c r="J250" s="35" t="s">
        <v>41</v>
      </c>
      <c r="K250" s="35" t="s">
        <v>483</v>
      </c>
      <c r="L250" s="43" t="s">
        <v>51</v>
      </c>
      <c r="M250" s="43" t="s">
        <v>51</v>
      </c>
      <c r="N250" s="47">
        <v>52406186.960000001</v>
      </c>
      <c r="O250" s="55">
        <v>49272342.880000003</v>
      </c>
      <c r="P250" s="47">
        <v>49468046</v>
      </c>
      <c r="Q250" s="47">
        <v>53244002</v>
      </c>
      <c r="R250" s="47">
        <v>58282414</v>
      </c>
      <c r="S250" s="51"/>
    </row>
    <row r="251" spans="1:19" ht="75" x14ac:dyDescent="0.25">
      <c r="A251" s="56" t="s">
        <v>463</v>
      </c>
      <c r="B251" s="43" t="s">
        <v>464</v>
      </c>
      <c r="C251" s="35"/>
      <c r="D251" s="35"/>
      <c r="E251" s="35"/>
      <c r="F251" s="35"/>
      <c r="G251" s="35"/>
      <c r="H251" s="35"/>
      <c r="I251" s="44" t="s">
        <v>484</v>
      </c>
      <c r="J251" s="35" t="s">
        <v>41</v>
      </c>
      <c r="K251" s="35" t="s">
        <v>485</v>
      </c>
      <c r="L251" s="43" t="s">
        <v>51</v>
      </c>
      <c r="M251" s="43" t="s">
        <v>51</v>
      </c>
      <c r="N251" s="47">
        <v>52406186.960000001</v>
      </c>
      <c r="O251" s="55">
        <v>49272342.880000003</v>
      </c>
      <c r="P251" s="47">
        <v>49468046</v>
      </c>
      <c r="Q251" s="47">
        <v>53244002</v>
      </c>
      <c r="R251" s="47">
        <v>58282414</v>
      </c>
      <c r="S251" s="51"/>
    </row>
    <row r="252" spans="1:19" ht="60" x14ac:dyDescent="0.25">
      <c r="A252" s="42" t="s">
        <v>486</v>
      </c>
      <c r="B252" s="43" t="s">
        <v>487</v>
      </c>
      <c r="C252" s="35" t="s">
        <v>156</v>
      </c>
      <c r="D252" s="35" t="s">
        <v>76</v>
      </c>
      <c r="E252" s="35" t="s">
        <v>77</v>
      </c>
      <c r="F252" s="35" t="s">
        <v>488</v>
      </c>
      <c r="G252" s="35" t="s">
        <v>489</v>
      </c>
      <c r="H252" s="35" t="s">
        <v>490</v>
      </c>
      <c r="I252" s="35" t="s">
        <v>43</v>
      </c>
      <c r="J252" s="35" t="s">
        <v>491</v>
      </c>
      <c r="K252" s="35" t="s">
        <v>45</v>
      </c>
      <c r="L252" s="43" t="s">
        <v>492</v>
      </c>
      <c r="M252" s="43" t="s">
        <v>493</v>
      </c>
      <c r="N252" s="47">
        <v>308237351.83999997</v>
      </c>
      <c r="O252" s="55">
        <v>305069319.06999999</v>
      </c>
      <c r="P252" s="47">
        <v>292838260.75</v>
      </c>
      <c r="Q252" s="47">
        <v>481642593.60000002</v>
      </c>
      <c r="R252" s="47">
        <v>479255786.86000001</v>
      </c>
      <c r="S252" s="48">
        <v>293138906.85999995</v>
      </c>
    </row>
    <row r="253" spans="1:19" ht="90" x14ac:dyDescent="0.25">
      <c r="A253" s="42" t="s">
        <v>486</v>
      </c>
      <c r="B253" s="43" t="s">
        <v>487</v>
      </c>
      <c r="C253" s="35" t="s">
        <v>85</v>
      </c>
      <c r="D253" s="35" t="s">
        <v>86</v>
      </c>
      <c r="E253" s="35" t="s">
        <v>87</v>
      </c>
      <c r="F253" s="35" t="s">
        <v>69</v>
      </c>
      <c r="G253" s="35" t="s">
        <v>70</v>
      </c>
      <c r="H253" s="35" t="s">
        <v>71</v>
      </c>
      <c r="I253" s="44" t="s">
        <v>83</v>
      </c>
      <c r="J253" s="35" t="s">
        <v>41</v>
      </c>
      <c r="K253" s="35" t="s">
        <v>84</v>
      </c>
      <c r="L253" s="43" t="s">
        <v>51</v>
      </c>
      <c r="M253" s="43" t="s">
        <v>51</v>
      </c>
      <c r="N253" s="47">
        <v>308237351.83999997</v>
      </c>
      <c r="O253" s="55">
        <v>305069319.06999999</v>
      </c>
      <c r="P253" s="47">
        <v>292838260.75</v>
      </c>
      <c r="Q253" s="47">
        <v>481642593.60000002</v>
      </c>
      <c r="R253" s="47">
        <v>479255786.86000001</v>
      </c>
      <c r="S253" s="51"/>
    </row>
    <row r="254" spans="1:19" ht="90" x14ac:dyDescent="0.25">
      <c r="A254" s="42" t="s">
        <v>486</v>
      </c>
      <c r="B254" s="43" t="s">
        <v>487</v>
      </c>
      <c r="C254" s="35" t="s">
        <v>254</v>
      </c>
      <c r="D254" s="35" t="s">
        <v>41</v>
      </c>
      <c r="E254" s="35" t="s">
        <v>255</v>
      </c>
      <c r="F254" s="44" t="s">
        <v>260</v>
      </c>
      <c r="G254" s="35" t="s">
        <v>41</v>
      </c>
      <c r="H254" s="35" t="s">
        <v>42</v>
      </c>
      <c r="I254" s="35" t="s">
        <v>88</v>
      </c>
      <c r="J254" s="35" t="s">
        <v>89</v>
      </c>
      <c r="K254" s="35" t="s">
        <v>90</v>
      </c>
      <c r="L254" s="43" t="s">
        <v>51</v>
      </c>
      <c r="M254" s="43" t="s">
        <v>51</v>
      </c>
      <c r="N254" s="47">
        <v>308237351.83999997</v>
      </c>
      <c r="O254" s="55">
        <v>305069319.06999999</v>
      </c>
      <c r="P254" s="47">
        <v>292838260.75</v>
      </c>
      <c r="Q254" s="47">
        <v>481642593.60000002</v>
      </c>
      <c r="R254" s="47">
        <v>479255786.86000001</v>
      </c>
      <c r="S254" s="51"/>
    </row>
    <row r="255" spans="1:19" ht="75" x14ac:dyDescent="0.25">
      <c r="A255" s="42" t="s">
        <v>486</v>
      </c>
      <c r="B255" s="43" t="s">
        <v>487</v>
      </c>
      <c r="C255" s="35" t="s">
        <v>37</v>
      </c>
      <c r="D255" s="35" t="s">
        <v>494</v>
      </c>
      <c r="E255" s="35" t="s">
        <v>39</v>
      </c>
      <c r="F255" s="35" t="s">
        <v>264</v>
      </c>
      <c r="G255" s="35" t="s">
        <v>41</v>
      </c>
      <c r="H255" s="35" t="s">
        <v>42</v>
      </c>
      <c r="I255" s="44" t="s">
        <v>98</v>
      </c>
      <c r="J255" s="35" t="s">
        <v>99</v>
      </c>
      <c r="K255" s="35" t="s">
        <v>100</v>
      </c>
      <c r="L255" s="43" t="s">
        <v>51</v>
      </c>
      <c r="M255" s="43" t="s">
        <v>51</v>
      </c>
      <c r="N255" s="47">
        <v>308237351.83999997</v>
      </c>
      <c r="O255" s="55">
        <v>305069319.06999999</v>
      </c>
      <c r="P255" s="47">
        <v>292838260.75</v>
      </c>
      <c r="Q255" s="47">
        <v>481642593.60000002</v>
      </c>
      <c r="R255" s="47">
        <v>479255786.86000001</v>
      </c>
      <c r="S255" s="51"/>
    </row>
    <row r="256" spans="1:19" ht="105" x14ac:dyDescent="0.25">
      <c r="A256" s="42" t="s">
        <v>486</v>
      </c>
      <c r="B256" s="43" t="s">
        <v>487</v>
      </c>
      <c r="C256" s="35" t="s">
        <v>108</v>
      </c>
      <c r="D256" s="35" t="s">
        <v>41</v>
      </c>
      <c r="E256" s="35" t="s">
        <v>109</v>
      </c>
      <c r="F256" s="44" t="s">
        <v>82</v>
      </c>
      <c r="G256" s="35" t="s">
        <v>41</v>
      </c>
      <c r="H256" s="35" t="s">
        <v>57</v>
      </c>
      <c r="I256" s="35" t="s">
        <v>257</v>
      </c>
      <c r="J256" s="35" t="s">
        <v>41</v>
      </c>
      <c r="K256" s="35" t="s">
        <v>258</v>
      </c>
      <c r="L256" s="43" t="s">
        <v>51</v>
      </c>
      <c r="M256" s="43" t="s">
        <v>51</v>
      </c>
      <c r="N256" s="47">
        <v>308237351.83999997</v>
      </c>
      <c r="O256" s="55">
        <v>305069319.06999999</v>
      </c>
      <c r="P256" s="47">
        <v>292838260.75</v>
      </c>
      <c r="Q256" s="47">
        <v>481642593.60000002</v>
      </c>
      <c r="R256" s="47">
        <v>479255786.86000001</v>
      </c>
      <c r="S256" s="51"/>
    </row>
    <row r="257" spans="1:19" ht="60" x14ac:dyDescent="0.25">
      <c r="A257" s="42" t="s">
        <v>486</v>
      </c>
      <c r="B257" s="43" t="s">
        <v>487</v>
      </c>
      <c r="C257" s="35"/>
      <c r="D257" s="35"/>
      <c r="E257" s="35"/>
      <c r="F257" s="35"/>
      <c r="G257" s="35"/>
      <c r="H257" s="35"/>
      <c r="I257" s="35" t="s">
        <v>261</v>
      </c>
      <c r="J257" s="35" t="s">
        <v>253</v>
      </c>
      <c r="K257" s="35" t="s">
        <v>262</v>
      </c>
      <c r="L257" s="43" t="s">
        <v>51</v>
      </c>
      <c r="M257" s="43" t="s">
        <v>51</v>
      </c>
      <c r="N257" s="47">
        <v>308237351.83999997</v>
      </c>
      <c r="O257" s="55">
        <v>305069319.06999999</v>
      </c>
      <c r="P257" s="47">
        <v>292838260.75</v>
      </c>
      <c r="Q257" s="47">
        <v>481642593.60000002</v>
      </c>
      <c r="R257" s="47">
        <v>479255786.86000001</v>
      </c>
      <c r="S257" s="51"/>
    </row>
    <row r="258" spans="1:19" ht="45" x14ac:dyDescent="0.25">
      <c r="A258" s="42" t="s">
        <v>486</v>
      </c>
      <c r="B258" s="43" t="s">
        <v>487</v>
      </c>
      <c r="C258" s="35"/>
      <c r="D258" s="35"/>
      <c r="E258" s="35"/>
      <c r="F258" s="35"/>
      <c r="G258" s="35"/>
      <c r="H258" s="35"/>
      <c r="I258" s="35" t="s">
        <v>495</v>
      </c>
      <c r="J258" s="35" t="s">
        <v>99</v>
      </c>
      <c r="K258" s="35" t="s">
        <v>496</v>
      </c>
      <c r="L258" s="43" t="s">
        <v>51</v>
      </c>
      <c r="M258" s="43" t="s">
        <v>51</v>
      </c>
      <c r="N258" s="47">
        <v>308237351.83999997</v>
      </c>
      <c r="O258" s="55">
        <v>305069319.06999999</v>
      </c>
      <c r="P258" s="47">
        <v>292838260.75</v>
      </c>
      <c r="Q258" s="47">
        <v>481642593.60000002</v>
      </c>
      <c r="R258" s="47">
        <v>479255786.86000001</v>
      </c>
      <c r="S258" s="51"/>
    </row>
    <row r="259" spans="1:19" ht="45" x14ac:dyDescent="0.25">
      <c r="A259" s="42" t="s">
        <v>486</v>
      </c>
      <c r="B259" s="43" t="s">
        <v>487</v>
      </c>
      <c r="C259" s="35"/>
      <c r="D259" s="35"/>
      <c r="E259" s="35"/>
      <c r="F259" s="35"/>
      <c r="G259" s="35"/>
      <c r="H259" s="35"/>
      <c r="I259" s="35" t="s">
        <v>102</v>
      </c>
      <c r="J259" s="35" t="s">
        <v>99</v>
      </c>
      <c r="K259" s="35" t="s">
        <v>103</v>
      </c>
      <c r="L259" s="43" t="s">
        <v>51</v>
      </c>
      <c r="M259" s="43" t="s">
        <v>51</v>
      </c>
      <c r="N259" s="47">
        <v>308237351.83999997</v>
      </c>
      <c r="O259" s="55">
        <v>305069319.06999999</v>
      </c>
      <c r="P259" s="47">
        <v>292838260.75</v>
      </c>
      <c r="Q259" s="47">
        <v>481642593.60000002</v>
      </c>
      <c r="R259" s="47">
        <v>479255786.86000001</v>
      </c>
      <c r="S259" s="51"/>
    </row>
    <row r="260" spans="1:19" ht="60" x14ac:dyDescent="0.25">
      <c r="A260" s="42" t="s">
        <v>486</v>
      </c>
      <c r="B260" s="43" t="s">
        <v>487</v>
      </c>
      <c r="C260" s="35"/>
      <c r="D260" s="35"/>
      <c r="E260" s="35"/>
      <c r="F260" s="35"/>
      <c r="G260" s="35"/>
      <c r="H260" s="35"/>
      <c r="I260" s="44" t="s">
        <v>106</v>
      </c>
      <c r="J260" s="35" t="s">
        <v>41</v>
      </c>
      <c r="K260" s="35" t="s">
        <v>107</v>
      </c>
      <c r="L260" s="43" t="s">
        <v>51</v>
      </c>
      <c r="M260" s="43" t="s">
        <v>51</v>
      </c>
      <c r="N260" s="47">
        <v>308237351.83999997</v>
      </c>
      <c r="O260" s="55">
        <v>305069319.06999999</v>
      </c>
      <c r="P260" s="47">
        <v>292838260.75</v>
      </c>
      <c r="Q260" s="47">
        <v>481642593.60000002</v>
      </c>
      <c r="R260" s="47">
        <v>479255786.86000001</v>
      </c>
      <c r="S260" s="51"/>
    </row>
    <row r="261" spans="1:19" ht="30" x14ac:dyDescent="0.25">
      <c r="A261" s="42" t="s">
        <v>486</v>
      </c>
      <c r="B261" s="43" t="s">
        <v>487</v>
      </c>
      <c r="C261" s="35"/>
      <c r="D261" s="35"/>
      <c r="E261" s="35"/>
      <c r="F261" s="35"/>
      <c r="G261" s="35"/>
      <c r="H261" s="35"/>
      <c r="I261" s="35" t="s">
        <v>279</v>
      </c>
      <c r="J261" s="35" t="s">
        <v>320</v>
      </c>
      <c r="K261" s="35" t="s">
        <v>281</v>
      </c>
      <c r="L261" s="43" t="s">
        <v>51</v>
      </c>
      <c r="M261" s="43" t="s">
        <v>51</v>
      </c>
      <c r="N261" s="47">
        <v>308237351.83999997</v>
      </c>
      <c r="O261" s="55">
        <v>305069319.06999999</v>
      </c>
      <c r="P261" s="47">
        <v>292838260.75</v>
      </c>
      <c r="Q261" s="47">
        <v>481642593.60000002</v>
      </c>
      <c r="R261" s="47">
        <v>479255786.86000001</v>
      </c>
      <c r="S261" s="51"/>
    </row>
    <row r="262" spans="1:19" ht="30" x14ac:dyDescent="0.25">
      <c r="A262" s="42" t="s">
        <v>486</v>
      </c>
      <c r="B262" s="43" t="s">
        <v>487</v>
      </c>
      <c r="C262" s="35"/>
      <c r="D262" s="35"/>
      <c r="E262" s="35"/>
      <c r="F262" s="35"/>
      <c r="G262" s="35"/>
      <c r="H262" s="35"/>
      <c r="I262" s="35" t="s">
        <v>362</v>
      </c>
      <c r="J262" s="35" t="s">
        <v>41</v>
      </c>
      <c r="K262" s="35" t="s">
        <v>114</v>
      </c>
      <c r="L262" s="43" t="s">
        <v>51</v>
      </c>
      <c r="M262" s="43" t="s">
        <v>51</v>
      </c>
      <c r="N262" s="47">
        <v>308237351.83999997</v>
      </c>
      <c r="O262" s="55">
        <v>305069319.06999999</v>
      </c>
      <c r="P262" s="47">
        <v>292838260.75</v>
      </c>
      <c r="Q262" s="47">
        <v>481642593.60000002</v>
      </c>
      <c r="R262" s="47">
        <v>479255786.86000001</v>
      </c>
      <c r="S262" s="51"/>
    </row>
    <row r="263" spans="1:19" ht="45" x14ac:dyDescent="0.25">
      <c r="A263" s="42" t="s">
        <v>486</v>
      </c>
      <c r="B263" s="43" t="s">
        <v>487</v>
      </c>
      <c r="C263" s="35"/>
      <c r="D263" s="35"/>
      <c r="E263" s="35"/>
      <c r="F263" s="35"/>
      <c r="G263" s="35"/>
      <c r="H263" s="35"/>
      <c r="I263" s="35" t="s">
        <v>113</v>
      </c>
      <c r="J263" s="35" t="s">
        <v>41</v>
      </c>
      <c r="K263" s="35" t="s">
        <v>114</v>
      </c>
      <c r="L263" s="43" t="s">
        <v>51</v>
      </c>
      <c r="M263" s="43" t="s">
        <v>51</v>
      </c>
      <c r="N263" s="47">
        <v>308237351.83999997</v>
      </c>
      <c r="O263" s="55">
        <v>305069319.06999999</v>
      </c>
      <c r="P263" s="47">
        <v>292838260.75</v>
      </c>
      <c r="Q263" s="47">
        <v>481642593.60000002</v>
      </c>
      <c r="R263" s="47">
        <v>479255786.86000001</v>
      </c>
      <c r="S263" s="51"/>
    </row>
    <row r="264" spans="1:19" ht="45" x14ac:dyDescent="0.25">
      <c r="A264" s="42" t="s">
        <v>486</v>
      </c>
      <c r="B264" s="43" t="s">
        <v>487</v>
      </c>
      <c r="C264" s="35"/>
      <c r="D264" s="35"/>
      <c r="E264" s="35"/>
      <c r="F264" s="35"/>
      <c r="G264" s="35"/>
      <c r="H264" s="35"/>
      <c r="I264" s="35" t="s">
        <v>473</v>
      </c>
      <c r="J264" s="35" t="s">
        <v>41</v>
      </c>
      <c r="K264" s="35" t="s">
        <v>59</v>
      </c>
      <c r="L264" s="43" t="s">
        <v>51</v>
      </c>
      <c r="M264" s="43" t="s">
        <v>51</v>
      </c>
      <c r="N264" s="47">
        <v>308237351.83999997</v>
      </c>
      <c r="O264" s="55">
        <v>305069319.06999999</v>
      </c>
      <c r="P264" s="47">
        <v>292838260.75</v>
      </c>
      <c r="Q264" s="47">
        <v>481642593.60000002</v>
      </c>
      <c r="R264" s="47">
        <v>479255786.86000001</v>
      </c>
      <c r="S264" s="51"/>
    </row>
    <row r="265" spans="1:19" ht="30" x14ac:dyDescent="0.25">
      <c r="A265" s="42" t="s">
        <v>486</v>
      </c>
      <c r="B265" s="43" t="s">
        <v>487</v>
      </c>
      <c r="C265" s="35"/>
      <c r="D265" s="35"/>
      <c r="E265" s="35"/>
      <c r="F265" s="35"/>
      <c r="G265" s="35"/>
      <c r="H265" s="35"/>
      <c r="I265" s="35" t="s">
        <v>283</v>
      </c>
      <c r="J265" s="35" t="s">
        <v>41</v>
      </c>
      <c r="K265" s="35" t="s">
        <v>284</v>
      </c>
      <c r="L265" s="43" t="s">
        <v>51</v>
      </c>
      <c r="M265" s="43" t="s">
        <v>51</v>
      </c>
      <c r="N265" s="47">
        <v>308237351.83999997</v>
      </c>
      <c r="O265" s="55">
        <v>305069319.06999999</v>
      </c>
      <c r="P265" s="47">
        <v>292838260.75</v>
      </c>
      <c r="Q265" s="47">
        <v>481642593.60000002</v>
      </c>
      <c r="R265" s="47">
        <v>479255786.86000001</v>
      </c>
      <c r="S265" s="51"/>
    </row>
    <row r="266" spans="1:19" ht="30" x14ac:dyDescent="0.25">
      <c r="A266" s="42" t="s">
        <v>486</v>
      </c>
      <c r="B266" s="43" t="s">
        <v>487</v>
      </c>
      <c r="C266" s="35"/>
      <c r="D266" s="35"/>
      <c r="E266" s="35"/>
      <c r="F266" s="35"/>
      <c r="G266" s="35"/>
      <c r="H266" s="35"/>
      <c r="I266" s="35" t="s">
        <v>331</v>
      </c>
      <c r="J266" s="35" t="s">
        <v>41</v>
      </c>
      <c r="K266" s="35" t="s">
        <v>114</v>
      </c>
      <c r="L266" s="43" t="s">
        <v>51</v>
      </c>
      <c r="M266" s="43" t="s">
        <v>51</v>
      </c>
      <c r="N266" s="47">
        <v>308237351.83999997</v>
      </c>
      <c r="O266" s="55">
        <v>305069319.06999999</v>
      </c>
      <c r="P266" s="47">
        <v>292838260.75</v>
      </c>
      <c r="Q266" s="47">
        <v>481642593.60000002</v>
      </c>
      <c r="R266" s="47">
        <v>479255786.86000001</v>
      </c>
      <c r="S266" s="51"/>
    </row>
    <row r="267" spans="1:19" ht="45" x14ac:dyDescent="0.25">
      <c r="A267" s="42" t="s">
        <v>486</v>
      </c>
      <c r="B267" s="43" t="s">
        <v>487</v>
      </c>
      <c r="C267" s="35"/>
      <c r="D267" s="35"/>
      <c r="E267" s="35"/>
      <c r="F267" s="35"/>
      <c r="G267" s="35"/>
      <c r="H267" s="35"/>
      <c r="I267" s="35" t="s">
        <v>286</v>
      </c>
      <c r="J267" s="35" t="s">
        <v>41</v>
      </c>
      <c r="K267" s="35" t="s">
        <v>287</v>
      </c>
      <c r="L267" s="43" t="s">
        <v>51</v>
      </c>
      <c r="M267" s="43" t="s">
        <v>51</v>
      </c>
      <c r="N267" s="47">
        <v>308237351.83999997</v>
      </c>
      <c r="O267" s="55">
        <v>305069319.06999999</v>
      </c>
      <c r="P267" s="47">
        <v>292838260.75</v>
      </c>
      <c r="Q267" s="47">
        <v>481642593.60000002</v>
      </c>
      <c r="R267" s="47">
        <v>479255786.86000001</v>
      </c>
      <c r="S267" s="51"/>
    </row>
    <row r="268" spans="1:19" ht="60" x14ac:dyDescent="0.25">
      <c r="A268" s="42" t="s">
        <v>486</v>
      </c>
      <c r="B268" s="43" t="s">
        <v>487</v>
      </c>
      <c r="C268" s="35"/>
      <c r="D268" s="35"/>
      <c r="E268" s="35"/>
      <c r="F268" s="35"/>
      <c r="G268" s="35"/>
      <c r="H268" s="35"/>
      <c r="I268" s="35" t="s">
        <v>288</v>
      </c>
      <c r="J268" s="35" t="s">
        <v>41</v>
      </c>
      <c r="K268" s="35" t="s">
        <v>289</v>
      </c>
      <c r="L268" s="43" t="s">
        <v>51</v>
      </c>
      <c r="M268" s="43" t="s">
        <v>51</v>
      </c>
      <c r="N268" s="47">
        <v>308237351.83999997</v>
      </c>
      <c r="O268" s="55">
        <v>305069319.06999999</v>
      </c>
      <c r="P268" s="47">
        <v>292838260.75</v>
      </c>
      <c r="Q268" s="47">
        <v>481642593.60000002</v>
      </c>
      <c r="R268" s="47">
        <v>479255786.86000001</v>
      </c>
      <c r="S268" s="54"/>
    </row>
    <row r="269" spans="1:19" ht="165" x14ac:dyDescent="0.25">
      <c r="A269" s="34" t="s">
        <v>497</v>
      </c>
      <c r="B269" s="35" t="s">
        <v>498</v>
      </c>
      <c r="C269" s="35" t="s">
        <v>37</v>
      </c>
      <c r="D269" s="35" t="s">
        <v>499</v>
      </c>
      <c r="E269" s="35" t="s">
        <v>39</v>
      </c>
      <c r="F269" s="44" t="s">
        <v>163</v>
      </c>
      <c r="G269" s="35" t="s">
        <v>41</v>
      </c>
      <c r="H269" s="35" t="s">
        <v>42</v>
      </c>
      <c r="I269" s="35" t="s">
        <v>43</v>
      </c>
      <c r="J269" s="35" t="s">
        <v>500</v>
      </c>
      <c r="K269" s="35" t="s">
        <v>45</v>
      </c>
      <c r="L269" s="35" t="s">
        <v>372</v>
      </c>
      <c r="M269" s="35" t="s">
        <v>501</v>
      </c>
      <c r="N269" s="60">
        <v>3560000</v>
      </c>
      <c r="O269" s="61">
        <v>3560000</v>
      </c>
      <c r="P269" s="60">
        <v>3367300</v>
      </c>
      <c r="Q269" s="60">
        <v>2784450</v>
      </c>
      <c r="R269" s="60">
        <v>2784450</v>
      </c>
      <c r="S269" s="62">
        <v>2548950</v>
      </c>
    </row>
    <row r="270" spans="1:19" ht="45" x14ac:dyDescent="0.25">
      <c r="A270" s="34"/>
      <c r="B270" s="35"/>
      <c r="C270" s="35"/>
      <c r="D270" s="35"/>
      <c r="E270" s="35"/>
      <c r="F270" s="44"/>
      <c r="G270" s="35"/>
      <c r="H270" s="35"/>
      <c r="I270" s="35" t="s">
        <v>115</v>
      </c>
      <c r="J270" s="35" t="s">
        <v>41</v>
      </c>
      <c r="K270" s="35" t="s">
        <v>114</v>
      </c>
      <c r="L270" s="35"/>
      <c r="M270" s="35"/>
      <c r="N270" s="63"/>
      <c r="O270" s="64"/>
      <c r="P270" s="63"/>
      <c r="Q270" s="63"/>
      <c r="R270" s="63"/>
      <c r="S270" s="65"/>
    </row>
    <row r="271" spans="1:19" ht="126" customHeight="1" x14ac:dyDescent="0.25">
      <c r="A271" s="66" t="s">
        <v>502</v>
      </c>
      <c r="B271" s="35" t="s">
        <v>503</v>
      </c>
      <c r="C271" s="35" t="s">
        <v>31</v>
      </c>
      <c r="D271" s="35" t="s">
        <v>31</v>
      </c>
      <c r="E271" s="35" t="s">
        <v>31</v>
      </c>
      <c r="F271" s="35" t="s">
        <v>31</v>
      </c>
      <c r="G271" s="35" t="s">
        <v>31</v>
      </c>
      <c r="H271" s="35" t="s">
        <v>31</v>
      </c>
      <c r="I271" s="35" t="s">
        <v>31</v>
      </c>
      <c r="J271" s="35" t="s">
        <v>31</v>
      </c>
      <c r="K271" s="35" t="s">
        <v>31</v>
      </c>
      <c r="L271" s="35" t="s">
        <v>31</v>
      </c>
      <c r="M271" s="35" t="s">
        <v>31</v>
      </c>
      <c r="N271" s="40">
        <f t="shared" ref="N271:S271" si="2">N273+N298+N314+N316+N318+N320+N335</f>
        <v>2310186513.9700007</v>
      </c>
      <c r="O271" s="40">
        <f t="shared" si="2"/>
        <v>2234669799.3800001</v>
      </c>
      <c r="P271" s="40">
        <f t="shared" si="2"/>
        <v>2275302468.1200004</v>
      </c>
      <c r="Q271" s="40">
        <f t="shared" si="2"/>
        <v>2208671624.1500006</v>
      </c>
      <c r="R271" s="40">
        <f t="shared" si="2"/>
        <v>2230711951</v>
      </c>
      <c r="S271" s="40">
        <f t="shared" si="2"/>
        <v>2130019446.1199999</v>
      </c>
    </row>
    <row r="272" spans="1:19" x14ac:dyDescent="0.25">
      <c r="A272" s="34" t="s">
        <v>32</v>
      </c>
      <c r="B272" s="35"/>
      <c r="C272" s="35"/>
      <c r="D272" s="35"/>
      <c r="E272" s="35"/>
      <c r="F272" s="35"/>
      <c r="G272" s="35"/>
      <c r="H272" s="35"/>
      <c r="L272" s="35"/>
      <c r="M272" s="35"/>
      <c r="N272" s="37"/>
      <c r="O272" s="38"/>
      <c r="P272" s="37"/>
      <c r="Q272" s="37"/>
      <c r="R272" s="37"/>
      <c r="S272" s="41"/>
    </row>
    <row r="273" spans="1:19" ht="90" x14ac:dyDescent="0.25">
      <c r="A273" s="42" t="s">
        <v>504</v>
      </c>
      <c r="B273" s="43" t="s">
        <v>505</v>
      </c>
      <c r="C273" s="35" t="s">
        <v>156</v>
      </c>
      <c r="D273" s="35" t="s">
        <v>76</v>
      </c>
      <c r="E273" s="35" t="s">
        <v>77</v>
      </c>
      <c r="F273" s="44" t="s">
        <v>506</v>
      </c>
      <c r="G273" s="35" t="s">
        <v>507</v>
      </c>
      <c r="H273" s="35" t="s">
        <v>508</v>
      </c>
      <c r="I273" s="35" t="s">
        <v>43</v>
      </c>
      <c r="J273" s="35" t="s">
        <v>509</v>
      </c>
      <c r="K273" s="35" t="s">
        <v>45</v>
      </c>
      <c r="L273" s="43" t="s">
        <v>510</v>
      </c>
      <c r="M273" s="43" t="s">
        <v>511</v>
      </c>
      <c r="N273" s="47">
        <v>896048492.21000004</v>
      </c>
      <c r="O273" s="55">
        <v>878290117.21000004</v>
      </c>
      <c r="P273" s="47">
        <v>912067310.38999999</v>
      </c>
      <c r="Q273" s="47">
        <v>921959826.74000001</v>
      </c>
      <c r="R273" s="47">
        <v>921548262.15999997</v>
      </c>
      <c r="S273" s="48">
        <v>926898840.56000006</v>
      </c>
    </row>
    <row r="274" spans="1:19" ht="60" x14ac:dyDescent="0.25">
      <c r="A274" s="42" t="s">
        <v>504</v>
      </c>
      <c r="B274" s="43" t="s">
        <v>505</v>
      </c>
      <c r="C274" s="35" t="s">
        <v>85</v>
      </c>
      <c r="D274" s="35" t="s">
        <v>512</v>
      </c>
      <c r="E274" s="35" t="s">
        <v>87</v>
      </c>
      <c r="F274" s="35" t="s">
        <v>69</v>
      </c>
      <c r="G274" s="35" t="s">
        <v>513</v>
      </c>
      <c r="H274" s="35" t="s">
        <v>71</v>
      </c>
      <c r="I274" s="35" t="s">
        <v>514</v>
      </c>
      <c r="J274" s="35" t="s">
        <v>515</v>
      </c>
      <c r="K274" s="35" t="s">
        <v>90</v>
      </c>
      <c r="L274" s="43" t="s">
        <v>51</v>
      </c>
      <c r="M274" s="43" t="s">
        <v>51</v>
      </c>
      <c r="N274" s="47">
        <v>896048492.21000004</v>
      </c>
      <c r="O274" s="55">
        <v>878290117.21000004</v>
      </c>
      <c r="P274" s="47">
        <v>912067310.38999999</v>
      </c>
      <c r="Q274" s="47">
        <v>921959826.74000001</v>
      </c>
      <c r="R274" s="47">
        <v>921548262.15999997</v>
      </c>
      <c r="S274" s="51"/>
    </row>
    <row r="275" spans="1:19" ht="105" x14ac:dyDescent="0.25">
      <c r="A275" s="42" t="s">
        <v>504</v>
      </c>
      <c r="B275" s="43" t="s">
        <v>505</v>
      </c>
      <c r="C275" s="35" t="s">
        <v>249</v>
      </c>
      <c r="D275" s="35" t="s">
        <v>41</v>
      </c>
      <c r="E275" s="35" t="s">
        <v>251</v>
      </c>
      <c r="F275" s="44" t="s">
        <v>82</v>
      </c>
      <c r="G275" s="35" t="s">
        <v>41</v>
      </c>
      <c r="H275" s="35" t="s">
        <v>57</v>
      </c>
      <c r="I275" s="35" t="s">
        <v>48</v>
      </c>
      <c r="J275" s="35" t="s">
        <v>49</v>
      </c>
      <c r="K275" s="35" t="s">
        <v>50</v>
      </c>
      <c r="L275" s="43" t="s">
        <v>51</v>
      </c>
      <c r="M275" s="43" t="s">
        <v>51</v>
      </c>
      <c r="N275" s="47">
        <v>896048492.21000004</v>
      </c>
      <c r="O275" s="55">
        <v>878290117.21000004</v>
      </c>
      <c r="P275" s="47">
        <v>912067310.38999999</v>
      </c>
      <c r="Q275" s="47">
        <v>921959826.74000001</v>
      </c>
      <c r="R275" s="47">
        <v>921548262.15999997</v>
      </c>
      <c r="S275" s="51"/>
    </row>
    <row r="276" spans="1:19" ht="75" x14ac:dyDescent="0.25">
      <c r="A276" s="42" t="s">
        <v>504</v>
      </c>
      <c r="B276" s="43" t="s">
        <v>505</v>
      </c>
      <c r="C276" s="35" t="s">
        <v>96</v>
      </c>
      <c r="D276" s="35" t="s">
        <v>41</v>
      </c>
      <c r="E276" s="35" t="s">
        <v>97</v>
      </c>
      <c r="F276" s="57"/>
      <c r="G276" s="57"/>
      <c r="H276" s="57"/>
      <c r="I276" s="44" t="s">
        <v>79</v>
      </c>
      <c r="J276" s="35" t="s">
        <v>41</v>
      </c>
      <c r="K276" s="35" t="s">
        <v>80</v>
      </c>
      <c r="L276" s="43" t="s">
        <v>51</v>
      </c>
      <c r="M276" s="43" t="s">
        <v>51</v>
      </c>
      <c r="N276" s="47">
        <v>896048492.21000004</v>
      </c>
      <c r="O276" s="55">
        <v>878290117.21000004</v>
      </c>
      <c r="P276" s="47">
        <v>912067310.38999999</v>
      </c>
      <c r="Q276" s="47">
        <v>921959826.74000001</v>
      </c>
      <c r="R276" s="47">
        <v>921548262.15999997</v>
      </c>
      <c r="S276" s="51"/>
    </row>
    <row r="277" spans="1:19" ht="90" x14ac:dyDescent="0.25">
      <c r="A277" s="42" t="s">
        <v>504</v>
      </c>
      <c r="B277" s="43" t="s">
        <v>505</v>
      </c>
      <c r="C277" s="35" t="s">
        <v>516</v>
      </c>
      <c r="D277" s="35" t="s">
        <v>41</v>
      </c>
      <c r="E277" s="35" t="s">
        <v>517</v>
      </c>
      <c r="F277" s="57"/>
      <c r="G277" s="57"/>
      <c r="H277" s="57"/>
      <c r="I277" s="44" t="s">
        <v>83</v>
      </c>
      <c r="J277" s="35" t="s">
        <v>41</v>
      </c>
      <c r="K277" s="35" t="s">
        <v>84</v>
      </c>
      <c r="L277" s="43" t="s">
        <v>51</v>
      </c>
      <c r="M277" s="43" t="s">
        <v>51</v>
      </c>
      <c r="N277" s="47">
        <v>896048492.21000004</v>
      </c>
      <c r="O277" s="55">
        <v>878290117.21000004</v>
      </c>
      <c r="P277" s="47">
        <v>912067310.38999999</v>
      </c>
      <c r="Q277" s="47">
        <v>921959826.74000001</v>
      </c>
      <c r="R277" s="47">
        <v>921548262.15999997</v>
      </c>
      <c r="S277" s="51"/>
    </row>
    <row r="278" spans="1:19" ht="60" x14ac:dyDescent="0.25">
      <c r="A278" s="42" t="s">
        <v>504</v>
      </c>
      <c r="B278" s="43" t="s">
        <v>505</v>
      </c>
      <c r="C278" s="35" t="s">
        <v>37</v>
      </c>
      <c r="D278" s="35" t="s">
        <v>518</v>
      </c>
      <c r="E278" s="35" t="s">
        <v>39</v>
      </c>
      <c r="F278" s="35"/>
      <c r="G278" s="35"/>
      <c r="H278" s="35"/>
      <c r="I278" s="35" t="s">
        <v>519</v>
      </c>
      <c r="J278" s="35" t="s">
        <v>520</v>
      </c>
      <c r="K278" s="35" t="s">
        <v>521</v>
      </c>
      <c r="L278" s="43" t="s">
        <v>51</v>
      </c>
      <c r="M278" s="43" t="s">
        <v>51</v>
      </c>
      <c r="N278" s="47">
        <v>896048492.21000004</v>
      </c>
      <c r="O278" s="55">
        <v>878290117.21000004</v>
      </c>
      <c r="P278" s="47">
        <v>912067310.38999999</v>
      </c>
      <c r="Q278" s="47">
        <v>921959826.74000001</v>
      </c>
      <c r="R278" s="47">
        <v>921548262.15999997</v>
      </c>
      <c r="S278" s="51"/>
    </row>
    <row r="279" spans="1:19" ht="75" x14ac:dyDescent="0.25">
      <c r="A279" s="42" t="s">
        <v>504</v>
      </c>
      <c r="B279" s="43" t="s">
        <v>505</v>
      </c>
      <c r="C279" s="35" t="s">
        <v>108</v>
      </c>
      <c r="D279" s="35" t="s">
        <v>41</v>
      </c>
      <c r="E279" s="35" t="s">
        <v>109</v>
      </c>
      <c r="F279" s="35"/>
      <c r="G279" s="35"/>
      <c r="H279" s="35"/>
      <c r="I279" s="35" t="s">
        <v>88</v>
      </c>
      <c r="J279" s="35" t="s">
        <v>522</v>
      </c>
      <c r="K279" s="35" t="s">
        <v>90</v>
      </c>
      <c r="L279" s="43" t="s">
        <v>51</v>
      </c>
      <c r="M279" s="43" t="s">
        <v>51</v>
      </c>
      <c r="N279" s="47">
        <v>896048492.21000004</v>
      </c>
      <c r="O279" s="55">
        <v>878290117.21000004</v>
      </c>
      <c r="P279" s="47">
        <v>912067310.38999999</v>
      </c>
      <c r="Q279" s="47">
        <v>921959826.74000001</v>
      </c>
      <c r="R279" s="47">
        <v>921548262.15999997</v>
      </c>
      <c r="S279" s="51"/>
    </row>
    <row r="280" spans="1:19" ht="75" x14ac:dyDescent="0.25">
      <c r="A280" s="42" t="s">
        <v>504</v>
      </c>
      <c r="B280" s="43" t="s">
        <v>505</v>
      </c>
      <c r="C280" s="35" t="s">
        <v>523</v>
      </c>
      <c r="D280" s="35" t="s">
        <v>41</v>
      </c>
      <c r="E280" s="35" t="s">
        <v>524</v>
      </c>
      <c r="F280" s="35"/>
      <c r="G280" s="35"/>
      <c r="H280" s="35"/>
      <c r="I280" s="44" t="s">
        <v>98</v>
      </c>
      <c r="J280" s="35" t="s">
        <v>99</v>
      </c>
      <c r="K280" s="35" t="s">
        <v>100</v>
      </c>
      <c r="L280" s="43" t="s">
        <v>51</v>
      </c>
      <c r="M280" s="43" t="s">
        <v>51</v>
      </c>
      <c r="N280" s="47">
        <v>896048492.21000004</v>
      </c>
      <c r="O280" s="55">
        <v>878290117.21000004</v>
      </c>
      <c r="P280" s="47">
        <v>912067310.38999999</v>
      </c>
      <c r="Q280" s="47">
        <v>921959826.74000001</v>
      </c>
      <c r="R280" s="47">
        <v>921548262.15999997</v>
      </c>
      <c r="S280" s="51"/>
    </row>
    <row r="281" spans="1:19" ht="30" x14ac:dyDescent="0.25">
      <c r="A281" s="42" t="s">
        <v>504</v>
      </c>
      <c r="B281" s="43" t="s">
        <v>505</v>
      </c>
      <c r="C281" s="57"/>
      <c r="D281" s="57"/>
      <c r="E281" s="57"/>
      <c r="F281" s="35"/>
      <c r="G281" s="35"/>
      <c r="H281" s="35"/>
      <c r="I281" s="35" t="s">
        <v>525</v>
      </c>
      <c r="J281" s="35" t="s">
        <v>526</v>
      </c>
      <c r="K281" s="35" t="s">
        <v>527</v>
      </c>
      <c r="L281" s="43" t="s">
        <v>51</v>
      </c>
      <c r="M281" s="43" t="s">
        <v>51</v>
      </c>
      <c r="N281" s="47">
        <v>896048492.21000004</v>
      </c>
      <c r="O281" s="55">
        <v>878290117.21000004</v>
      </c>
      <c r="P281" s="47">
        <v>912067310.38999999</v>
      </c>
      <c r="Q281" s="47">
        <v>921959826.74000001</v>
      </c>
      <c r="R281" s="47">
        <v>921548262.15999997</v>
      </c>
      <c r="S281" s="51"/>
    </row>
    <row r="282" spans="1:19" ht="45" x14ac:dyDescent="0.25">
      <c r="A282" s="42" t="s">
        <v>504</v>
      </c>
      <c r="B282" s="43" t="s">
        <v>505</v>
      </c>
      <c r="C282" s="57"/>
      <c r="D282" s="57"/>
      <c r="E282" s="57"/>
      <c r="F282" s="35"/>
      <c r="G282" s="35"/>
      <c r="H282" s="35"/>
      <c r="I282" s="35" t="s">
        <v>265</v>
      </c>
      <c r="J282" s="35" t="s">
        <v>99</v>
      </c>
      <c r="K282" s="35" t="s">
        <v>266</v>
      </c>
      <c r="L282" s="43" t="s">
        <v>51</v>
      </c>
      <c r="M282" s="43" t="s">
        <v>51</v>
      </c>
      <c r="N282" s="47">
        <v>896048492.21000004</v>
      </c>
      <c r="O282" s="55">
        <v>878290117.21000004</v>
      </c>
      <c r="P282" s="47">
        <v>912067310.38999999</v>
      </c>
      <c r="Q282" s="47">
        <v>921959826.74000001</v>
      </c>
      <c r="R282" s="47">
        <v>921548262.15999997</v>
      </c>
      <c r="S282" s="51"/>
    </row>
    <row r="283" spans="1:19" ht="30" x14ac:dyDescent="0.25">
      <c r="A283" s="42" t="s">
        <v>504</v>
      </c>
      <c r="B283" s="43" t="s">
        <v>505</v>
      </c>
      <c r="C283" s="57"/>
      <c r="D283" s="57"/>
      <c r="E283" s="57"/>
      <c r="F283" s="35"/>
      <c r="G283" s="35"/>
      <c r="H283" s="35"/>
      <c r="I283" s="35" t="s">
        <v>528</v>
      </c>
      <c r="J283" s="35" t="s">
        <v>41</v>
      </c>
      <c r="K283" s="35" t="s">
        <v>529</v>
      </c>
      <c r="L283" s="43" t="s">
        <v>51</v>
      </c>
      <c r="M283" s="43" t="s">
        <v>51</v>
      </c>
      <c r="N283" s="47">
        <v>896048492.21000004</v>
      </c>
      <c r="O283" s="55">
        <v>878290117.21000004</v>
      </c>
      <c r="P283" s="47">
        <v>912067310.38999999</v>
      </c>
      <c r="Q283" s="47">
        <v>921959826.74000001</v>
      </c>
      <c r="R283" s="47">
        <v>921548262.15999997</v>
      </c>
      <c r="S283" s="51"/>
    </row>
    <row r="284" spans="1:19" ht="45" x14ac:dyDescent="0.25">
      <c r="A284" s="42" t="s">
        <v>504</v>
      </c>
      <c r="B284" s="43" t="s">
        <v>505</v>
      </c>
      <c r="C284" s="57"/>
      <c r="D284" s="57"/>
      <c r="E284" s="57"/>
      <c r="F284" s="35"/>
      <c r="G284" s="35"/>
      <c r="H284" s="35"/>
      <c r="I284" s="35" t="s">
        <v>102</v>
      </c>
      <c r="J284" s="35" t="s">
        <v>99</v>
      </c>
      <c r="K284" s="35" t="s">
        <v>103</v>
      </c>
      <c r="L284" s="43" t="s">
        <v>51</v>
      </c>
      <c r="M284" s="43" t="s">
        <v>51</v>
      </c>
      <c r="N284" s="47">
        <v>896048492.21000004</v>
      </c>
      <c r="O284" s="55">
        <v>878290117.21000004</v>
      </c>
      <c r="P284" s="47">
        <v>912067310.38999999</v>
      </c>
      <c r="Q284" s="47">
        <v>921959826.74000001</v>
      </c>
      <c r="R284" s="47">
        <v>921548262.15999997</v>
      </c>
      <c r="S284" s="51"/>
    </row>
    <row r="285" spans="1:19" ht="30" x14ac:dyDescent="0.25">
      <c r="A285" s="42" t="s">
        <v>504</v>
      </c>
      <c r="B285" s="43" t="s">
        <v>505</v>
      </c>
      <c r="C285" s="35"/>
      <c r="D285" s="35"/>
      <c r="E285" s="35"/>
      <c r="F285" s="35"/>
      <c r="G285" s="35"/>
      <c r="H285" s="35"/>
      <c r="I285" s="35" t="s">
        <v>530</v>
      </c>
      <c r="J285" s="35" t="s">
        <v>146</v>
      </c>
      <c r="K285" s="35" t="s">
        <v>531</v>
      </c>
      <c r="L285" s="43" t="s">
        <v>51</v>
      </c>
      <c r="M285" s="43" t="s">
        <v>51</v>
      </c>
      <c r="N285" s="47">
        <v>896048492.21000004</v>
      </c>
      <c r="O285" s="55">
        <v>878290117.21000004</v>
      </c>
      <c r="P285" s="47">
        <v>912067310.38999999</v>
      </c>
      <c r="Q285" s="47">
        <v>921959826.74000001</v>
      </c>
      <c r="R285" s="47">
        <v>921548262.15999997</v>
      </c>
      <c r="S285" s="51"/>
    </row>
    <row r="286" spans="1:19" ht="45" x14ac:dyDescent="0.25">
      <c r="A286" s="42" t="s">
        <v>504</v>
      </c>
      <c r="B286" s="43" t="s">
        <v>505</v>
      </c>
      <c r="C286" s="35"/>
      <c r="D286" s="35"/>
      <c r="E286" s="35"/>
      <c r="F286" s="35"/>
      <c r="G286" s="35"/>
      <c r="H286" s="35"/>
      <c r="I286" s="35" t="s">
        <v>532</v>
      </c>
      <c r="J286" s="35" t="s">
        <v>41</v>
      </c>
      <c r="K286" s="35" t="s">
        <v>533</v>
      </c>
      <c r="L286" s="43" t="s">
        <v>51</v>
      </c>
      <c r="M286" s="43" t="s">
        <v>51</v>
      </c>
      <c r="N286" s="47">
        <v>896048492.21000004</v>
      </c>
      <c r="O286" s="55">
        <v>878290117.21000004</v>
      </c>
      <c r="P286" s="47">
        <v>912067310.38999999</v>
      </c>
      <c r="Q286" s="47">
        <v>921959826.74000001</v>
      </c>
      <c r="R286" s="47">
        <v>921548262.15999997</v>
      </c>
      <c r="S286" s="51"/>
    </row>
    <row r="287" spans="1:19" ht="60" x14ac:dyDescent="0.25">
      <c r="A287" s="42" t="s">
        <v>504</v>
      </c>
      <c r="B287" s="43" t="s">
        <v>505</v>
      </c>
      <c r="C287" s="35"/>
      <c r="D287" s="35"/>
      <c r="E287" s="35"/>
      <c r="F287" s="35"/>
      <c r="G287" s="35"/>
      <c r="H287" s="35"/>
      <c r="I287" s="44" t="s">
        <v>534</v>
      </c>
      <c r="J287" s="35" t="s">
        <v>41</v>
      </c>
      <c r="K287" s="35" t="s">
        <v>535</v>
      </c>
      <c r="L287" s="43" t="s">
        <v>51</v>
      </c>
      <c r="M287" s="43" t="s">
        <v>51</v>
      </c>
      <c r="N287" s="47">
        <v>896048492.21000004</v>
      </c>
      <c r="O287" s="55">
        <v>878290117.21000004</v>
      </c>
      <c r="P287" s="47">
        <v>912067310.38999999</v>
      </c>
      <c r="Q287" s="47">
        <v>921959826.74000001</v>
      </c>
      <c r="R287" s="47">
        <v>921548262.15999997</v>
      </c>
      <c r="S287" s="51"/>
    </row>
    <row r="288" spans="1:19" ht="45" x14ac:dyDescent="0.25">
      <c r="A288" s="42" t="s">
        <v>504</v>
      </c>
      <c r="B288" s="43" t="s">
        <v>505</v>
      </c>
      <c r="C288" s="35"/>
      <c r="D288" s="35"/>
      <c r="E288" s="35"/>
      <c r="F288" s="35"/>
      <c r="G288" s="35"/>
      <c r="H288" s="35"/>
      <c r="I288" s="35" t="s">
        <v>536</v>
      </c>
      <c r="J288" s="35" t="s">
        <v>537</v>
      </c>
      <c r="K288" s="35" t="s">
        <v>538</v>
      </c>
      <c r="L288" s="43" t="s">
        <v>51</v>
      </c>
      <c r="M288" s="43" t="s">
        <v>51</v>
      </c>
      <c r="N288" s="47">
        <v>896048492.21000004</v>
      </c>
      <c r="O288" s="55">
        <v>878290117.21000004</v>
      </c>
      <c r="P288" s="47">
        <v>912067310.38999999</v>
      </c>
      <c r="Q288" s="47">
        <v>921959826.74000001</v>
      </c>
      <c r="R288" s="47">
        <v>921548262.15999997</v>
      </c>
      <c r="S288" s="51"/>
    </row>
    <row r="289" spans="1:19" ht="60" x14ac:dyDescent="0.25">
      <c r="A289" s="42" t="s">
        <v>504</v>
      </c>
      <c r="B289" s="43" t="s">
        <v>505</v>
      </c>
      <c r="C289" s="35"/>
      <c r="D289" s="35"/>
      <c r="E289" s="35"/>
      <c r="F289" s="35"/>
      <c r="G289" s="35"/>
      <c r="H289" s="35"/>
      <c r="I289" s="44" t="s">
        <v>106</v>
      </c>
      <c r="J289" s="35" t="s">
        <v>41</v>
      </c>
      <c r="K289" s="35" t="s">
        <v>107</v>
      </c>
      <c r="L289" s="43" t="s">
        <v>51</v>
      </c>
      <c r="M289" s="43" t="s">
        <v>51</v>
      </c>
      <c r="N289" s="47">
        <v>896048492.21000004</v>
      </c>
      <c r="O289" s="55">
        <v>878290117.21000004</v>
      </c>
      <c r="P289" s="47">
        <v>912067310.38999999</v>
      </c>
      <c r="Q289" s="47">
        <v>921959826.74000001</v>
      </c>
      <c r="R289" s="47">
        <v>921548262.15999997</v>
      </c>
      <c r="S289" s="51"/>
    </row>
    <row r="290" spans="1:19" ht="60" x14ac:dyDescent="0.25">
      <c r="A290" s="42" t="s">
        <v>504</v>
      </c>
      <c r="B290" s="43" t="s">
        <v>505</v>
      </c>
      <c r="C290" s="35"/>
      <c r="D290" s="35"/>
      <c r="E290" s="35"/>
      <c r="F290" s="35"/>
      <c r="G290" s="35"/>
      <c r="H290" s="35"/>
      <c r="I290" s="44" t="s">
        <v>539</v>
      </c>
      <c r="J290" s="35" t="s">
        <v>41</v>
      </c>
      <c r="K290" s="35" t="s">
        <v>540</v>
      </c>
      <c r="L290" s="43" t="s">
        <v>51</v>
      </c>
      <c r="M290" s="43" t="s">
        <v>51</v>
      </c>
      <c r="N290" s="47">
        <v>896048492.21000004</v>
      </c>
      <c r="O290" s="55">
        <v>878290117.21000004</v>
      </c>
      <c r="P290" s="47">
        <v>912067310.38999999</v>
      </c>
      <c r="Q290" s="47">
        <v>921959826.74000001</v>
      </c>
      <c r="R290" s="47">
        <v>921548262.15999997</v>
      </c>
      <c r="S290" s="51"/>
    </row>
    <row r="291" spans="1:19" ht="60" x14ac:dyDescent="0.25">
      <c r="A291" s="42" t="s">
        <v>504</v>
      </c>
      <c r="B291" s="43" t="s">
        <v>505</v>
      </c>
      <c r="C291" s="35"/>
      <c r="D291" s="35"/>
      <c r="E291" s="35"/>
      <c r="F291" s="35"/>
      <c r="G291" s="35"/>
      <c r="H291" s="35"/>
      <c r="I291" s="35" t="s">
        <v>541</v>
      </c>
      <c r="J291" s="35" t="s">
        <v>41</v>
      </c>
      <c r="K291" s="35" t="s">
        <v>542</v>
      </c>
      <c r="L291" s="43" t="s">
        <v>51</v>
      </c>
      <c r="M291" s="43" t="s">
        <v>51</v>
      </c>
      <c r="N291" s="47">
        <v>896048492.21000004</v>
      </c>
      <c r="O291" s="55">
        <v>878290117.21000004</v>
      </c>
      <c r="P291" s="47">
        <v>912067310.38999999</v>
      </c>
      <c r="Q291" s="47">
        <v>921959826.74000001</v>
      </c>
      <c r="R291" s="47">
        <v>921548262.15999997</v>
      </c>
      <c r="S291" s="51"/>
    </row>
    <row r="292" spans="1:19" ht="45" x14ac:dyDescent="0.25">
      <c r="A292" s="42" t="s">
        <v>504</v>
      </c>
      <c r="B292" s="43" t="s">
        <v>505</v>
      </c>
      <c r="C292" s="35"/>
      <c r="D292" s="35"/>
      <c r="E292" s="35"/>
      <c r="F292" s="35"/>
      <c r="G292" s="35"/>
      <c r="H292" s="35"/>
      <c r="I292" s="35" t="s">
        <v>113</v>
      </c>
      <c r="J292" s="35" t="s">
        <v>41</v>
      </c>
      <c r="K292" s="35" t="s">
        <v>114</v>
      </c>
      <c r="L292" s="43" t="s">
        <v>51</v>
      </c>
      <c r="M292" s="43" t="s">
        <v>51</v>
      </c>
      <c r="N292" s="47">
        <v>896048492.21000004</v>
      </c>
      <c r="O292" s="55">
        <v>878290117.21000004</v>
      </c>
      <c r="P292" s="47">
        <v>912067310.38999999</v>
      </c>
      <c r="Q292" s="47">
        <v>921959826.74000001</v>
      </c>
      <c r="R292" s="47">
        <v>921548262.15999997</v>
      </c>
      <c r="S292" s="51"/>
    </row>
    <row r="293" spans="1:19" ht="45" x14ac:dyDescent="0.25">
      <c r="A293" s="42" t="s">
        <v>504</v>
      </c>
      <c r="B293" s="43" t="s">
        <v>505</v>
      </c>
      <c r="C293" s="35"/>
      <c r="D293" s="35"/>
      <c r="E293" s="35"/>
      <c r="F293" s="35"/>
      <c r="G293" s="35"/>
      <c r="H293" s="35"/>
      <c r="I293" s="35" t="s">
        <v>363</v>
      </c>
      <c r="J293" s="35" t="s">
        <v>41</v>
      </c>
      <c r="K293" s="35" t="s">
        <v>59</v>
      </c>
      <c r="L293" s="43" t="s">
        <v>51</v>
      </c>
      <c r="M293" s="43" t="s">
        <v>51</v>
      </c>
      <c r="N293" s="47">
        <v>896048492.21000004</v>
      </c>
      <c r="O293" s="55">
        <v>878290117.21000004</v>
      </c>
      <c r="P293" s="47">
        <v>912067310.38999999</v>
      </c>
      <c r="Q293" s="47">
        <v>921959826.74000001</v>
      </c>
      <c r="R293" s="47">
        <v>921548262.15999997</v>
      </c>
      <c r="S293" s="51"/>
    </row>
    <row r="294" spans="1:19" ht="45" x14ac:dyDescent="0.25">
      <c r="A294" s="42" t="s">
        <v>504</v>
      </c>
      <c r="B294" s="43" t="s">
        <v>505</v>
      </c>
      <c r="C294" s="35"/>
      <c r="D294" s="35"/>
      <c r="E294" s="35"/>
      <c r="F294" s="35"/>
      <c r="G294" s="35"/>
      <c r="H294" s="35"/>
      <c r="I294" s="35" t="s">
        <v>473</v>
      </c>
      <c r="J294" s="35" t="s">
        <v>41</v>
      </c>
      <c r="K294" s="35" t="s">
        <v>59</v>
      </c>
      <c r="L294" s="43" t="s">
        <v>51</v>
      </c>
      <c r="M294" s="43" t="s">
        <v>51</v>
      </c>
      <c r="N294" s="47">
        <v>896048492.21000004</v>
      </c>
      <c r="O294" s="55">
        <v>878290117.21000004</v>
      </c>
      <c r="P294" s="47">
        <v>912067310.38999999</v>
      </c>
      <c r="Q294" s="47">
        <v>921959826.74000001</v>
      </c>
      <c r="R294" s="47">
        <v>921548262.15999997</v>
      </c>
      <c r="S294" s="51"/>
    </row>
    <row r="295" spans="1:19" ht="45" x14ac:dyDescent="0.25">
      <c r="A295" s="42" t="s">
        <v>504</v>
      </c>
      <c r="B295" s="43" t="s">
        <v>505</v>
      </c>
      <c r="C295" s="35"/>
      <c r="D295" s="35"/>
      <c r="E295" s="35"/>
      <c r="F295" s="35"/>
      <c r="G295" s="35"/>
      <c r="H295" s="35"/>
      <c r="I295" s="35" t="s">
        <v>543</v>
      </c>
      <c r="J295" s="35" t="s">
        <v>41</v>
      </c>
      <c r="K295" s="35" t="s">
        <v>114</v>
      </c>
      <c r="L295" s="43" t="s">
        <v>51</v>
      </c>
      <c r="M295" s="43" t="s">
        <v>51</v>
      </c>
      <c r="N295" s="47">
        <v>896048492.21000004</v>
      </c>
      <c r="O295" s="55">
        <v>878290117.21000004</v>
      </c>
      <c r="P295" s="47">
        <v>912067310.38999999</v>
      </c>
      <c r="Q295" s="47">
        <v>921959826.74000001</v>
      </c>
      <c r="R295" s="47">
        <v>921548262.15999997</v>
      </c>
      <c r="S295" s="51"/>
    </row>
    <row r="296" spans="1:19" ht="45" x14ac:dyDescent="0.25">
      <c r="A296" s="42" t="s">
        <v>504</v>
      </c>
      <c r="B296" s="43" t="s">
        <v>505</v>
      </c>
      <c r="C296" s="35"/>
      <c r="D296" s="35"/>
      <c r="E296" s="35"/>
      <c r="F296" s="35"/>
      <c r="G296" s="35"/>
      <c r="H296" s="35"/>
      <c r="I296" s="35" t="s">
        <v>286</v>
      </c>
      <c r="J296" s="35" t="s">
        <v>41</v>
      </c>
      <c r="K296" s="35" t="s">
        <v>287</v>
      </c>
      <c r="L296" s="43" t="s">
        <v>51</v>
      </c>
      <c r="M296" s="43" t="s">
        <v>51</v>
      </c>
      <c r="N296" s="47">
        <v>896048492.21000004</v>
      </c>
      <c r="O296" s="55">
        <v>878290117.21000004</v>
      </c>
      <c r="P296" s="47">
        <v>912067310.38999999</v>
      </c>
      <c r="Q296" s="47">
        <v>921959826.74000001</v>
      </c>
      <c r="R296" s="47">
        <v>921548262.15999997</v>
      </c>
      <c r="S296" s="51"/>
    </row>
    <row r="297" spans="1:19" ht="36" customHeight="1" x14ac:dyDescent="0.25">
      <c r="A297" s="42" t="s">
        <v>504</v>
      </c>
      <c r="B297" s="43" t="s">
        <v>505</v>
      </c>
      <c r="C297" s="35"/>
      <c r="D297" s="35"/>
      <c r="E297" s="35"/>
      <c r="F297" s="35"/>
      <c r="G297" s="35"/>
      <c r="H297" s="35"/>
      <c r="I297" s="35" t="s">
        <v>58</v>
      </c>
      <c r="J297" s="67" t="s">
        <v>41</v>
      </c>
      <c r="K297" s="35" t="s">
        <v>59</v>
      </c>
      <c r="L297" s="43" t="s">
        <v>51</v>
      </c>
      <c r="M297" s="43" t="s">
        <v>51</v>
      </c>
      <c r="N297" s="47">
        <v>896048492.21000004</v>
      </c>
      <c r="O297" s="55">
        <v>878290117.21000004</v>
      </c>
      <c r="P297" s="47">
        <v>912067310.38999999</v>
      </c>
      <c r="Q297" s="47">
        <v>921959826.74000001</v>
      </c>
      <c r="R297" s="47">
        <v>921548262.15999997</v>
      </c>
      <c r="S297" s="54"/>
    </row>
    <row r="298" spans="1:19" ht="90" x14ac:dyDescent="0.25">
      <c r="A298" s="56" t="s">
        <v>544</v>
      </c>
      <c r="B298" s="43" t="s">
        <v>545</v>
      </c>
      <c r="C298" s="35" t="s">
        <v>156</v>
      </c>
      <c r="D298" s="35" t="s">
        <v>76</v>
      </c>
      <c r="E298" s="35" t="s">
        <v>77</v>
      </c>
      <c r="F298" s="44" t="s">
        <v>470</v>
      </c>
      <c r="G298" s="35" t="s">
        <v>41</v>
      </c>
      <c r="H298" s="35" t="s">
        <v>42</v>
      </c>
      <c r="I298" s="35" t="s">
        <v>43</v>
      </c>
      <c r="J298" s="35" t="s">
        <v>546</v>
      </c>
      <c r="K298" s="35" t="s">
        <v>45</v>
      </c>
      <c r="L298" s="43" t="s">
        <v>547</v>
      </c>
      <c r="M298" s="43" t="s">
        <v>548</v>
      </c>
      <c r="N298" s="47">
        <v>1356300783.47</v>
      </c>
      <c r="O298" s="55">
        <v>1301722847.3699999</v>
      </c>
      <c r="P298" s="47">
        <v>1317901842.03</v>
      </c>
      <c r="Q298" s="47">
        <v>1263204018.4400001</v>
      </c>
      <c r="R298" s="47">
        <v>1263014347.8399999</v>
      </c>
      <c r="S298" s="48">
        <v>1136545437.55</v>
      </c>
    </row>
    <row r="299" spans="1:19" ht="60" x14ac:dyDescent="0.25">
      <c r="A299" s="56" t="s">
        <v>544</v>
      </c>
      <c r="B299" s="43" t="s">
        <v>545</v>
      </c>
      <c r="C299" s="35" t="s">
        <v>249</v>
      </c>
      <c r="D299" s="35" t="s">
        <v>41</v>
      </c>
      <c r="E299" s="35" t="s">
        <v>251</v>
      </c>
      <c r="F299" s="35"/>
      <c r="G299" s="35"/>
      <c r="H299" s="35"/>
      <c r="I299" s="44" t="s">
        <v>79</v>
      </c>
      <c r="J299" s="35" t="s">
        <v>546</v>
      </c>
      <c r="K299" s="35" t="s">
        <v>80</v>
      </c>
      <c r="L299" s="43" t="s">
        <v>51</v>
      </c>
      <c r="M299" s="43" t="s">
        <v>51</v>
      </c>
      <c r="N299" s="47">
        <v>1356300783.47</v>
      </c>
      <c r="O299" s="55">
        <v>1301722847.3699999</v>
      </c>
      <c r="P299" s="47">
        <v>1317901842.03</v>
      </c>
      <c r="Q299" s="47">
        <v>1263204018.4400001</v>
      </c>
      <c r="R299" s="47">
        <v>1263014347.8399999</v>
      </c>
      <c r="S299" s="51"/>
    </row>
    <row r="300" spans="1:19" ht="75" x14ac:dyDescent="0.25">
      <c r="A300" s="56" t="s">
        <v>544</v>
      </c>
      <c r="B300" s="43" t="s">
        <v>545</v>
      </c>
      <c r="C300" s="35" t="s">
        <v>96</v>
      </c>
      <c r="D300" s="35" t="s">
        <v>41</v>
      </c>
      <c r="E300" s="35" t="s">
        <v>97</v>
      </c>
      <c r="F300" s="35"/>
      <c r="G300" s="35"/>
      <c r="H300" s="35"/>
      <c r="I300" s="35" t="s">
        <v>257</v>
      </c>
      <c r="J300" s="35" t="s">
        <v>41</v>
      </c>
      <c r="K300" s="35" t="s">
        <v>258</v>
      </c>
      <c r="L300" s="43" t="s">
        <v>51</v>
      </c>
      <c r="M300" s="43" t="s">
        <v>51</v>
      </c>
      <c r="N300" s="47">
        <v>1356300783.47</v>
      </c>
      <c r="O300" s="55">
        <v>1301722847.3699999</v>
      </c>
      <c r="P300" s="47">
        <v>1317901842.03</v>
      </c>
      <c r="Q300" s="47">
        <v>1263204018.4400001</v>
      </c>
      <c r="R300" s="47">
        <v>1263014347.8399999</v>
      </c>
      <c r="S300" s="51"/>
    </row>
    <row r="301" spans="1:19" ht="60" x14ac:dyDescent="0.25">
      <c r="A301" s="56" t="s">
        <v>544</v>
      </c>
      <c r="B301" s="43" t="s">
        <v>545</v>
      </c>
      <c r="C301" s="35" t="s">
        <v>37</v>
      </c>
      <c r="D301" s="35" t="s">
        <v>549</v>
      </c>
      <c r="E301" s="35" t="s">
        <v>39</v>
      </c>
      <c r="F301" s="35"/>
      <c r="G301" s="35"/>
      <c r="H301" s="35"/>
      <c r="I301" s="35" t="s">
        <v>279</v>
      </c>
      <c r="J301" s="35" t="s">
        <v>550</v>
      </c>
      <c r="K301" s="35" t="s">
        <v>281</v>
      </c>
      <c r="L301" s="43" t="s">
        <v>51</v>
      </c>
      <c r="M301" s="43" t="s">
        <v>51</v>
      </c>
      <c r="N301" s="47">
        <v>1356300783.47</v>
      </c>
      <c r="O301" s="55">
        <v>1301722847.3699999</v>
      </c>
      <c r="P301" s="47">
        <v>1317901842.03</v>
      </c>
      <c r="Q301" s="47">
        <v>1263204018.4400001</v>
      </c>
      <c r="R301" s="47">
        <v>1263014347.8399999</v>
      </c>
      <c r="S301" s="51"/>
    </row>
    <row r="302" spans="1:19" ht="75" x14ac:dyDescent="0.25">
      <c r="A302" s="56" t="s">
        <v>544</v>
      </c>
      <c r="B302" s="43" t="s">
        <v>545</v>
      </c>
      <c r="C302" s="35" t="s">
        <v>108</v>
      </c>
      <c r="D302" s="35" t="s">
        <v>41</v>
      </c>
      <c r="E302" s="35" t="s">
        <v>109</v>
      </c>
      <c r="F302" s="35"/>
      <c r="G302" s="35"/>
      <c r="H302" s="35"/>
      <c r="I302" s="35" t="s">
        <v>113</v>
      </c>
      <c r="J302" s="67" t="s">
        <v>41</v>
      </c>
      <c r="K302" s="35" t="s">
        <v>114</v>
      </c>
      <c r="L302" s="43" t="s">
        <v>51</v>
      </c>
      <c r="M302" s="43" t="s">
        <v>51</v>
      </c>
      <c r="N302" s="47">
        <v>1356300783.47</v>
      </c>
      <c r="O302" s="55">
        <v>1301722847.3699999</v>
      </c>
      <c r="P302" s="47">
        <v>1317901842.03</v>
      </c>
      <c r="Q302" s="47">
        <v>1263204018.4400001</v>
      </c>
      <c r="R302" s="47">
        <v>1263014347.8399999</v>
      </c>
      <c r="S302" s="51"/>
    </row>
    <row r="303" spans="1:19" ht="71.25" customHeight="1" x14ac:dyDescent="0.25">
      <c r="A303" s="56" t="s">
        <v>544</v>
      </c>
      <c r="B303" s="43" t="s">
        <v>545</v>
      </c>
      <c r="C303" s="35"/>
      <c r="D303" s="35"/>
      <c r="E303" s="35"/>
      <c r="F303" s="35"/>
      <c r="G303" s="35"/>
      <c r="H303" s="35"/>
      <c r="I303" s="35" t="s">
        <v>363</v>
      </c>
      <c r="J303" s="35" t="s">
        <v>41</v>
      </c>
      <c r="K303" s="35" t="s">
        <v>59</v>
      </c>
      <c r="L303" s="43" t="s">
        <v>51</v>
      </c>
      <c r="M303" s="43" t="s">
        <v>51</v>
      </c>
      <c r="N303" s="47">
        <v>1356300783.47</v>
      </c>
      <c r="O303" s="55">
        <v>1301722847.3699999</v>
      </c>
      <c r="P303" s="47">
        <v>1317901842.03</v>
      </c>
      <c r="Q303" s="47">
        <v>1263204018.4400001</v>
      </c>
      <c r="R303" s="47">
        <v>1263014347.8399999</v>
      </c>
      <c r="S303" s="51"/>
    </row>
    <row r="304" spans="1:19" ht="71.25" customHeight="1" x14ac:dyDescent="0.25">
      <c r="A304" s="56" t="s">
        <v>544</v>
      </c>
      <c r="B304" s="43" t="s">
        <v>545</v>
      </c>
      <c r="C304" s="35"/>
      <c r="D304" s="35"/>
      <c r="E304" s="35"/>
      <c r="F304" s="35"/>
      <c r="G304" s="35"/>
      <c r="H304" s="35"/>
      <c r="I304" s="35" t="s">
        <v>173</v>
      </c>
      <c r="J304" s="35" t="s">
        <v>41</v>
      </c>
      <c r="K304" s="35" t="s">
        <v>114</v>
      </c>
      <c r="L304" s="43" t="s">
        <v>51</v>
      </c>
      <c r="M304" s="43" t="s">
        <v>51</v>
      </c>
      <c r="N304" s="47">
        <v>1356300783.47</v>
      </c>
      <c r="O304" s="55">
        <v>1301722847.3699999</v>
      </c>
      <c r="P304" s="47">
        <v>1317901842.03</v>
      </c>
      <c r="Q304" s="47">
        <v>1263204018.4400001</v>
      </c>
      <c r="R304" s="47">
        <v>1263014347.8399999</v>
      </c>
      <c r="S304" s="51"/>
    </row>
    <row r="305" spans="1:19" ht="71.25" customHeight="1" x14ac:dyDescent="0.25">
      <c r="A305" s="56" t="s">
        <v>544</v>
      </c>
      <c r="B305" s="43" t="s">
        <v>545</v>
      </c>
      <c r="C305" s="35"/>
      <c r="D305" s="35"/>
      <c r="E305" s="35"/>
      <c r="F305" s="35"/>
      <c r="G305" s="35"/>
      <c r="H305" s="35"/>
      <c r="I305" s="35" t="s">
        <v>115</v>
      </c>
      <c r="J305" s="35" t="s">
        <v>41</v>
      </c>
      <c r="K305" s="35" t="s">
        <v>114</v>
      </c>
      <c r="L305" s="43" t="s">
        <v>51</v>
      </c>
      <c r="M305" s="43" t="s">
        <v>51</v>
      </c>
      <c r="N305" s="47">
        <v>1356300783.47</v>
      </c>
      <c r="O305" s="55">
        <v>1301722847.3699999</v>
      </c>
      <c r="P305" s="47">
        <v>1317901842.03</v>
      </c>
      <c r="Q305" s="47">
        <v>1263204018.4400001</v>
      </c>
      <c r="R305" s="47">
        <v>1263014347.8399999</v>
      </c>
      <c r="S305" s="51"/>
    </row>
    <row r="306" spans="1:19" ht="71.25" customHeight="1" x14ac:dyDescent="0.25">
      <c r="A306" s="56" t="s">
        <v>544</v>
      </c>
      <c r="B306" s="43" t="s">
        <v>545</v>
      </c>
      <c r="C306" s="35"/>
      <c r="D306" s="35"/>
      <c r="E306" s="35"/>
      <c r="F306" s="35"/>
      <c r="G306" s="35"/>
      <c r="H306" s="35"/>
      <c r="I306" s="35" t="s">
        <v>473</v>
      </c>
      <c r="J306" s="35" t="s">
        <v>41</v>
      </c>
      <c r="K306" s="35" t="s">
        <v>59</v>
      </c>
      <c r="L306" s="43" t="s">
        <v>51</v>
      </c>
      <c r="M306" s="43" t="s">
        <v>51</v>
      </c>
      <c r="N306" s="47">
        <v>1356300783.47</v>
      </c>
      <c r="O306" s="55">
        <v>1301722847.3699999</v>
      </c>
      <c r="P306" s="47">
        <v>1317901842.03</v>
      </c>
      <c r="Q306" s="47">
        <v>1263204018.4400001</v>
      </c>
      <c r="R306" s="47">
        <v>1263014347.8399999</v>
      </c>
      <c r="S306" s="51"/>
    </row>
    <row r="307" spans="1:19" ht="71.25" customHeight="1" x14ac:dyDescent="0.25">
      <c r="A307" s="56" t="s">
        <v>544</v>
      </c>
      <c r="B307" s="43" t="s">
        <v>545</v>
      </c>
      <c r="C307" s="35"/>
      <c r="D307" s="35"/>
      <c r="E307" s="35"/>
      <c r="F307" s="35"/>
      <c r="G307" s="35"/>
      <c r="H307" s="35"/>
      <c r="I307" s="35" t="s">
        <v>543</v>
      </c>
      <c r="J307" s="35" t="s">
        <v>41</v>
      </c>
      <c r="K307" s="35" t="s">
        <v>114</v>
      </c>
      <c r="L307" s="43" t="s">
        <v>51</v>
      </c>
      <c r="M307" s="43" t="s">
        <v>51</v>
      </c>
      <c r="N307" s="47">
        <v>1356300783.47</v>
      </c>
      <c r="O307" s="55">
        <v>1301722847.3699999</v>
      </c>
      <c r="P307" s="47">
        <v>1317901842.03</v>
      </c>
      <c r="Q307" s="47">
        <v>1263204018.4400001</v>
      </c>
      <c r="R307" s="47">
        <v>1263014347.8399999</v>
      </c>
      <c r="S307" s="51"/>
    </row>
    <row r="308" spans="1:19" ht="71.25" customHeight="1" x14ac:dyDescent="0.25">
      <c r="A308" s="56" t="s">
        <v>544</v>
      </c>
      <c r="B308" s="43" t="s">
        <v>545</v>
      </c>
      <c r="C308" s="35"/>
      <c r="D308" s="35"/>
      <c r="E308" s="35"/>
      <c r="F308" s="35"/>
      <c r="G308" s="35"/>
      <c r="H308" s="35"/>
      <c r="I308" s="35" t="s">
        <v>306</v>
      </c>
      <c r="J308" s="35" t="s">
        <v>41</v>
      </c>
      <c r="K308" s="35" t="s">
        <v>307</v>
      </c>
      <c r="L308" s="43" t="s">
        <v>51</v>
      </c>
      <c r="M308" s="43" t="s">
        <v>51</v>
      </c>
      <c r="N308" s="47">
        <v>1356300783.47</v>
      </c>
      <c r="O308" s="55">
        <v>1301722847.3699999</v>
      </c>
      <c r="P308" s="47">
        <v>1317901842.03</v>
      </c>
      <c r="Q308" s="47">
        <v>1263204018.4400001</v>
      </c>
      <c r="R308" s="47">
        <v>1263014347.8399999</v>
      </c>
      <c r="S308" s="51"/>
    </row>
    <row r="309" spans="1:19" ht="71.25" customHeight="1" x14ac:dyDescent="0.25">
      <c r="A309" s="56" t="s">
        <v>544</v>
      </c>
      <c r="B309" s="43" t="s">
        <v>545</v>
      </c>
      <c r="C309" s="35"/>
      <c r="D309" s="35"/>
      <c r="E309" s="35"/>
      <c r="F309" s="35"/>
      <c r="G309" s="35"/>
      <c r="H309" s="35"/>
      <c r="I309" s="35" t="s">
        <v>331</v>
      </c>
      <c r="J309" s="35" t="s">
        <v>41</v>
      </c>
      <c r="K309" s="35" t="s">
        <v>114</v>
      </c>
      <c r="L309" s="43" t="s">
        <v>51</v>
      </c>
      <c r="M309" s="43" t="s">
        <v>51</v>
      </c>
      <c r="N309" s="47">
        <v>1356300783.47</v>
      </c>
      <c r="O309" s="55">
        <v>1301722847.3699999</v>
      </c>
      <c r="P309" s="47">
        <v>1317901842.03</v>
      </c>
      <c r="Q309" s="47">
        <v>1263204018.4400001</v>
      </c>
      <c r="R309" s="47">
        <v>1263014347.8399999</v>
      </c>
      <c r="S309" s="51"/>
    </row>
    <row r="310" spans="1:19" ht="71.25" customHeight="1" x14ac:dyDescent="0.25">
      <c r="A310" s="56" t="s">
        <v>544</v>
      </c>
      <c r="B310" s="43" t="s">
        <v>545</v>
      </c>
      <c r="C310" s="35"/>
      <c r="D310" s="35"/>
      <c r="E310" s="35"/>
      <c r="F310" s="35"/>
      <c r="G310" s="35"/>
      <c r="H310" s="35"/>
      <c r="I310" s="35" t="s">
        <v>286</v>
      </c>
      <c r="J310" s="35" t="s">
        <v>41</v>
      </c>
      <c r="K310" s="35" t="s">
        <v>287</v>
      </c>
      <c r="L310" s="43" t="s">
        <v>51</v>
      </c>
      <c r="M310" s="43" t="s">
        <v>51</v>
      </c>
      <c r="N310" s="47">
        <v>1356300783.47</v>
      </c>
      <c r="O310" s="55">
        <v>1301722847.3699999</v>
      </c>
      <c r="P310" s="47">
        <v>1317901842.03</v>
      </c>
      <c r="Q310" s="47">
        <v>1263204018.4400001</v>
      </c>
      <c r="R310" s="47">
        <v>1263014347.8399999</v>
      </c>
      <c r="S310" s="51"/>
    </row>
    <row r="311" spans="1:19" ht="71.25" customHeight="1" x14ac:dyDescent="0.25">
      <c r="A311" s="56" t="s">
        <v>544</v>
      </c>
      <c r="B311" s="43" t="s">
        <v>545</v>
      </c>
      <c r="C311" s="35"/>
      <c r="D311" s="35"/>
      <c r="E311" s="35"/>
      <c r="F311" s="35"/>
      <c r="G311" s="35"/>
      <c r="H311" s="35"/>
      <c r="I311" s="35" t="s">
        <v>117</v>
      </c>
      <c r="J311" s="35" t="s">
        <v>41</v>
      </c>
      <c r="K311" s="35" t="s">
        <v>114</v>
      </c>
      <c r="L311" s="43" t="s">
        <v>51</v>
      </c>
      <c r="M311" s="43" t="s">
        <v>51</v>
      </c>
      <c r="N311" s="47">
        <v>1356300783.47</v>
      </c>
      <c r="O311" s="55">
        <v>1301722847.3699999</v>
      </c>
      <c r="P311" s="47">
        <v>1317901842.03</v>
      </c>
      <c r="Q311" s="47">
        <v>1263204018.4400001</v>
      </c>
      <c r="R311" s="47">
        <v>1263014347.8399999</v>
      </c>
      <c r="S311" s="51"/>
    </row>
    <row r="312" spans="1:19" ht="71.25" customHeight="1" x14ac:dyDescent="0.25">
      <c r="A312" s="56" t="s">
        <v>544</v>
      </c>
      <c r="B312" s="43" t="s">
        <v>545</v>
      </c>
      <c r="C312" s="35"/>
      <c r="D312" s="35"/>
      <c r="E312" s="35"/>
      <c r="F312" s="35"/>
      <c r="G312" s="35"/>
      <c r="H312" s="35"/>
      <c r="I312" s="35" t="s">
        <v>551</v>
      </c>
      <c r="J312" s="35" t="s">
        <v>41</v>
      </c>
      <c r="K312" s="35" t="s">
        <v>552</v>
      </c>
      <c r="L312" s="43" t="s">
        <v>51</v>
      </c>
      <c r="M312" s="43" t="s">
        <v>51</v>
      </c>
      <c r="N312" s="47">
        <v>1356300783.47</v>
      </c>
      <c r="O312" s="55">
        <v>1301722847.3699999</v>
      </c>
      <c r="P312" s="47">
        <v>1317901842.03</v>
      </c>
      <c r="Q312" s="47">
        <v>1263204018.4400001</v>
      </c>
      <c r="R312" s="47">
        <v>1263014347.8399999</v>
      </c>
      <c r="S312" s="51"/>
    </row>
    <row r="313" spans="1:19" ht="71.25" customHeight="1" x14ac:dyDescent="0.25">
      <c r="A313" s="56" t="s">
        <v>544</v>
      </c>
      <c r="B313" s="43" t="s">
        <v>545</v>
      </c>
      <c r="C313" s="35"/>
      <c r="D313" s="35"/>
      <c r="E313" s="35"/>
      <c r="F313" s="35"/>
      <c r="G313" s="35"/>
      <c r="H313" s="35"/>
      <c r="I313" s="44" t="s">
        <v>553</v>
      </c>
      <c r="J313" s="35" t="s">
        <v>41</v>
      </c>
      <c r="K313" s="35" t="s">
        <v>554</v>
      </c>
      <c r="L313" s="43" t="s">
        <v>51</v>
      </c>
      <c r="M313" s="43" t="s">
        <v>51</v>
      </c>
      <c r="N313" s="47">
        <v>1356300783.47</v>
      </c>
      <c r="O313" s="55">
        <v>1301722847.3699999</v>
      </c>
      <c r="P313" s="47">
        <v>1317901842.03</v>
      </c>
      <c r="Q313" s="47">
        <v>1263204018.4400001</v>
      </c>
      <c r="R313" s="47">
        <v>1263014347.8399999</v>
      </c>
      <c r="S313" s="54"/>
    </row>
    <row r="314" spans="1:19" ht="105" customHeight="1" x14ac:dyDescent="0.25">
      <c r="A314" s="56" t="s">
        <v>555</v>
      </c>
      <c r="B314" s="43" t="s">
        <v>556</v>
      </c>
      <c r="C314" s="35" t="s">
        <v>37</v>
      </c>
      <c r="D314" s="35" t="s">
        <v>557</v>
      </c>
      <c r="E314" s="35" t="s">
        <v>39</v>
      </c>
      <c r="F314" s="35" t="s">
        <v>558</v>
      </c>
      <c r="G314" s="35" t="s">
        <v>559</v>
      </c>
      <c r="H314" s="35" t="s">
        <v>560</v>
      </c>
      <c r="I314" s="35" t="s">
        <v>43</v>
      </c>
      <c r="J314" s="35" t="s">
        <v>561</v>
      </c>
      <c r="K314" s="35" t="s">
        <v>45</v>
      </c>
      <c r="L314" s="43" t="s">
        <v>297</v>
      </c>
      <c r="M314" s="43" t="s">
        <v>562</v>
      </c>
      <c r="N314" s="47">
        <v>29598583.280000001</v>
      </c>
      <c r="O314" s="55">
        <v>29598583.280000001</v>
      </c>
      <c r="P314" s="47">
        <v>0</v>
      </c>
      <c r="Q314" s="47">
        <v>0</v>
      </c>
      <c r="R314" s="47">
        <v>0</v>
      </c>
      <c r="S314" s="48">
        <v>0</v>
      </c>
    </row>
    <row r="315" spans="1:19" ht="128.25" customHeight="1" x14ac:dyDescent="0.25">
      <c r="A315" s="56" t="s">
        <v>555</v>
      </c>
      <c r="B315" s="43" t="s">
        <v>556</v>
      </c>
      <c r="C315" s="35" t="s">
        <v>563</v>
      </c>
      <c r="D315" s="35" t="s">
        <v>564</v>
      </c>
      <c r="E315" s="35" t="s">
        <v>565</v>
      </c>
      <c r="F315" s="35"/>
      <c r="G315" s="35"/>
      <c r="H315" s="35"/>
      <c r="I315" s="35" t="s">
        <v>113</v>
      </c>
      <c r="J315" s="35" t="s">
        <v>41</v>
      </c>
      <c r="K315" s="35" t="s">
        <v>114</v>
      </c>
      <c r="L315" s="43" t="s">
        <v>51</v>
      </c>
      <c r="M315" s="43" t="s">
        <v>51</v>
      </c>
      <c r="N315" s="47">
        <v>29598583.280000001</v>
      </c>
      <c r="O315" s="55">
        <v>29598583.280000001</v>
      </c>
      <c r="P315" s="47">
        <v>0</v>
      </c>
      <c r="Q315" s="47">
        <v>0</v>
      </c>
      <c r="R315" s="47">
        <v>0</v>
      </c>
      <c r="S315" s="54"/>
    </row>
    <row r="316" spans="1:19" ht="106.5" customHeight="1" x14ac:dyDescent="0.25">
      <c r="A316" s="56" t="s">
        <v>566</v>
      </c>
      <c r="B316" s="43" t="s">
        <v>567</v>
      </c>
      <c r="C316" s="35" t="s">
        <v>37</v>
      </c>
      <c r="D316" s="35" t="s">
        <v>568</v>
      </c>
      <c r="E316" s="35" t="s">
        <v>39</v>
      </c>
      <c r="F316" s="35"/>
      <c r="G316" s="35"/>
      <c r="H316" s="35"/>
      <c r="I316" s="35" t="s">
        <v>43</v>
      </c>
      <c r="J316" s="35" t="s">
        <v>569</v>
      </c>
      <c r="K316" s="35" t="s">
        <v>45</v>
      </c>
      <c r="L316" s="43" t="s">
        <v>297</v>
      </c>
      <c r="M316" s="43" t="s">
        <v>298</v>
      </c>
      <c r="N316" s="47">
        <v>403791.66</v>
      </c>
      <c r="O316" s="55">
        <v>403791.66</v>
      </c>
      <c r="P316" s="47">
        <v>681138.3</v>
      </c>
      <c r="Q316" s="47">
        <v>681138.3</v>
      </c>
      <c r="R316" s="47">
        <v>681138.3</v>
      </c>
      <c r="S316" s="48">
        <v>681138.3</v>
      </c>
    </row>
    <row r="317" spans="1:19" ht="154.5" customHeight="1" x14ac:dyDescent="0.25">
      <c r="A317" s="56" t="s">
        <v>566</v>
      </c>
      <c r="B317" s="43" t="s">
        <v>567</v>
      </c>
      <c r="C317" s="35"/>
      <c r="D317" s="35"/>
      <c r="E317" s="35"/>
      <c r="G317" s="35"/>
      <c r="H317" s="35"/>
      <c r="I317" s="35" t="s">
        <v>473</v>
      </c>
      <c r="J317" s="35" t="s">
        <v>41</v>
      </c>
      <c r="K317" s="35" t="s">
        <v>59</v>
      </c>
      <c r="L317" s="43" t="s">
        <v>51</v>
      </c>
      <c r="M317" s="43" t="s">
        <v>51</v>
      </c>
      <c r="N317" s="47">
        <v>403791.66</v>
      </c>
      <c r="O317" s="55">
        <v>403791.66</v>
      </c>
      <c r="P317" s="47">
        <v>681138.3</v>
      </c>
      <c r="Q317" s="47">
        <v>681138.3</v>
      </c>
      <c r="R317" s="47">
        <v>681138.3</v>
      </c>
      <c r="S317" s="54"/>
    </row>
    <row r="318" spans="1:19" ht="85.5" customHeight="1" x14ac:dyDescent="0.25">
      <c r="A318" s="56" t="s">
        <v>570</v>
      </c>
      <c r="B318" s="43" t="s">
        <v>571</v>
      </c>
      <c r="C318" s="35" t="s">
        <v>37</v>
      </c>
      <c r="D318" s="35" t="s">
        <v>572</v>
      </c>
      <c r="E318" s="35" t="s">
        <v>39</v>
      </c>
      <c r="F318" s="57"/>
      <c r="G318" s="35"/>
      <c r="H318" s="35"/>
      <c r="I318" s="35" t="s">
        <v>43</v>
      </c>
      <c r="J318" s="35" t="s">
        <v>573</v>
      </c>
      <c r="K318" s="35" t="s">
        <v>45</v>
      </c>
      <c r="L318" s="43" t="s">
        <v>425</v>
      </c>
      <c r="M318" s="43" t="s">
        <v>574</v>
      </c>
      <c r="N318" s="47">
        <v>5809165</v>
      </c>
      <c r="O318" s="55">
        <v>5787738.3499999996</v>
      </c>
      <c r="P318" s="47">
        <v>8236367.1200000001</v>
      </c>
      <c r="Q318" s="47">
        <v>8236367.1200000001</v>
      </c>
      <c r="R318" s="47">
        <v>8236367.1200000001</v>
      </c>
      <c r="S318" s="48">
        <v>8236367.1200000001</v>
      </c>
    </row>
    <row r="319" spans="1:19" ht="174.75" customHeight="1" x14ac:dyDescent="0.25">
      <c r="A319" s="56" t="s">
        <v>570</v>
      </c>
      <c r="B319" s="43" t="s">
        <v>571</v>
      </c>
      <c r="C319" s="35" t="s">
        <v>575</v>
      </c>
      <c r="D319" s="35" t="s">
        <v>576</v>
      </c>
      <c r="E319" s="35" t="s">
        <v>577</v>
      </c>
      <c r="F319" s="35"/>
      <c r="G319" s="35"/>
      <c r="H319" s="35"/>
      <c r="I319" s="35" t="s">
        <v>473</v>
      </c>
      <c r="J319" s="35" t="s">
        <v>41</v>
      </c>
      <c r="K319" s="35" t="s">
        <v>59</v>
      </c>
      <c r="L319" s="43" t="s">
        <v>51</v>
      </c>
      <c r="M319" s="43" t="s">
        <v>51</v>
      </c>
      <c r="N319" s="47">
        <v>5809165</v>
      </c>
      <c r="O319" s="55">
        <v>5787738.3499999996</v>
      </c>
      <c r="P319" s="47">
        <v>8236367.1200000001</v>
      </c>
      <c r="Q319" s="47">
        <v>8236367.1200000001</v>
      </c>
      <c r="R319" s="47">
        <v>8236367.1200000001</v>
      </c>
      <c r="S319" s="54"/>
    </row>
    <row r="320" spans="1:19" ht="60" x14ac:dyDescent="0.25">
      <c r="A320" s="56" t="s">
        <v>578</v>
      </c>
      <c r="B320" s="43" t="s">
        <v>579</v>
      </c>
      <c r="C320" s="35" t="s">
        <v>85</v>
      </c>
      <c r="D320" s="35" t="s">
        <v>580</v>
      </c>
      <c r="E320" s="35" t="s">
        <v>87</v>
      </c>
      <c r="F320" s="35" t="s">
        <v>69</v>
      </c>
      <c r="G320" s="35" t="s">
        <v>581</v>
      </c>
      <c r="H320" s="35" t="s">
        <v>71</v>
      </c>
      <c r="I320" s="35" t="s">
        <v>43</v>
      </c>
      <c r="J320" s="35" t="s">
        <v>582</v>
      </c>
      <c r="K320" s="35" t="s">
        <v>45</v>
      </c>
      <c r="L320" s="43" t="s">
        <v>583</v>
      </c>
      <c r="M320" s="43" t="s">
        <v>584</v>
      </c>
      <c r="N320" s="47">
        <v>3053870.3</v>
      </c>
      <c r="O320" s="55">
        <v>2766011.01</v>
      </c>
      <c r="P320" s="47">
        <v>3984562.59</v>
      </c>
      <c r="Q320" s="47">
        <v>3856562.59</v>
      </c>
      <c r="R320" s="47">
        <v>3940562.59</v>
      </c>
      <c r="S320" s="48">
        <v>3764562.59</v>
      </c>
    </row>
    <row r="321" spans="1:19" ht="45" x14ac:dyDescent="0.25">
      <c r="A321" s="56" t="s">
        <v>578</v>
      </c>
      <c r="B321" s="43" t="s">
        <v>579</v>
      </c>
      <c r="C321" s="35" t="s">
        <v>37</v>
      </c>
      <c r="D321" s="35" t="s">
        <v>585</v>
      </c>
      <c r="E321" s="35" t="s">
        <v>39</v>
      </c>
      <c r="F321" s="35"/>
      <c r="G321" s="35"/>
      <c r="H321" s="35"/>
      <c r="I321" s="35" t="s">
        <v>88</v>
      </c>
      <c r="J321" s="35" t="s">
        <v>89</v>
      </c>
      <c r="K321" s="35" t="s">
        <v>90</v>
      </c>
      <c r="L321" s="43" t="s">
        <v>51</v>
      </c>
      <c r="M321" s="43" t="s">
        <v>51</v>
      </c>
      <c r="N321" s="47">
        <v>3053870.3</v>
      </c>
      <c r="O321" s="55">
        <v>2766011.01</v>
      </c>
      <c r="P321" s="47">
        <v>3984562.59</v>
      </c>
      <c r="Q321" s="47">
        <v>3856562.59</v>
      </c>
      <c r="R321" s="47">
        <v>3940562.59</v>
      </c>
      <c r="S321" s="51"/>
    </row>
    <row r="322" spans="1:19" ht="45" x14ac:dyDescent="0.25">
      <c r="A322" s="56" t="s">
        <v>578</v>
      </c>
      <c r="B322" s="43" t="s">
        <v>579</v>
      </c>
      <c r="C322" s="35"/>
      <c r="D322" s="35"/>
      <c r="E322" s="35"/>
      <c r="F322" s="35"/>
      <c r="G322" s="35"/>
      <c r="H322" s="35"/>
      <c r="I322" s="35" t="s">
        <v>586</v>
      </c>
      <c r="J322" s="35" t="s">
        <v>41</v>
      </c>
      <c r="K322" s="35" t="s">
        <v>587</v>
      </c>
      <c r="L322" s="43" t="s">
        <v>51</v>
      </c>
      <c r="M322" s="43" t="s">
        <v>51</v>
      </c>
      <c r="N322" s="47">
        <v>3053870.3</v>
      </c>
      <c r="O322" s="55">
        <v>2766011.01</v>
      </c>
      <c r="P322" s="47">
        <v>3984562.59</v>
      </c>
      <c r="Q322" s="47">
        <v>3856562.59</v>
      </c>
      <c r="R322" s="47">
        <v>3940562.59</v>
      </c>
      <c r="S322" s="51"/>
    </row>
    <row r="323" spans="1:19" ht="60" x14ac:dyDescent="0.25">
      <c r="A323" s="56" t="s">
        <v>578</v>
      </c>
      <c r="B323" s="43" t="s">
        <v>579</v>
      </c>
      <c r="C323" s="35"/>
      <c r="D323" s="35"/>
      <c r="E323" s="35"/>
      <c r="F323" s="35"/>
      <c r="G323" s="35"/>
      <c r="H323" s="35"/>
      <c r="I323" s="44" t="s">
        <v>539</v>
      </c>
      <c r="J323" s="35" t="s">
        <v>41</v>
      </c>
      <c r="K323" s="35" t="s">
        <v>540</v>
      </c>
      <c r="L323" s="43" t="s">
        <v>51</v>
      </c>
      <c r="M323" s="43" t="s">
        <v>51</v>
      </c>
      <c r="N323" s="47">
        <v>3053870.3</v>
      </c>
      <c r="O323" s="55">
        <v>2766011.01</v>
      </c>
      <c r="P323" s="47">
        <v>3984562.59</v>
      </c>
      <c r="Q323" s="47">
        <v>3856562.59</v>
      </c>
      <c r="R323" s="47">
        <v>3940562.59</v>
      </c>
      <c r="S323" s="51"/>
    </row>
    <row r="324" spans="1:19" ht="45" x14ac:dyDescent="0.25">
      <c r="A324" s="56" t="s">
        <v>578</v>
      </c>
      <c r="B324" s="43" t="s">
        <v>579</v>
      </c>
      <c r="C324" s="35"/>
      <c r="D324" s="35"/>
      <c r="E324" s="35"/>
      <c r="F324" s="35"/>
      <c r="G324" s="35"/>
      <c r="H324" s="35"/>
      <c r="I324" s="35" t="s">
        <v>452</v>
      </c>
      <c r="J324" s="35" t="s">
        <v>41</v>
      </c>
      <c r="K324" s="35" t="s">
        <v>114</v>
      </c>
      <c r="L324" s="43" t="s">
        <v>51</v>
      </c>
      <c r="M324" s="43" t="s">
        <v>51</v>
      </c>
      <c r="N324" s="47">
        <v>3053870.3</v>
      </c>
      <c r="O324" s="55">
        <v>2766011.01</v>
      </c>
      <c r="P324" s="47">
        <v>3984562.59</v>
      </c>
      <c r="Q324" s="47">
        <v>3856562.59</v>
      </c>
      <c r="R324" s="47">
        <v>3940562.59</v>
      </c>
      <c r="S324" s="51"/>
    </row>
    <row r="325" spans="1:19" ht="45" x14ac:dyDescent="0.25">
      <c r="A325" s="56" t="s">
        <v>578</v>
      </c>
      <c r="B325" s="43" t="s">
        <v>579</v>
      </c>
      <c r="C325" s="35"/>
      <c r="D325" s="35"/>
      <c r="E325" s="35"/>
      <c r="F325" s="35"/>
      <c r="G325" s="35"/>
      <c r="H325" s="35"/>
      <c r="I325" s="35" t="s">
        <v>113</v>
      </c>
      <c r="J325" s="35" t="s">
        <v>41</v>
      </c>
      <c r="K325" s="35" t="s">
        <v>114</v>
      </c>
      <c r="L325" s="43" t="s">
        <v>51</v>
      </c>
      <c r="M325" s="43" t="s">
        <v>51</v>
      </c>
      <c r="N325" s="47">
        <v>3053870.3</v>
      </c>
      <c r="O325" s="55">
        <v>2766011.01</v>
      </c>
      <c r="P325" s="47">
        <v>3984562.59</v>
      </c>
      <c r="Q325" s="47">
        <v>3856562.59</v>
      </c>
      <c r="R325" s="47">
        <v>3940562.59</v>
      </c>
      <c r="S325" s="51"/>
    </row>
    <row r="326" spans="1:19" ht="45" x14ac:dyDescent="0.25">
      <c r="A326" s="56" t="s">
        <v>578</v>
      </c>
      <c r="B326" s="43" t="s">
        <v>579</v>
      </c>
      <c r="C326" s="35"/>
      <c r="D326" s="35"/>
      <c r="E326" s="35"/>
      <c r="F326" s="35"/>
      <c r="G326" s="35"/>
      <c r="H326" s="35"/>
      <c r="I326" s="35" t="s">
        <v>363</v>
      </c>
      <c r="J326" s="35" t="s">
        <v>41</v>
      </c>
      <c r="K326" s="35" t="s">
        <v>59</v>
      </c>
      <c r="L326" s="43" t="s">
        <v>51</v>
      </c>
      <c r="M326" s="43" t="s">
        <v>51</v>
      </c>
      <c r="N326" s="47">
        <v>3053870.3</v>
      </c>
      <c r="O326" s="55">
        <v>2766011.01</v>
      </c>
      <c r="P326" s="47">
        <v>3984562.59</v>
      </c>
      <c r="Q326" s="47">
        <v>3856562.59</v>
      </c>
      <c r="R326" s="47">
        <v>3940562.59</v>
      </c>
      <c r="S326" s="51"/>
    </row>
    <row r="327" spans="1:19" ht="45" x14ac:dyDescent="0.25">
      <c r="A327" s="56" t="s">
        <v>578</v>
      </c>
      <c r="B327" s="43" t="s">
        <v>579</v>
      </c>
      <c r="C327" s="35"/>
      <c r="D327" s="35"/>
      <c r="E327" s="35"/>
      <c r="F327" s="35"/>
      <c r="G327" s="35"/>
      <c r="H327" s="35"/>
      <c r="I327" s="35" t="s">
        <v>173</v>
      </c>
      <c r="J327" s="35" t="s">
        <v>41</v>
      </c>
      <c r="K327" s="35" t="s">
        <v>114</v>
      </c>
      <c r="L327" s="43" t="s">
        <v>51</v>
      </c>
      <c r="M327" s="43" t="s">
        <v>51</v>
      </c>
      <c r="N327" s="47">
        <v>3053870.3</v>
      </c>
      <c r="O327" s="55">
        <v>2766011.01</v>
      </c>
      <c r="P327" s="47">
        <v>3984562.59</v>
      </c>
      <c r="Q327" s="47">
        <v>3856562.59</v>
      </c>
      <c r="R327" s="47">
        <v>3940562.59</v>
      </c>
      <c r="S327" s="51"/>
    </row>
    <row r="328" spans="1:19" ht="30" x14ac:dyDescent="0.25">
      <c r="A328" s="56" t="s">
        <v>578</v>
      </c>
      <c r="B328" s="43" t="s">
        <v>579</v>
      </c>
      <c r="C328" s="35"/>
      <c r="D328" s="35"/>
      <c r="E328" s="35"/>
      <c r="F328" s="35"/>
      <c r="G328" s="35"/>
      <c r="H328" s="35"/>
      <c r="I328" s="35" t="s">
        <v>236</v>
      </c>
      <c r="J328" s="35" t="s">
        <v>41</v>
      </c>
      <c r="K328" s="35" t="s">
        <v>114</v>
      </c>
      <c r="L328" s="43" t="s">
        <v>51</v>
      </c>
      <c r="M328" s="43" t="s">
        <v>51</v>
      </c>
      <c r="N328" s="47">
        <v>3053870.3</v>
      </c>
      <c r="O328" s="55">
        <v>2766011.01</v>
      </c>
      <c r="P328" s="47">
        <v>3984562.59</v>
      </c>
      <c r="Q328" s="47">
        <v>3856562.59</v>
      </c>
      <c r="R328" s="47">
        <v>3940562.59</v>
      </c>
      <c r="S328" s="51"/>
    </row>
    <row r="329" spans="1:19" ht="45" x14ac:dyDescent="0.25">
      <c r="A329" s="56" t="s">
        <v>578</v>
      </c>
      <c r="B329" s="43" t="s">
        <v>579</v>
      </c>
      <c r="C329" s="35"/>
      <c r="D329" s="35"/>
      <c r="E329" s="35"/>
      <c r="F329" s="35"/>
      <c r="G329" s="35"/>
      <c r="H329" s="35"/>
      <c r="I329" s="35" t="s">
        <v>473</v>
      </c>
      <c r="J329" s="35" t="s">
        <v>41</v>
      </c>
      <c r="K329" s="35" t="s">
        <v>59</v>
      </c>
      <c r="L329" s="43" t="s">
        <v>51</v>
      </c>
      <c r="M329" s="43" t="s">
        <v>51</v>
      </c>
      <c r="N329" s="47">
        <v>3053870.3</v>
      </c>
      <c r="O329" s="55">
        <v>2766011.01</v>
      </c>
      <c r="P329" s="47">
        <v>3984562.59</v>
      </c>
      <c r="Q329" s="47">
        <v>3856562.59</v>
      </c>
      <c r="R329" s="47">
        <v>3940562.59</v>
      </c>
      <c r="S329" s="51"/>
    </row>
    <row r="330" spans="1:19" ht="45" x14ac:dyDescent="0.25">
      <c r="A330" s="56" t="s">
        <v>578</v>
      </c>
      <c r="B330" s="43" t="s">
        <v>579</v>
      </c>
      <c r="C330" s="35"/>
      <c r="D330" s="35"/>
      <c r="E330" s="35"/>
      <c r="F330" s="35"/>
      <c r="G330" s="35"/>
      <c r="H330" s="35"/>
      <c r="I330" s="35" t="s">
        <v>543</v>
      </c>
      <c r="J330" s="35" t="s">
        <v>41</v>
      </c>
      <c r="K330" s="35" t="s">
        <v>114</v>
      </c>
      <c r="L330" s="43" t="s">
        <v>51</v>
      </c>
      <c r="M330" s="43" t="s">
        <v>51</v>
      </c>
      <c r="N330" s="47">
        <v>3053870.3</v>
      </c>
      <c r="O330" s="55">
        <v>2766011.01</v>
      </c>
      <c r="P330" s="47">
        <v>3984562.59</v>
      </c>
      <c r="Q330" s="47">
        <v>3856562.59</v>
      </c>
      <c r="R330" s="47">
        <v>3940562.59</v>
      </c>
      <c r="S330" s="51"/>
    </row>
    <row r="331" spans="1:19" ht="30" x14ac:dyDescent="0.25">
      <c r="A331" s="56" t="s">
        <v>578</v>
      </c>
      <c r="B331" s="43" t="s">
        <v>579</v>
      </c>
      <c r="C331" s="35"/>
      <c r="D331" s="35"/>
      <c r="E331" s="35"/>
      <c r="F331" s="35"/>
      <c r="G331" s="35"/>
      <c r="H331" s="35"/>
      <c r="I331" s="35" t="s">
        <v>283</v>
      </c>
      <c r="J331" s="35" t="s">
        <v>41</v>
      </c>
      <c r="K331" s="35" t="s">
        <v>284</v>
      </c>
      <c r="L331" s="43" t="s">
        <v>51</v>
      </c>
      <c r="M331" s="43" t="s">
        <v>51</v>
      </c>
      <c r="N331" s="47">
        <v>3053870.3</v>
      </c>
      <c r="O331" s="55">
        <v>2766011.01</v>
      </c>
      <c r="P331" s="47">
        <v>3984562.59</v>
      </c>
      <c r="Q331" s="47">
        <v>3856562.59</v>
      </c>
      <c r="R331" s="47">
        <v>3940562.59</v>
      </c>
      <c r="S331" s="51"/>
    </row>
    <row r="332" spans="1:19" ht="30" x14ac:dyDescent="0.25">
      <c r="A332" s="56" t="s">
        <v>578</v>
      </c>
      <c r="B332" s="43" t="s">
        <v>579</v>
      </c>
      <c r="C332" s="35"/>
      <c r="D332" s="35"/>
      <c r="E332" s="35"/>
      <c r="F332" s="35"/>
      <c r="G332" s="35"/>
      <c r="H332" s="35"/>
      <c r="I332" s="35" t="s">
        <v>331</v>
      </c>
      <c r="J332" s="35" t="s">
        <v>41</v>
      </c>
      <c r="K332" s="35" t="s">
        <v>114</v>
      </c>
      <c r="L332" s="43" t="s">
        <v>51</v>
      </c>
      <c r="M332" s="43" t="s">
        <v>51</v>
      </c>
      <c r="N332" s="47">
        <v>3053870.3</v>
      </c>
      <c r="O332" s="55">
        <v>2766011.01</v>
      </c>
      <c r="P332" s="47">
        <v>3984562.59</v>
      </c>
      <c r="Q332" s="47">
        <v>3856562.59</v>
      </c>
      <c r="R332" s="47">
        <v>3940562.59</v>
      </c>
      <c r="S332" s="51"/>
    </row>
    <row r="333" spans="1:19" ht="45" x14ac:dyDescent="0.25">
      <c r="A333" s="56" t="s">
        <v>578</v>
      </c>
      <c r="B333" s="43" t="s">
        <v>579</v>
      </c>
      <c r="C333" s="35"/>
      <c r="D333" s="35"/>
      <c r="E333" s="35"/>
      <c r="F333" s="35"/>
      <c r="G333" s="35"/>
      <c r="H333" s="35"/>
      <c r="I333" s="35" t="s">
        <v>286</v>
      </c>
      <c r="J333" s="35" t="s">
        <v>41</v>
      </c>
      <c r="K333" s="35" t="s">
        <v>287</v>
      </c>
      <c r="L333" s="43" t="s">
        <v>51</v>
      </c>
      <c r="M333" s="43" t="s">
        <v>51</v>
      </c>
      <c r="N333" s="47">
        <v>3053870.3</v>
      </c>
      <c r="O333" s="55">
        <v>2766011.01</v>
      </c>
      <c r="P333" s="47">
        <v>3984562.59</v>
      </c>
      <c r="Q333" s="47">
        <v>3856562.59</v>
      </c>
      <c r="R333" s="47">
        <v>3940562.59</v>
      </c>
      <c r="S333" s="51"/>
    </row>
    <row r="334" spans="1:19" ht="45" x14ac:dyDescent="0.25">
      <c r="A334" s="56" t="s">
        <v>578</v>
      </c>
      <c r="B334" s="43" t="s">
        <v>579</v>
      </c>
      <c r="C334" s="35"/>
      <c r="D334" s="35"/>
      <c r="E334" s="35"/>
      <c r="F334" s="35"/>
      <c r="G334" s="35"/>
      <c r="H334" s="35"/>
      <c r="I334" s="35" t="s">
        <v>117</v>
      </c>
      <c r="J334" s="35" t="s">
        <v>41</v>
      </c>
      <c r="K334" s="35" t="s">
        <v>114</v>
      </c>
      <c r="L334" s="43" t="s">
        <v>51</v>
      </c>
      <c r="M334" s="43" t="s">
        <v>51</v>
      </c>
      <c r="N334" s="47">
        <v>3053870.3</v>
      </c>
      <c r="O334" s="55">
        <v>2766011.01</v>
      </c>
      <c r="P334" s="47">
        <v>3984562.59</v>
      </c>
      <c r="Q334" s="47">
        <v>3856562.59</v>
      </c>
      <c r="R334" s="47">
        <v>3940562.59</v>
      </c>
      <c r="S334" s="51"/>
    </row>
    <row r="335" spans="1:19" ht="105" x14ac:dyDescent="0.25">
      <c r="A335" s="56" t="s">
        <v>588</v>
      </c>
      <c r="B335" s="43" t="s">
        <v>589</v>
      </c>
      <c r="C335" s="35" t="s">
        <v>37</v>
      </c>
      <c r="D335" s="35" t="s">
        <v>590</v>
      </c>
      <c r="E335" s="35" t="s">
        <v>39</v>
      </c>
      <c r="F335" s="44" t="s">
        <v>125</v>
      </c>
      <c r="G335" s="35" t="s">
        <v>41</v>
      </c>
      <c r="H335" s="35" t="s">
        <v>42</v>
      </c>
      <c r="I335" s="35" t="s">
        <v>43</v>
      </c>
      <c r="J335" s="35" t="s">
        <v>591</v>
      </c>
      <c r="K335" s="35" t="s">
        <v>45</v>
      </c>
      <c r="L335" s="43" t="s">
        <v>592</v>
      </c>
      <c r="M335" s="43" t="s">
        <v>593</v>
      </c>
      <c r="N335" s="47">
        <v>18971828.050000001</v>
      </c>
      <c r="O335" s="55">
        <v>16100710.5</v>
      </c>
      <c r="P335" s="47">
        <v>32431247.690000001</v>
      </c>
      <c r="Q335" s="47">
        <v>10733710.960000001</v>
      </c>
      <c r="R335" s="47">
        <v>33291272.989999998</v>
      </c>
      <c r="S335" s="48">
        <v>53893100</v>
      </c>
    </row>
    <row r="336" spans="1:19" ht="75" x14ac:dyDescent="0.25">
      <c r="A336" s="56" t="s">
        <v>588</v>
      </c>
      <c r="B336" s="43" t="s">
        <v>589</v>
      </c>
      <c r="C336" s="35" t="s">
        <v>594</v>
      </c>
      <c r="D336" s="35" t="s">
        <v>595</v>
      </c>
      <c r="E336" s="35" t="s">
        <v>596</v>
      </c>
      <c r="F336" s="35"/>
      <c r="G336" s="35"/>
      <c r="H336" s="35"/>
      <c r="I336" s="35" t="s">
        <v>119</v>
      </c>
      <c r="J336" s="35" t="s">
        <v>41</v>
      </c>
      <c r="K336" s="35" t="s">
        <v>114</v>
      </c>
      <c r="L336" s="43" t="s">
        <v>51</v>
      </c>
      <c r="M336" s="43" t="s">
        <v>51</v>
      </c>
      <c r="N336" s="47">
        <v>18971828.050000001</v>
      </c>
      <c r="O336" s="55">
        <v>16100710.5</v>
      </c>
      <c r="P336" s="47">
        <v>32431247.690000001</v>
      </c>
      <c r="Q336" s="47">
        <v>10733710.960000001</v>
      </c>
      <c r="R336" s="47">
        <v>33291272.989999998</v>
      </c>
      <c r="S336" s="51"/>
    </row>
    <row r="337" spans="1:19" ht="75" x14ac:dyDescent="0.25">
      <c r="A337" s="56" t="s">
        <v>588</v>
      </c>
      <c r="B337" s="43" t="s">
        <v>589</v>
      </c>
      <c r="C337" s="35" t="s">
        <v>597</v>
      </c>
      <c r="D337" s="35" t="s">
        <v>598</v>
      </c>
      <c r="E337" s="35" t="s">
        <v>599</v>
      </c>
      <c r="F337" s="35"/>
      <c r="G337" s="35"/>
      <c r="H337" s="35"/>
      <c r="I337" s="57"/>
      <c r="J337" s="57"/>
      <c r="K337" s="57"/>
      <c r="L337" s="43" t="s">
        <v>51</v>
      </c>
      <c r="M337" s="43" t="s">
        <v>51</v>
      </c>
      <c r="N337" s="47">
        <v>18971828.050000001</v>
      </c>
      <c r="O337" s="55">
        <v>16100710.5</v>
      </c>
      <c r="P337" s="47">
        <v>32431247.690000001</v>
      </c>
      <c r="Q337" s="47">
        <v>10733710.960000001</v>
      </c>
      <c r="R337" s="47">
        <v>33291272.989999998</v>
      </c>
      <c r="S337" s="54"/>
    </row>
    <row r="338" spans="1:19" ht="135" x14ac:dyDescent="0.25">
      <c r="A338" s="66" t="s">
        <v>600</v>
      </c>
      <c r="B338" s="35" t="s">
        <v>601</v>
      </c>
      <c r="C338" s="35" t="s">
        <v>31</v>
      </c>
      <c r="D338" s="35" t="s">
        <v>31</v>
      </c>
      <c r="E338" s="35" t="s">
        <v>31</v>
      </c>
      <c r="F338" s="35" t="s">
        <v>31</v>
      </c>
      <c r="G338" s="35" t="s">
        <v>31</v>
      </c>
      <c r="H338" s="35" t="s">
        <v>31</v>
      </c>
      <c r="I338" s="35" t="s">
        <v>31</v>
      </c>
      <c r="J338" s="35" t="s">
        <v>31</v>
      </c>
      <c r="K338" s="35" t="s">
        <v>31</v>
      </c>
      <c r="L338" s="35" t="s">
        <v>31</v>
      </c>
      <c r="M338" s="35" t="s">
        <v>31</v>
      </c>
      <c r="N338" s="60">
        <f t="shared" ref="N338:S338" si="3">N340+N345+N373</f>
        <v>235011329.74000001</v>
      </c>
      <c r="O338" s="60">
        <f t="shared" si="3"/>
        <v>225173012.49999997</v>
      </c>
      <c r="P338" s="60">
        <f t="shared" si="3"/>
        <v>172963379.03999999</v>
      </c>
      <c r="Q338" s="60">
        <f t="shared" si="3"/>
        <v>148947720.43000001</v>
      </c>
      <c r="R338" s="60">
        <f t="shared" si="3"/>
        <v>136542925.63999999</v>
      </c>
      <c r="S338" s="60">
        <f t="shared" si="3"/>
        <v>136542925.63999999</v>
      </c>
    </row>
    <row r="339" spans="1:19" x14ac:dyDescent="0.25">
      <c r="A339" s="34" t="s">
        <v>32</v>
      </c>
      <c r="B339" s="35"/>
      <c r="C339" s="35"/>
      <c r="D339" s="35"/>
      <c r="E339" s="35"/>
      <c r="F339" s="35"/>
      <c r="G339" s="35"/>
      <c r="H339" s="35"/>
      <c r="I339" s="35" t="s">
        <v>31</v>
      </c>
      <c r="J339" s="35"/>
      <c r="K339" s="35"/>
      <c r="L339" s="35"/>
      <c r="M339" s="35"/>
      <c r="N339" s="37"/>
      <c r="O339" s="38"/>
      <c r="P339" s="37"/>
      <c r="Q339" s="37"/>
      <c r="R339" s="37"/>
      <c r="S339" s="41"/>
    </row>
    <row r="340" spans="1:19" ht="96" customHeight="1" x14ac:dyDescent="0.25">
      <c r="A340" s="34" t="s">
        <v>602</v>
      </c>
      <c r="B340" s="35" t="s">
        <v>603</v>
      </c>
      <c r="C340" s="35" t="s">
        <v>31</v>
      </c>
      <c r="D340" s="35" t="s">
        <v>31</v>
      </c>
      <c r="E340" s="35" t="s">
        <v>31</v>
      </c>
      <c r="F340" s="35" t="s">
        <v>31</v>
      </c>
      <c r="G340" s="35" t="s">
        <v>31</v>
      </c>
      <c r="H340" s="35" t="s">
        <v>31</v>
      </c>
      <c r="I340" s="35"/>
      <c r="J340" s="35" t="s">
        <v>31</v>
      </c>
      <c r="K340" s="35" t="s">
        <v>31</v>
      </c>
      <c r="L340" s="35" t="s">
        <v>31</v>
      </c>
      <c r="M340" s="35" t="s">
        <v>31</v>
      </c>
      <c r="N340" s="60">
        <f>N342</f>
        <v>1101708</v>
      </c>
      <c r="O340" s="60">
        <f t="shared" ref="O340:S340" si="4">O342</f>
        <v>959844.79</v>
      </c>
      <c r="P340" s="60">
        <f t="shared" si="4"/>
        <v>600000</v>
      </c>
      <c r="Q340" s="60">
        <f t="shared" si="4"/>
        <v>600000</v>
      </c>
      <c r="R340" s="60">
        <f t="shared" si="4"/>
        <v>600000</v>
      </c>
      <c r="S340" s="60">
        <f t="shared" si="4"/>
        <v>600000</v>
      </c>
    </row>
    <row r="341" spans="1:19" x14ac:dyDescent="0.25">
      <c r="A341" s="34" t="s">
        <v>32</v>
      </c>
      <c r="B341" s="35"/>
      <c r="C341" s="35"/>
      <c r="D341" s="35"/>
      <c r="E341" s="35"/>
      <c r="F341" s="35"/>
      <c r="G341" s="35"/>
      <c r="H341" s="35"/>
      <c r="I341" s="35"/>
      <c r="J341" s="35"/>
      <c r="K341" s="35"/>
      <c r="L341" s="35"/>
      <c r="M341" s="35"/>
      <c r="N341" s="37"/>
      <c r="O341" s="38"/>
      <c r="P341" s="37"/>
      <c r="Q341" s="37"/>
      <c r="R341" s="37"/>
      <c r="S341" s="41"/>
    </row>
    <row r="342" spans="1:19" ht="45" x14ac:dyDescent="0.25">
      <c r="A342" s="42" t="s">
        <v>604</v>
      </c>
      <c r="B342" s="43" t="s">
        <v>605</v>
      </c>
      <c r="C342" s="35" t="s">
        <v>37</v>
      </c>
      <c r="D342" s="35" t="s">
        <v>606</v>
      </c>
      <c r="E342" s="35" t="s">
        <v>39</v>
      </c>
      <c r="F342" s="35"/>
      <c r="G342" s="35"/>
      <c r="H342" s="35"/>
      <c r="I342" s="35" t="s">
        <v>88</v>
      </c>
      <c r="J342" s="35" t="s">
        <v>89</v>
      </c>
      <c r="K342" s="35" t="s">
        <v>90</v>
      </c>
      <c r="L342" s="43" t="s">
        <v>206</v>
      </c>
      <c r="M342" s="43" t="s">
        <v>297</v>
      </c>
      <c r="N342" s="47">
        <v>1101708</v>
      </c>
      <c r="O342" s="55">
        <v>959844.79</v>
      </c>
      <c r="P342" s="47">
        <v>600000</v>
      </c>
      <c r="Q342" s="47">
        <v>600000</v>
      </c>
      <c r="R342" s="47">
        <v>600000</v>
      </c>
      <c r="S342" s="48">
        <v>600000</v>
      </c>
    </row>
    <row r="343" spans="1:19" ht="45" x14ac:dyDescent="0.25">
      <c r="A343" s="42" t="s">
        <v>604</v>
      </c>
      <c r="B343" s="43" t="s">
        <v>605</v>
      </c>
      <c r="C343" s="35"/>
      <c r="D343" s="35"/>
      <c r="E343" s="35"/>
      <c r="F343" s="35"/>
      <c r="G343" s="35"/>
      <c r="H343" s="35"/>
      <c r="I343" s="35" t="s">
        <v>607</v>
      </c>
      <c r="J343" s="35" t="s">
        <v>41</v>
      </c>
      <c r="K343" s="35" t="s">
        <v>251</v>
      </c>
      <c r="L343" s="43" t="s">
        <v>51</v>
      </c>
      <c r="M343" s="43" t="s">
        <v>51</v>
      </c>
      <c r="N343" s="47">
        <v>1101708</v>
      </c>
      <c r="O343" s="55">
        <v>959844.79</v>
      </c>
      <c r="P343" s="47">
        <v>600000</v>
      </c>
      <c r="Q343" s="47">
        <v>600000</v>
      </c>
      <c r="R343" s="47">
        <v>600000</v>
      </c>
      <c r="S343" s="51"/>
    </row>
    <row r="344" spans="1:19" ht="45" x14ac:dyDescent="0.25">
      <c r="A344" s="42" t="s">
        <v>604</v>
      </c>
      <c r="B344" s="43" t="s">
        <v>605</v>
      </c>
      <c r="C344" s="35"/>
      <c r="D344" s="35"/>
      <c r="E344" s="35"/>
      <c r="G344" s="35"/>
      <c r="H344" s="35"/>
      <c r="I344" s="35" t="s">
        <v>282</v>
      </c>
      <c r="J344" s="35" t="s">
        <v>41</v>
      </c>
      <c r="K344" s="35" t="s">
        <v>114</v>
      </c>
      <c r="L344" s="43" t="s">
        <v>51</v>
      </c>
      <c r="M344" s="43" t="s">
        <v>51</v>
      </c>
      <c r="N344" s="47">
        <v>1101708</v>
      </c>
      <c r="O344" s="55">
        <v>959844.79</v>
      </c>
      <c r="P344" s="47">
        <v>600000</v>
      </c>
      <c r="Q344" s="47">
        <v>600000</v>
      </c>
      <c r="R344" s="47">
        <v>600000</v>
      </c>
      <c r="S344" s="54"/>
    </row>
    <row r="345" spans="1:19" ht="138.75" customHeight="1" x14ac:dyDescent="0.25">
      <c r="A345" s="66" t="s">
        <v>608</v>
      </c>
      <c r="B345" s="35" t="s">
        <v>609</v>
      </c>
      <c r="C345" s="35" t="s">
        <v>31</v>
      </c>
      <c r="D345" s="35" t="s">
        <v>31</v>
      </c>
      <c r="E345" s="35" t="s">
        <v>31</v>
      </c>
      <c r="F345" s="35" t="s">
        <v>31</v>
      </c>
      <c r="G345" s="35" t="s">
        <v>31</v>
      </c>
      <c r="H345" s="35" t="s">
        <v>31</v>
      </c>
      <c r="I345" s="35" t="s">
        <v>31</v>
      </c>
      <c r="J345" s="35" t="s">
        <v>31</v>
      </c>
      <c r="K345" s="35" t="s">
        <v>31</v>
      </c>
      <c r="L345" s="35" t="s">
        <v>31</v>
      </c>
      <c r="M345" s="35" t="s">
        <v>31</v>
      </c>
      <c r="N345" s="60">
        <f t="shared" ref="N345:S345" si="5">N347+N349</f>
        <v>201075533.90000001</v>
      </c>
      <c r="O345" s="60">
        <f t="shared" si="5"/>
        <v>191398247.06999999</v>
      </c>
      <c r="P345" s="60">
        <f t="shared" si="5"/>
        <v>116750769.77</v>
      </c>
      <c r="Q345" s="60">
        <f t="shared" si="5"/>
        <v>96469320.909999996</v>
      </c>
      <c r="R345" s="60">
        <f t="shared" si="5"/>
        <v>91071820.909999996</v>
      </c>
      <c r="S345" s="60">
        <f t="shared" si="5"/>
        <v>91071820.909999996</v>
      </c>
    </row>
    <row r="346" spans="1:19" x14ac:dyDescent="0.25">
      <c r="A346" s="34" t="s">
        <v>32</v>
      </c>
      <c r="B346" s="35"/>
      <c r="C346" s="35"/>
      <c r="D346" s="35"/>
      <c r="E346" s="35"/>
      <c r="F346" s="35"/>
      <c r="G346" s="35"/>
      <c r="H346" s="35"/>
      <c r="I346" s="35"/>
      <c r="J346" s="35"/>
      <c r="K346" s="35"/>
      <c r="L346" s="35"/>
      <c r="M346" s="35"/>
      <c r="N346" s="37"/>
      <c r="O346" s="38"/>
      <c r="P346" s="37"/>
      <c r="Q346" s="37"/>
      <c r="R346" s="37"/>
      <c r="S346" s="41"/>
    </row>
    <row r="347" spans="1:19" ht="61.5" customHeight="1" x14ac:dyDescent="0.25">
      <c r="A347" s="42" t="s">
        <v>610</v>
      </c>
      <c r="B347" s="43" t="s">
        <v>611</v>
      </c>
      <c r="C347" s="35" t="s">
        <v>612</v>
      </c>
      <c r="D347" s="35" t="s">
        <v>41</v>
      </c>
      <c r="E347" s="35" t="s">
        <v>613</v>
      </c>
      <c r="F347" s="44" t="s">
        <v>40</v>
      </c>
      <c r="G347" s="35" t="s">
        <v>41</v>
      </c>
      <c r="H347" s="35" t="s">
        <v>42</v>
      </c>
      <c r="I347" s="35" t="s">
        <v>283</v>
      </c>
      <c r="J347" s="35" t="s">
        <v>41</v>
      </c>
      <c r="K347" s="35" t="s">
        <v>284</v>
      </c>
      <c r="L347" s="43" t="s">
        <v>205</v>
      </c>
      <c r="M347" s="43" t="s">
        <v>297</v>
      </c>
      <c r="N347" s="47">
        <v>276064</v>
      </c>
      <c r="O347" s="55">
        <v>275986.2</v>
      </c>
      <c r="P347" s="47">
        <v>0</v>
      </c>
      <c r="Q347" s="47">
        <v>0</v>
      </c>
      <c r="R347" s="47">
        <v>0</v>
      </c>
      <c r="S347" s="48">
        <v>0</v>
      </c>
    </row>
    <row r="348" spans="1:19" ht="61.5" customHeight="1" x14ac:dyDescent="0.25">
      <c r="A348" s="42" t="s">
        <v>610</v>
      </c>
      <c r="B348" s="43" t="s">
        <v>611</v>
      </c>
      <c r="C348" s="57"/>
      <c r="D348" s="57"/>
      <c r="E348" s="57"/>
      <c r="F348" s="35"/>
      <c r="G348" s="35"/>
      <c r="H348" s="35"/>
      <c r="I348" s="35" t="s">
        <v>285</v>
      </c>
      <c r="J348" s="35" t="s">
        <v>41</v>
      </c>
      <c r="K348" s="35" t="s">
        <v>114</v>
      </c>
      <c r="L348" s="43" t="s">
        <v>51</v>
      </c>
      <c r="M348" s="43" t="s">
        <v>51</v>
      </c>
      <c r="N348" s="47">
        <v>276064</v>
      </c>
      <c r="O348" s="55">
        <v>275986.2</v>
      </c>
      <c r="P348" s="47">
        <v>0</v>
      </c>
      <c r="Q348" s="47">
        <v>0</v>
      </c>
      <c r="R348" s="47">
        <v>0</v>
      </c>
      <c r="S348" s="51"/>
    </row>
    <row r="349" spans="1:19" ht="61.5" customHeight="1" x14ac:dyDescent="0.25">
      <c r="A349" s="42" t="s">
        <v>614</v>
      </c>
      <c r="B349" s="43" t="s">
        <v>615</v>
      </c>
      <c r="C349" s="35" t="s">
        <v>616</v>
      </c>
      <c r="D349" s="35" t="s">
        <v>617</v>
      </c>
      <c r="E349" s="35" t="s">
        <v>68</v>
      </c>
      <c r="F349" s="35"/>
      <c r="G349" s="35"/>
      <c r="H349" s="35"/>
      <c r="I349" s="35" t="s">
        <v>618</v>
      </c>
      <c r="J349" s="35" t="s">
        <v>217</v>
      </c>
      <c r="K349" s="35" t="s">
        <v>619</v>
      </c>
      <c r="L349" s="43" t="s">
        <v>620</v>
      </c>
      <c r="M349" s="43" t="s">
        <v>621</v>
      </c>
      <c r="N349" s="47">
        <v>200799469.90000001</v>
      </c>
      <c r="O349" s="55">
        <v>191122260.87</v>
      </c>
      <c r="P349" s="47">
        <v>116750769.77</v>
      </c>
      <c r="Q349" s="47">
        <v>96469320.909999996</v>
      </c>
      <c r="R349" s="47">
        <v>91071820.909999996</v>
      </c>
      <c r="S349" s="48">
        <v>91071820.909999996</v>
      </c>
    </row>
    <row r="350" spans="1:19" ht="61.5" customHeight="1" x14ac:dyDescent="0.25">
      <c r="A350" s="42" t="s">
        <v>614</v>
      </c>
      <c r="B350" s="43" t="s">
        <v>615</v>
      </c>
      <c r="C350" s="35" t="s">
        <v>37</v>
      </c>
      <c r="D350" s="35" t="s">
        <v>622</v>
      </c>
      <c r="E350" s="35" t="s">
        <v>39</v>
      </c>
      <c r="F350" s="35"/>
      <c r="G350" s="35"/>
      <c r="H350" s="35"/>
      <c r="I350" s="35" t="s">
        <v>623</v>
      </c>
      <c r="J350" s="35" t="s">
        <v>41</v>
      </c>
      <c r="K350" s="35" t="s">
        <v>624</v>
      </c>
      <c r="L350" s="43" t="s">
        <v>51</v>
      </c>
      <c r="M350" s="43" t="s">
        <v>51</v>
      </c>
      <c r="N350" s="47">
        <v>200799469.90000001</v>
      </c>
      <c r="O350" s="55">
        <v>191122260.87</v>
      </c>
      <c r="P350" s="47">
        <v>116750769.77</v>
      </c>
      <c r="Q350" s="47">
        <v>96469320.909999996</v>
      </c>
      <c r="R350" s="47">
        <v>91071820.909999996</v>
      </c>
      <c r="S350" s="51"/>
    </row>
    <row r="351" spans="1:19" ht="61.5" customHeight="1" x14ac:dyDescent="0.25">
      <c r="A351" s="42" t="s">
        <v>614</v>
      </c>
      <c r="B351" s="43" t="s">
        <v>615</v>
      </c>
      <c r="C351" s="35"/>
      <c r="D351" s="35"/>
      <c r="E351" s="35"/>
      <c r="F351" s="35"/>
      <c r="G351" s="35"/>
      <c r="H351" s="35"/>
      <c r="I351" s="35" t="s">
        <v>210</v>
      </c>
      <c r="J351" s="35" t="s">
        <v>625</v>
      </c>
      <c r="K351" s="35" t="s">
        <v>212</v>
      </c>
      <c r="L351" s="43" t="s">
        <v>51</v>
      </c>
      <c r="M351" s="43" t="s">
        <v>51</v>
      </c>
      <c r="N351" s="47">
        <v>200799469.90000001</v>
      </c>
      <c r="O351" s="55">
        <v>191122260.87</v>
      </c>
      <c r="P351" s="47">
        <v>116750769.77</v>
      </c>
      <c r="Q351" s="47">
        <v>96469320.909999996</v>
      </c>
      <c r="R351" s="47">
        <v>91071820.909999996</v>
      </c>
      <c r="S351" s="51"/>
    </row>
    <row r="352" spans="1:19" ht="61.5" customHeight="1" x14ac:dyDescent="0.25">
      <c r="A352" s="42" t="s">
        <v>614</v>
      </c>
      <c r="B352" s="43" t="s">
        <v>615</v>
      </c>
      <c r="C352" s="35"/>
      <c r="D352" s="35"/>
      <c r="E352" s="35"/>
      <c r="F352" s="35"/>
      <c r="G352" s="35"/>
      <c r="H352" s="35"/>
      <c r="I352" s="35" t="s">
        <v>626</v>
      </c>
      <c r="J352" s="35" t="s">
        <v>217</v>
      </c>
      <c r="K352" s="35" t="s">
        <v>627</v>
      </c>
      <c r="L352" s="43" t="s">
        <v>51</v>
      </c>
      <c r="M352" s="43" t="s">
        <v>51</v>
      </c>
      <c r="N352" s="47">
        <v>200799469.90000001</v>
      </c>
      <c r="O352" s="55">
        <v>191122260.87</v>
      </c>
      <c r="P352" s="47">
        <v>116750769.77</v>
      </c>
      <c r="Q352" s="47">
        <v>96469320.909999996</v>
      </c>
      <c r="R352" s="47">
        <v>91071820.909999996</v>
      </c>
      <c r="S352" s="51"/>
    </row>
    <row r="353" spans="1:19" ht="61.5" customHeight="1" x14ac:dyDescent="0.25">
      <c r="A353" s="42" t="s">
        <v>614</v>
      </c>
      <c r="B353" s="43" t="s">
        <v>615</v>
      </c>
      <c r="C353" s="35"/>
      <c r="D353" s="35"/>
      <c r="E353" s="35"/>
      <c r="F353" s="35"/>
      <c r="G353" s="35"/>
      <c r="H353" s="35"/>
      <c r="I353" s="35" t="s">
        <v>628</v>
      </c>
      <c r="J353" s="35" t="s">
        <v>629</v>
      </c>
      <c r="K353" s="35" t="s">
        <v>630</v>
      </c>
      <c r="L353" s="43" t="s">
        <v>51</v>
      </c>
      <c r="M353" s="43" t="s">
        <v>51</v>
      </c>
      <c r="N353" s="47">
        <v>200799469.90000001</v>
      </c>
      <c r="O353" s="55">
        <v>191122260.87</v>
      </c>
      <c r="P353" s="47">
        <v>116750769.77</v>
      </c>
      <c r="Q353" s="47">
        <v>96469320.909999996</v>
      </c>
      <c r="R353" s="47">
        <v>91071820.909999996</v>
      </c>
      <c r="S353" s="51"/>
    </row>
    <row r="354" spans="1:19" ht="61.5" customHeight="1" x14ac:dyDescent="0.25">
      <c r="A354" s="42" t="s">
        <v>614</v>
      </c>
      <c r="B354" s="43" t="s">
        <v>615</v>
      </c>
      <c r="C354" s="35"/>
      <c r="D354" s="35"/>
      <c r="E354" s="35"/>
      <c r="F354" s="35"/>
      <c r="G354" s="35"/>
      <c r="H354" s="35"/>
      <c r="I354" s="35" t="s">
        <v>631</v>
      </c>
      <c r="J354" s="35" t="s">
        <v>632</v>
      </c>
      <c r="K354" s="35" t="s">
        <v>633</v>
      </c>
      <c r="L354" s="43" t="s">
        <v>51</v>
      </c>
      <c r="M354" s="43" t="s">
        <v>51</v>
      </c>
      <c r="N354" s="47">
        <v>200799469.90000001</v>
      </c>
      <c r="O354" s="55">
        <v>191122260.87</v>
      </c>
      <c r="P354" s="47">
        <v>116750769.77</v>
      </c>
      <c r="Q354" s="47">
        <v>96469320.909999996</v>
      </c>
      <c r="R354" s="47">
        <v>91071820.909999996</v>
      </c>
      <c r="S354" s="51"/>
    </row>
    <row r="355" spans="1:19" ht="45" x14ac:dyDescent="0.25">
      <c r="A355" s="42" t="s">
        <v>614</v>
      </c>
      <c r="B355" s="43" t="s">
        <v>615</v>
      </c>
      <c r="C355" s="35"/>
      <c r="D355" s="35"/>
      <c r="E355" s="35"/>
      <c r="F355" s="35"/>
      <c r="G355" s="35"/>
      <c r="H355" s="35"/>
      <c r="I355" s="35" t="s">
        <v>634</v>
      </c>
      <c r="J355" s="35" t="s">
        <v>146</v>
      </c>
      <c r="K355" s="35" t="s">
        <v>635</v>
      </c>
      <c r="L355" s="43" t="s">
        <v>51</v>
      </c>
      <c r="M355" s="43" t="s">
        <v>51</v>
      </c>
      <c r="N355" s="47">
        <v>200799469.90000001</v>
      </c>
      <c r="O355" s="55">
        <v>191122260.87</v>
      </c>
      <c r="P355" s="47">
        <v>116750769.77</v>
      </c>
      <c r="Q355" s="47">
        <v>96469320.909999996</v>
      </c>
      <c r="R355" s="47">
        <v>91071820.909999996</v>
      </c>
      <c r="S355" s="51"/>
    </row>
    <row r="356" spans="1:19" ht="45" x14ac:dyDescent="0.25">
      <c r="A356" s="42" t="s">
        <v>614</v>
      </c>
      <c r="B356" s="43" t="s">
        <v>615</v>
      </c>
      <c r="C356" s="35"/>
      <c r="D356" s="35"/>
      <c r="E356" s="35"/>
      <c r="F356" s="35"/>
      <c r="G356" s="35"/>
      <c r="H356" s="35"/>
      <c r="I356" s="35" t="s">
        <v>265</v>
      </c>
      <c r="J356" s="35" t="s">
        <v>99</v>
      </c>
      <c r="K356" s="35" t="s">
        <v>266</v>
      </c>
      <c r="L356" s="43" t="s">
        <v>51</v>
      </c>
      <c r="M356" s="43" t="s">
        <v>51</v>
      </c>
      <c r="N356" s="47">
        <v>200799469.90000001</v>
      </c>
      <c r="O356" s="55">
        <v>191122260.87</v>
      </c>
      <c r="P356" s="47">
        <v>116750769.77</v>
      </c>
      <c r="Q356" s="47">
        <v>96469320.909999996</v>
      </c>
      <c r="R356" s="47">
        <v>91071820.909999996</v>
      </c>
      <c r="S356" s="51"/>
    </row>
    <row r="357" spans="1:19" ht="45" x14ac:dyDescent="0.25">
      <c r="A357" s="42" t="s">
        <v>614</v>
      </c>
      <c r="B357" s="43" t="s">
        <v>615</v>
      </c>
      <c r="C357" s="35"/>
      <c r="D357" s="35"/>
      <c r="E357" s="35"/>
      <c r="F357" s="35"/>
      <c r="G357" s="35"/>
      <c r="H357" s="35"/>
      <c r="I357" s="35" t="s">
        <v>636</v>
      </c>
      <c r="J357" s="35" t="s">
        <v>41</v>
      </c>
      <c r="K357" s="35" t="s">
        <v>103</v>
      </c>
      <c r="L357" s="43" t="s">
        <v>51</v>
      </c>
      <c r="M357" s="43" t="s">
        <v>51</v>
      </c>
      <c r="N357" s="47">
        <v>200799469.90000001</v>
      </c>
      <c r="O357" s="55">
        <v>191122260.87</v>
      </c>
      <c r="P357" s="47">
        <v>116750769.77</v>
      </c>
      <c r="Q357" s="47">
        <v>96469320.909999996</v>
      </c>
      <c r="R357" s="47">
        <v>91071820.909999996</v>
      </c>
      <c r="S357" s="51"/>
    </row>
    <row r="358" spans="1:19" ht="30" x14ac:dyDescent="0.25">
      <c r="A358" s="42" t="s">
        <v>614</v>
      </c>
      <c r="B358" s="43" t="s">
        <v>615</v>
      </c>
      <c r="C358" s="35"/>
      <c r="D358" s="35"/>
      <c r="E358" s="35"/>
      <c r="F358" s="35"/>
      <c r="G358" s="35"/>
      <c r="H358" s="35"/>
      <c r="I358" s="35" t="s">
        <v>637</v>
      </c>
      <c r="J358" s="35" t="s">
        <v>217</v>
      </c>
      <c r="K358" s="35" t="s">
        <v>638</v>
      </c>
      <c r="L358" s="43" t="s">
        <v>51</v>
      </c>
      <c r="M358" s="43" t="s">
        <v>51</v>
      </c>
      <c r="N358" s="47">
        <v>200799469.90000001</v>
      </c>
      <c r="O358" s="55">
        <v>191122260.87</v>
      </c>
      <c r="P358" s="47">
        <v>116750769.77</v>
      </c>
      <c r="Q358" s="47">
        <v>96469320.909999996</v>
      </c>
      <c r="R358" s="47">
        <v>91071820.909999996</v>
      </c>
      <c r="S358" s="51"/>
    </row>
    <row r="359" spans="1:19" ht="30" x14ac:dyDescent="0.25">
      <c r="A359" s="42" t="s">
        <v>614</v>
      </c>
      <c r="B359" s="43" t="s">
        <v>615</v>
      </c>
      <c r="C359" s="35"/>
      <c r="D359" s="35"/>
      <c r="E359" s="35"/>
      <c r="F359" s="35"/>
      <c r="G359" s="35"/>
      <c r="H359" s="35"/>
      <c r="I359" s="35" t="s">
        <v>639</v>
      </c>
      <c r="J359" s="35" t="s">
        <v>217</v>
      </c>
      <c r="K359" s="35" t="s">
        <v>640</v>
      </c>
      <c r="L359" s="43" t="s">
        <v>51</v>
      </c>
      <c r="M359" s="43" t="s">
        <v>51</v>
      </c>
      <c r="N359" s="47">
        <v>200799469.90000001</v>
      </c>
      <c r="O359" s="55">
        <v>191122260.87</v>
      </c>
      <c r="P359" s="47">
        <v>116750769.77</v>
      </c>
      <c r="Q359" s="47">
        <v>96469320.909999996</v>
      </c>
      <c r="R359" s="47">
        <v>91071820.909999996</v>
      </c>
      <c r="S359" s="51"/>
    </row>
    <row r="360" spans="1:19" ht="30" x14ac:dyDescent="0.25">
      <c r="A360" s="42" t="s">
        <v>614</v>
      </c>
      <c r="B360" s="43" t="s">
        <v>615</v>
      </c>
      <c r="C360" s="35"/>
      <c r="D360" s="35"/>
      <c r="E360" s="35"/>
      <c r="F360" s="35"/>
      <c r="G360" s="35"/>
      <c r="H360" s="35"/>
      <c r="I360" s="35" t="s">
        <v>641</v>
      </c>
      <c r="J360" s="35" t="s">
        <v>217</v>
      </c>
      <c r="K360" s="35" t="s">
        <v>642</v>
      </c>
      <c r="L360" s="43" t="s">
        <v>51</v>
      </c>
      <c r="M360" s="43" t="s">
        <v>51</v>
      </c>
      <c r="N360" s="47">
        <v>200799469.90000001</v>
      </c>
      <c r="O360" s="55">
        <v>191122260.87</v>
      </c>
      <c r="P360" s="47">
        <v>116750769.77</v>
      </c>
      <c r="Q360" s="47">
        <v>96469320.909999996</v>
      </c>
      <c r="R360" s="47">
        <v>91071820.909999996</v>
      </c>
      <c r="S360" s="51"/>
    </row>
    <row r="361" spans="1:19" ht="45" x14ac:dyDescent="0.25">
      <c r="A361" s="42" t="s">
        <v>614</v>
      </c>
      <c r="B361" s="43" t="s">
        <v>615</v>
      </c>
      <c r="C361" s="35"/>
      <c r="D361" s="35"/>
      <c r="E361" s="35"/>
      <c r="F361" s="35"/>
      <c r="G361" s="35"/>
      <c r="H361" s="35"/>
      <c r="I361" s="35" t="s">
        <v>643</v>
      </c>
      <c r="J361" s="35" t="s">
        <v>217</v>
      </c>
      <c r="K361" s="35" t="s">
        <v>644</v>
      </c>
      <c r="L361" s="43" t="s">
        <v>51</v>
      </c>
      <c r="M361" s="43" t="s">
        <v>51</v>
      </c>
      <c r="N361" s="47">
        <v>200799469.90000001</v>
      </c>
      <c r="O361" s="55">
        <v>191122260.87</v>
      </c>
      <c r="P361" s="47">
        <v>116750769.77</v>
      </c>
      <c r="Q361" s="47">
        <v>96469320.909999996</v>
      </c>
      <c r="R361" s="47">
        <v>91071820.909999996</v>
      </c>
      <c r="S361" s="51"/>
    </row>
    <row r="362" spans="1:19" ht="45" x14ac:dyDescent="0.25">
      <c r="A362" s="42" t="s">
        <v>614</v>
      </c>
      <c r="B362" s="43" t="s">
        <v>615</v>
      </c>
      <c r="C362" s="35"/>
      <c r="D362" s="35"/>
      <c r="E362" s="35"/>
      <c r="F362" s="35"/>
      <c r="G362" s="35"/>
      <c r="H362" s="35"/>
      <c r="I362" s="35" t="s">
        <v>645</v>
      </c>
      <c r="J362" s="35" t="s">
        <v>646</v>
      </c>
      <c r="K362" s="35" t="s">
        <v>529</v>
      </c>
      <c r="L362" s="43" t="s">
        <v>51</v>
      </c>
      <c r="M362" s="43" t="s">
        <v>51</v>
      </c>
      <c r="N362" s="47">
        <v>200799469.90000001</v>
      </c>
      <c r="O362" s="55">
        <v>191122260.87</v>
      </c>
      <c r="P362" s="47">
        <v>116750769.77</v>
      </c>
      <c r="Q362" s="47">
        <v>96469320.909999996</v>
      </c>
      <c r="R362" s="47">
        <v>91071820.909999996</v>
      </c>
      <c r="S362" s="51"/>
    </row>
    <row r="363" spans="1:19" ht="45" x14ac:dyDescent="0.25">
      <c r="A363" s="42" t="s">
        <v>614</v>
      </c>
      <c r="B363" s="43" t="s">
        <v>615</v>
      </c>
      <c r="C363" s="35"/>
      <c r="D363" s="35"/>
      <c r="E363" s="35"/>
      <c r="F363" s="35"/>
      <c r="G363" s="35"/>
      <c r="H363" s="35"/>
      <c r="I363" s="35" t="s">
        <v>647</v>
      </c>
      <c r="J363" s="35" t="s">
        <v>41</v>
      </c>
      <c r="K363" s="35" t="s">
        <v>648</v>
      </c>
      <c r="L363" s="43" t="s">
        <v>51</v>
      </c>
      <c r="M363" s="43" t="s">
        <v>51</v>
      </c>
      <c r="N363" s="47">
        <v>200799469.90000001</v>
      </c>
      <c r="O363" s="55">
        <v>191122260.87</v>
      </c>
      <c r="P363" s="47">
        <v>116750769.77</v>
      </c>
      <c r="Q363" s="47">
        <v>96469320.909999996</v>
      </c>
      <c r="R363" s="47">
        <v>91071820.909999996</v>
      </c>
      <c r="S363" s="51"/>
    </row>
    <row r="364" spans="1:19" ht="45" x14ac:dyDescent="0.25">
      <c r="A364" s="42" t="s">
        <v>614</v>
      </c>
      <c r="B364" s="43" t="s">
        <v>615</v>
      </c>
      <c r="C364" s="35"/>
      <c r="D364" s="35"/>
      <c r="E364" s="35"/>
      <c r="F364" s="35"/>
      <c r="G364" s="35"/>
      <c r="H364" s="35"/>
      <c r="I364" s="35" t="s">
        <v>471</v>
      </c>
      <c r="J364" s="35" t="s">
        <v>41</v>
      </c>
      <c r="K364" s="35" t="s">
        <v>414</v>
      </c>
      <c r="L364" s="43" t="s">
        <v>51</v>
      </c>
      <c r="M364" s="43" t="s">
        <v>51</v>
      </c>
      <c r="N364" s="47">
        <v>200799469.90000001</v>
      </c>
      <c r="O364" s="55">
        <v>191122260.87</v>
      </c>
      <c r="P364" s="47">
        <v>116750769.77</v>
      </c>
      <c r="Q364" s="47">
        <v>96469320.909999996</v>
      </c>
      <c r="R364" s="47">
        <v>91071820.909999996</v>
      </c>
      <c r="S364" s="51"/>
    </row>
    <row r="365" spans="1:19" ht="45" x14ac:dyDescent="0.25">
      <c r="A365" s="42" t="s">
        <v>614</v>
      </c>
      <c r="B365" s="43" t="s">
        <v>615</v>
      </c>
      <c r="C365" s="35"/>
      <c r="D365" s="35"/>
      <c r="E365" s="35"/>
      <c r="F365" s="35"/>
      <c r="G365" s="35"/>
      <c r="H365" s="35"/>
      <c r="I365" s="35" t="s">
        <v>649</v>
      </c>
      <c r="J365" s="35" t="s">
        <v>41</v>
      </c>
      <c r="K365" s="35" t="s">
        <v>650</v>
      </c>
      <c r="L365" s="43" t="s">
        <v>51</v>
      </c>
      <c r="M365" s="43" t="s">
        <v>51</v>
      </c>
      <c r="N365" s="47">
        <v>200799469.90000001</v>
      </c>
      <c r="O365" s="55">
        <v>191122260.87</v>
      </c>
      <c r="P365" s="47">
        <v>116750769.77</v>
      </c>
      <c r="Q365" s="47">
        <v>96469320.909999996</v>
      </c>
      <c r="R365" s="47">
        <v>91071820.909999996</v>
      </c>
      <c r="S365" s="51"/>
    </row>
    <row r="366" spans="1:19" ht="60" x14ac:dyDescent="0.25">
      <c r="A366" s="42" t="s">
        <v>614</v>
      </c>
      <c r="B366" s="43" t="s">
        <v>615</v>
      </c>
      <c r="C366" s="35"/>
      <c r="D366" s="35"/>
      <c r="E366" s="35"/>
      <c r="F366" s="35"/>
      <c r="G366" s="35"/>
      <c r="H366" s="35"/>
      <c r="I366" s="35" t="s">
        <v>651</v>
      </c>
      <c r="J366" s="35" t="s">
        <v>41</v>
      </c>
      <c r="K366" s="35" t="s">
        <v>114</v>
      </c>
      <c r="L366" s="43" t="s">
        <v>51</v>
      </c>
      <c r="M366" s="43" t="s">
        <v>51</v>
      </c>
      <c r="N366" s="47">
        <v>200799469.90000001</v>
      </c>
      <c r="O366" s="55">
        <v>191122260.87</v>
      </c>
      <c r="P366" s="47">
        <v>116750769.77</v>
      </c>
      <c r="Q366" s="47">
        <v>96469320.909999996</v>
      </c>
      <c r="R366" s="47">
        <v>91071820.909999996</v>
      </c>
      <c r="S366" s="51"/>
    </row>
    <row r="367" spans="1:19" ht="45" x14ac:dyDescent="0.25">
      <c r="A367" s="42" t="s">
        <v>614</v>
      </c>
      <c r="B367" s="43" t="s">
        <v>615</v>
      </c>
      <c r="C367" s="35"/>
      <c r="D367" s="35"/>
      <c r="E367" s="35"/>
      <c r="F367" s="35"/>
      <c r="G367" s="35"/>
      <c r="H367" s="35"/>
      <c r="I367" s="35" t="s">
        <v>113</v>
      </c>
      <c r="J367" s="35" t="s">
        <v>41</v>
      </c>
      <c r="K367" s="35" t="s">
        <v>114</v>
      </c>
      <c r="L367" s="43" t="s">
        <v>51</v>
      </c>
      <c r="M367" s="43" t="s">
        <v>51</v>
      </c>
      <c r="N367" s="47">
        <v>200799469.90000001</v>
      </c>
      <c r="O367" s="55">
        <v>191122260.87</v>
      </c>
      <c r="P367" s="47">
        <v>116750769.77</v>
      </c>
      <c r="Q367" s="47">
        <v>96469320.909999996</v>
      </c>
      <c r="R367" s="47">
        <v>91071820.909999996</v>
      </c>
      <c r="S367" s="51"/>
    </row>
    <row r="368" spans="1:19" ht="30" x14ac:dyDescent="0.25">
      <c r="A368" s="42" t="s">
        <v>614</v>
      </c>
      <c r="B368" s="43" t="s">
        <v>615</v>
      </c>
      <c r="C368" s="35"/>
      <c r="D368" s="35"/>
      <c r="E368" s="35"/>
      <c r="F368" s="35"/>
      <c r="G368" s="35"/>
      <c r="H368" s="35"/>
      <c r="I368" s="35" t="s">
        <v>283</v>
      </c>
      <c r="J368" s="35" t="s">
        <v>41</v>
      </c>
      <c r="K368" s="35" t="s">
        <v>284</v>
      </c>
      <c r="L368" s="43" t="s">
        <v>51</v>
      </c>
      <c r="M368" s="43" t="s">
        <v>51</v>
      </c>
      <c r="N368" s="47">
        <v>200799469.90000001</v>
      </c>
      <c r="O368" s="55">
        <v>191122260.87</v>
      </c>
      <c r="P368" s="47">
        <v>116750769.77</v>
      </c>
      <c r="Q368" s="47">
        <v>96469320.909999996</v>
      </c>
      <c r="R368" s="47">
        <v>91071820.909999996</v>
      </c>
      <c r="S368" s="51"/>
    </row>
    <row r="369" spans="1:19" ht="60" x14ac:dyDescent="0.25">
      <c r="A369" s="42" t="s">
        <v>614</v>
      </c>
      <c r="B369" s="43" t="s">
        <v>615</v>
      </c>
      <c r="C369" s="35"/>
      <c r="D369" s="35"/>
      <c r="E369" s="35"/>
      <c r="F369" s="35"/>
      <c r="G369" s="35"/>
      <c r="H369" s="35"/>
      <c r="I369" s="44" t="s">
        <v>652</v>
      </c>
      <c r="J369" s="35" t="s">
        <v>41</v>
      </c>
      <c r="K369" s="35" t="s">
        <v>653</v>
      </c>
      <c r="L369" s="43" t="s">
        <v>51</v>
      </c>
      <c r="M369" s="43" t="s">
        <v>51</v>
      </c>
      <c r="N369" s="47">
        <v>200799469.90000001</v>
      </c>
      <c r="O369" s="55">
        <v>191122260.87</v>
      </c>
      <c r="P369" s="47">
        <v>116750769.77</v>
      </c>
      <c r="Q369" s="47">
        <v>96469320.909999996</v>
      </c>
      <c r="R369" s="47">
        <v>91071820.909999996</v>
      </c>
      <c r="S369" s="51"/>
    </row>
    <row r="370" spans="1:19" ht="60" x14ac:dyDescent="0.25">
      <c r="A370" s="42" t="s">
        <v>614</v>
      </c>
      <c r="B370" s="43" t="s">
        <v>615</v>
      </c>
      <c r="C370" s="35"/>
      <c r="D370" s="35"/>
      <c r="E370" s="35"/>
      <c r="F370" s="35"/>
      <c r="G370" s="35"/>
      <c r="H370" s="35"/>
      <c r="I370" s="35" t="s">
        <v>654</v>
      </c>
      <c r="J370" s="35" t="s">
        <v>41</v>
      </c>
      <c r="K370" s="35" t="s">
        <v>655</v>
      </c>
      <c r="L370" s="43" t="s">
        <v>51</v>
      </c>
      <c r="M370" s="43" t="s">
        <v>51</v>
      </c>
      <c r="N370" s="47">
        <v>200799469.90000001</v>
      </c>
      <c r="O370" s="55">
        <v>191122260.87</v>
      </c>
      <c r="P370" s="47">
        <v>116750769.77</v>
      </c>
      <c r="Q370" s="47">
        <v>96469320.909999996</v>
      </c>
      <c r="R370" s="47">
        <v>91071820.909999996</v>
      </c>
      <c r="S370" s="51"/>
    </row>
    <row r="371" spans="1:19" ht="45" x14ac:dyDescent="0.25">
      <c r="A371" s="42" t="s">
        <v>614</v>
      </c>
      <c r="B371" s="43" t="s">
        <v>615</v>
      </c>
      <c r="C371" s="35"/>
      <c r="D371" s="35"/>
      <c r="E371" s="35"/>
      <c r="F371" s="35"/>
      <c r="G371" s="35"/>
      <c r="H371" s="35"/>
      <c r="I371" s="35" t="s">
        <v>656</v>
      </c>
      <c r="J371" s="35" t="s">
        <v>41</v>
      </c>
      <c r="K371" s="35" t="s">
        <v>657</v>
      </c>
      <c r="L371" s="43" t="s">
        <v>51</v>
      </c>
      <c r="M371" s="43" t="s">
        <v>51</v>
      </c>
      <c r="N371" s="47">
        <v>200799469.90000001</v>
      </c>
      <c r="O371" s="55">
        <v>191122260.87</v>
      </c>
      <c r="P371" s="47">
        <v>116750769.77</v>
      </c>
      <c r="Q371" s="47">
        <v>96469320.909999996</v>
      </c>
      <c r="R371" s="47">
        <v>91071820.909999996</v>
      </c>
      <c r="S371" s="51"/>
    </row>
    <row r="372" spans="1:19" ht="82.5" customHeight="1" x14ac:dyDescent="0.25">
      <c r="A372" s="42" t="s">
        <v>614</v>
      </c>
      <c r="B372" s="43" t="s">
        <v>615</v>
      </c>
      <c r="C372" s="35"/>
      <c r="D372" s="35"/>
      <c r="E372" s="35"/>
      <c r="F372" s="35"/>
      <c r="G372" s="35"/>
      <c r="H372" s="35"/>
      <c r="I372" s="44" t="s">
        <v>658</v>
      </c>
      <c r="J372" s="35" t="s">
        <v>41</v>
      </c>
      <c r="K372" s="35" t="s">
        <v>414</v>
      </c>
      <c r="L372" s="43" t="s">
        <v>51</v>
      </c>
      <c r="M372" s="43" t="s">
        <v>51</v>
      </c>
      <c r="N372" s="47">
        <v>200799469.90000001</v>
      </c>
      <c r="O372" s="55">
        <v>191122260.87</v>
      </c>
      <c r="P372" s="47">
        <v>116750769.77</v>
      </c>
      <c r="Q372" s="47">
        <v>96469320.909999996</v>
      </c>
      <c r="R372" s="47">
        <v>91071820.909999996</v>
      </c>
      <c r="S372" s="54"/>
    </row>
    <row r="373" spans="1:19" ht="137.25" customHeight="1" x14ac:dyDescent="0.25">
      <c r="A373" s="34" t="s">
        <v>659</v>
      </c>
      <c r="B373" s="35" t="s">
        <v>660</v>
      </c>
      <c r="C373" s="35" t="s">
        <v>31</v>
      </c>
      <c r="D373" s="35" t="s">
        <v>31</v>
      </c>
      <c r="E373" s="35" t="s">
        <v>31</v>
      </c>
      <c r="F373" s="35" t="s">
        <v>31</v>
      </c>
      <c r="G373" s="35" t="s">
        <v>31</v>
      </c>
      <c r="H373" s="35" t="s">
        <v>31</v>
      </c>
      <c r="I373" s="35"/>
      <c r="J373" s="35" t="s">
        <v>31</v>
      </c>
      <c r="K373" s="35" t="s">
        <v>31</v>
      </c>
      <c r="L373" s="35" t="s">
        <v>31</v>
      </c>
      <c r="M373" s="35" t="s">
        <v>31</v>
      </c>
      <c r="N373" s="60">
        <f>N375+N378+N380+N384</f>
        <v>32834087.84</v>
      </c>
      <c r="O373" s="60">
        <f t="shared" ref="O373:S373" si="6">O375+O378+O380+O384</f>
        <v>32814920.639999997</v>
      </c>
      <c r="P373" s="60">
        <f t="shared" si="6"/>
        <v>55612609.269999996</v>
      </c>
      <c r="Q373" s="60">
        <f t="shared" si="6"/>
        <v>51878399.519999996</v>
      </c>
      <c r="R373" s="60">
        <f t="shared" si="6"/>
        <v>44871104.730000004</v>
      </c>
      <c r="S373" s="60">
        <f t="shared" si="6"/>
        <v>44871104.730000004</v>
      </c>
    </row>
    <row r="374" spans="1:19" x14ac:dyDescent="0.25">
      <c r="A374" s="34" t="s">
        <v>32</v>
      </c>
      <c r="B374" s="35"/>
      <c r="C374" s="35"/>
      <c r="D374" s="35"/>
      <c r="E374" s="35"/>
      <c r="F374" s="35"/>
      <c r="G374" s="35"/>
      <c r="H374" s="35"/>
      <c r="L374" s="35"/>
      <c r="M374" s="35"/>
      <c r="N374" s="37"/>
      <c r="O374" s="38"/>
      <c r="P374" s="37"/>
      <c r="Q374" s="37"/>
      <c r="R374" s="37"/>
      <c r="S374" s="41"/>
    </row>
    <row r="375" spans="1:19" ht="48.75" customHeight="1" x14ac:dyDescent="0.25">
      <c r="A375" s="42" t="s">
        <v>661</v>
      </c>
      <c r="B375" s="43" t="s">
        <v>662</v>
      </c>
      <c r="C375" s="35" t="s">
        <v>350</v>
      </c>
      <c r="D375" s="35" t="s">
        <v>663</v>
      </c>
      <c r="E375" s="35" t="s">
        <v>352</v>
      </c>
      <c r="F375" s="35"/>
      <c r="G375" s="35"/>
      <c r="H375" s="35"/>
      <c r="I375" s="35" t="s">
        <v>664</v>
      </c>
      <c r="J375" s="35" t="s">
        <v>41</v>
      </c>
      <c r="K375" s="35" t="s">
        <v>665</v>
      </c>
      <c r="L375" s="43" t="s">
        <v>666</v>
      </c>
      <c r="M375" s="43" t="s">
        <v>667</v>
      </c>
      <c r="N375" s="47">
        <v>14392764.9</v>
      </c>
      <c r="O375" s="55">
        <v>14373597.699999999</v>
      </c>
      <c r="P375" s="47">
        <v>1483259.87</v>
      </c>
      <c r="Q375" s="47">
        <v>1483259.87</v>
      </c>
      <c r="R375" s="47">
        <v>1483259.87</v>
      </c>
      <c r="S375" s="48">
        <v>1483259.87</v>
      </c>
    </row>
    <row r="376" spans="1:19" ht="50.25" customHeight="1" x14ac:dyDescent="0.25">
      <c r="A376" s="42" t="s">
        <v>661</v>
      </c>
      <c r="B376" s="43" t="s">
        <v>662</v>
      </c>
      <c r="C376" s="35"/>
      <c r="D376" s="35"/>
      <c r="E376" s="35"/>
      <c r="F376" s="35"/>
      <c r="G376" s="35"/>
      <c r="H376" s="35"/>
      <c r="I376" s="35" t="s">
        <v>285</v>
      </c>
      <c r="J376" s="35" t="s">
        <v>41</v>
      </c>
      <c r="K376" s="35" t="s">
        <v>114</v>
      </c>
      <c r="L376" s="43" t="s">
        <v>51</v>
      </c>
      <c r="M376" s="43" t="s">
        <v>51</v>
      </c>
      <c r="N376" s="47">
        <v>14392764.9</v>
      </c>
      <c r="O376" s="55">
        <v>14373597.699999999</v>
      </c>
      <c r="P376" s="47">
        <v>1483259.87</v>
      </c>
      <c r="Q376" s="47">
        <v>1483259.87</v>
      </c>
      <c r="R376" s="47">
        <v>1483259.87</v>
      </c>
      <c r="S376" s="51"/>
    </row>
    <row r="377" spans="1:19" ht="54.75" customHeight="1" x14ac:dyDescent="0.25">
      <c r="A377" s="42" t="s">
        <v>661</v>
      </c>
      <c r="B377" s="43" t="s">
        <v>662</v>
      </c>
      <c r="C377" s="35"/>
      <c r="D377" s="35"/>
      <c r="E377" s="35"/>
      <c r="F377" s="35"/>
      <c r="G377" s="35"/>
      <c r="H377" s="35"/>
      <c r="I377" s="35" t="s">
        <v>668</v>
      </c>
      <c r="J377" s="35" t="s">
        <v>41</v>
      </c>
      <c r="K377" s="35" t="s">
        <v>669</v>
      </c>
      <c r="L377" s="43" t="s">
        <v>51</v>
      </c>
      <c r="M377" s="43" t="s">
        <v>51</v>
      </c>
      <c r="N377" s="47">
        <v>14392764.9</v>
      </c>
      <c r="O377" s="55">
        <v>14373597.699999999</v>
      </c>
      <c r="P377" s="47">
        <v>1483259.87</v>
      </c>
      <c r="Q377" s="47">
        <v>1483259.87</v>
      </c>
      <c r="R377" s="47">
        <v>1483259.87</v>
      </c>
      <c r="S377" s="54"/>
    </row>
    <row r="378" spans="1:19" ht="45" x14ac:dyDescent="0.25">
      <c r="A378" s="42" t="s">
        <v>670</v>
      </c>
      <c r="B378" s="43" t="s">
        <v>671</v>
      </c>
      <c r="C378" s="35" t="s">
        <v>672</v>
      </c>
      <c r="D378" s="35" t="s">
        <v>673</v>
      </c>
      <c r="E378" s="35" t="s">
        <v>674</v>
      </c>
      <c r="F378" s="35"/>
      <c r="G378" s="35"/>
      <c r="H378" s="35"/>
      <c r="I378" s="35" t="s">
        <v>675</v>
      </c>
      <c r="J378" s="35" t="s">
        <v>146</v>
      </c>
      <c r="K378" s="35" t="s">
        <v>496</v>
      </c>
      <c r="L378" s="43" t="s">
        <v>232</v>
      </c>
      <c r="M378" s="43" t="s">
        <v>232</v>
      </c>
      <c r="N378" s="47">
        <v>3856641.17</v>
      </c>
      <c r="O378" s="55">
        <v>3856641.17</v>
      </c>
      <c r="P378" s="47">
        <v>6924488</v>
      </c>
      <c r="Q378" s="47">
        <v>6924488</v>
      </c>
      <c r="R378" s="47">
        <v>6924488</v>
      </c>
      <c r="S378" s="48">
        <v>6924488</v>
      </c>
    </row>
    <row r="379" spans="1:19" ht="45" x14ac:dyDescent="0.25">
      <c r="A379" s="42" t="s">
        <v>670</v>
      </c>
      <c r="B379" s="43" t="s">
        <v>671</v>
      </c>
      <c r="C379" s="35"/>
      <c r="D379" s="35"/>
      <c r="E379" s="35"/>
      <c r="F379" s="35"/>
      <c r="G379" s="35"/>
      <c r="H379" s="35"/>
      <c r="I379" s="35" t="s">
        <v>382</v>
      </c>
      <c r="J379" s="35" t="s">
        <v>41</v>
      </c>
      <c r="K379" s="35" t="s">
        <v>114</v>
      </c>
      <c r="L379" s="43" t="s">
        <v>51</v>
      </c>
      <c r="M379" s="43" t="s">
        <v>51</v>
      </c>
      <c r="N379" s="47">
        <v>3856641.17</v>
      </c>
      <c r="O379" s="55">
        <v>3856641.17</v>
      </c>
      <c r="P379" s="47">
        <v>6924488</v>
      </c>
      <c r="Q379" s="47">
        <v>6924488</v>
      </c>
      <c r="R379" s="47">
        <v>6924488</v>
      </c>
      <c r="S379" s="54"/>
    </row>
    <row r="380" spans="1:19" ht="75" x14ac:dyDescent="0.25">
      <c r="A380" s="42" t="s">
        <v>676</v>
      </c>
      <c r="B380" s="43" t="s">
        <v>677</v>
      </c>
      <c r="C380" s="35" t="s">
        <v>616</v>
      </c>
      <c r="D380" s="35" t="s">
        <v>678</v>
      </c>
      <c r="E380" s="35" t="s">
        <v>68</v>
      </c>
      <c r="F380" s="35" t="s">
        <v>184</v>
      </c>
      <c r="G380" s="35" t="s">
        <v>41</v>
      </c>
      <c r="H380" s="35" t="s">
        <v>186</v>
      </c>
      <c r="I380" s="44" t="s">
        <v>679</v>
      </c>
      <c r="J380" s="35" t="s">
        <v>41</v>
      </c>
      <c r="K380" s="35" t="s">
        <v>680</v>
      </c>
      <c r="L380" s="43" t="s">
        <v>232</v>
      </c>
      <c r="M380" s="43" t="s">
        <v>297</v>
      </c>
      <c r="N380" s="47">
        <v>11694272.77</v>
      </c>
      <c r="O380" s="55">
        <v>11694272.77</v>
      </c>
      <c r="P380" s="47">
        <v>44987921.399999999</v>
      </c>
      <c r="Q380" s="47">
        <v>41253711.649999999</v>
      </c>
      <c r="R380" s="47">
        <v>34246416.859999999</v>
      </c>
      <c r="S380" s="48">
        <v>34246416.859999999</v>
      </c>
    </row>
    <row r="381" spans="1:19" ht="105" x14ac:dyDescent="0.25">
      <c r="A381" s="42" t="s">
        <v>676</v>
      </c>
      <c r="B381" s="43" t="s">
        <v>677</v>
      </c>
      <c r="C381" s="35" t="s">
        <v>681</v>
      </c>
      <c r="D381" s="35" t="s">
        <v>682</v>
      </c>
      <c r="E381" s="35" t="s">
        <v>683</v>
      </c>
      <c r="F381" s="44" t="s">
        <v>125</v>
      </c>
      <c r="G381" s="35" t="s">
        <v>41</v>
      </c>
      <c r="H381" s="35" t="s">
        <v>42</v>
      </c>
      <c r="I381" s="44" t="s">
        <v>684</v>
      </c>
      <c r="J381" s="35" t="s">
        <v>41</v>
      </c>
      <c r="K381" s="35" t="s">
        <v>685</v>
      </c>
      <c r="L381" s="43" t="s">
        <v>51</v>
      </c>
      <c r="M381" s="43" t="s">
        <v>51</v>
      </c>
      <c r="N381" s="47">
        <v>11694272.77</v>
      </c>
      <c r="O381" s="55">
        <v>11694272.77</v>
      </c>
      <c r="P381" s="47">
        <v>44987921.399999999</v>
      </c>
      <c r="Q381" s="47">
        <v>41253711.649999999</v>
      </c>
      <c r="R381" s="47">
        <v>34246416.859999999</v>
      </c>
      <c r="S381" s="51"/>
    </row>
    <row r="382" spans="1:19" ht="165" x14ac:dyDescent="0.25">
      <c r="A382" s="42" t="s">
        <v>676</v>
      </c>
      <c r="B382" s="43" t="s">
        <v>677</v>
      </c>
      <c r="C382" s="44" t="s">
        <v>192</v>
      </c>
      <c r="D382" s="35" t="s">
        <v>690</v>
      </c>
      <c r="E382" s="35" t="s">
        <v>194</v>
      </c>
      <c r="F382" s="44" t="s">
        <v>686</v>
      </c>
      <c r="G382" s="35" t="s">
        <v>41</v>
      </c>
      <c r="H382" s="35" t="s">
        <v>687</v>
      </c>
      <c r="I382" s="44" t="s">
        <v>688</v>
      </c>
      <c r="J382" s="35" t="s">
        <v>41</v>
      </c>
      <c r="K382" s="35" t="s">
        <v>689</v>
      </c>
      <c r="L382" s="43" t="s">
        <v>51</v>
      </c>
      <c r="M382" s="43" t="s">
        <v>51</v>
      </c>
      <c r="N382" s="47">
        <v>11694272.77</v>
      </c>
      <c r="O382" s="55">
        <v>11694272.77</v>
      </c>
      <c r="P382" s="47">
        <v>44987921.399999999</v>
      </c>
      <c r="Q382" s="47">
        <v>41253711.649999999</v>
      </c>
      <c r="R382" s="47">
        <v>34246416.859999999</v>
      </c>
      <c r="S382" s="51"/>
    </row>
    <row r="383" spans="1:19" ht="90" x14ac:dyDescent="0.25">
      <c r="A383" s="42" t="s">
        <v>676</v>
      </c>
      <c r="B383" s="43" t="s">
        <v>677</v>
      </c>
      <c r="C383" s="57"/>
      <c r="D383" s="57"/>
      <c r="E383" s="57"/>
      <c r="F383" s="44" t="s">
        <v>691</v>
      </c>
      <c r="G383" s="35" t="s">
        <v>41</v>
      </c>
      <c r="H383" s="35" t="s">
        <v>692</v>
      </c>
      <c r="I383" s="35" t="s">
        <v>148</v>
      </c>
      <c r="J383" s="35" t="s">
        <v>41</v>
      </c>
      <c r="K383" s="35" t="s">
        <v>693</v>
      </c>
      <c r="L383" s="43" t="s">
        <v>51</v>
      </c>
      <c r="M383" s="43" t="s">
        <v>51</v>
      </c>
      <c r="N383" s="47">
        <v>11694272.77</v>
      </c>
      <c r="O383" s="55">
        <v>11694272.77</v>
      </c>
      <c r="P383" s="47">
        <v>44987921.399999999</v>
      </c>
      <c r="Q383" s="47">
        <v>41253711.649999999</v>
      </c>
      <c r="R383" s="47">
        <v>34246416.859999999</v>
      </c>
      <c r="S383" s="54"/>
    </row>
    <row r="384" spans="1:19" ht="60" x14ac:dyDescent="0.25">
      <c r="A384" s="42" t="s">
        <v>694</v>
      </c>
      <c r="B384" s="43" t="s">
        <v>695</v>
      </c>
      <c r="C384" s="35"/>
      <c r="D384" s="35"/>
      <c r="E384" s="35"/>
      <c r="F384" s="35" t="s">
        <v>488</v>
      </c>
      <c r="G384" s="35" t="s">
        <v>696</v>
      </c>
      <c r="H384" s="35" t="s">
        <v>490</v>
      </c>
      <c r="I384" s="35" t="s">
        <v>697</v>
      </c>
      <c r="J384" s="35" t="s">
        <v>449</v>
      </c>
      <c r="K384" s="35" t="s">
        <v>698</v>
      </c>
      <c r="L384" s="43" t="s">
        <v>562</v>
      </c>
      <c r="M384" s="43" t="s">
        <v>562</v>
      </c>
      <c r="N384" s="47">
        <v>2890409</v>
      </c>
      <c r="O384" s="55">
        <v>2890409</v>
      </c>
      <c r="P384" s="47">
        <v>2216940</v>
      </c>
      <c r="Q384" s="47">
        <v>2216940</v>
      </c>
      <c r="R384" s="47">
        <v>2216940</v>
      </c>
      <c r="S384" s="48">
        <v>2216940</v>
      </c>
    </row>
    <row r="385" spans="1:19" ht="30" x14ac:dyDescent="0.25">
      <c r="A385" s="42" t="s">
        <v>694</v>
      </c>
      <c r="B385" s="43" t="s">
        <v>695</v>
      </c>
      <c r="C385" s="35"/>
      <c r="D385" s="35"/>
      <c r="E385" s="35"/>
      <c r="F385" s="35"/>
      <c r="G385" s="35"/>
      <c r="H385" s="35"/>
      <c r="I385" s="35" t="s">
        <v>362</v>
      </c>
      <c r="J385" s="35" t="s">
        <v>41</v>
      </c>
      <c r="K385" s="35" t="s">
        <v>114</v>
      </c>
      <c r="L385" s="43" t="s">
        <v>51</v>
      </c>
      <c r="M385" s="43" t="s">
        <v>51</v>
      </c>
      <c r="N385" s="47">
        <v>2890409</v>
      </c>
      <c r="O385" s="55">
        <v>2890409</v>
      </c>
      <c r="P385" s="47">
        <v>2216940</v>
      </c>
      <c r="Q385" s="47">
        <v>2216940</v>
      </c>
      <c r="R385" s="47">
        <v>2216940</v>
      </c>
      <c r="S385" s="51"/>
    </row>
    <row r="386" spans="1:19" ht="75" x14ac:dyDescent="0.25">
      <c r="A386" s="42" t="s">
        <v>694</v>
      </c>
      <c r="B386" s="43" t="s">
        <v>695</v>
      </c>
      <c r="C386" s="35"/>
      <c r="D386" s="35"/>
      <c r="E386" s="35"/>
      <c r="F386" s="35"/>
      <c r="G386" s="35"/>
      <c r="H386" s="35"/>
      <c r="I386" s="44" t="s">
        <v>699</v>
      </c>
      <c r="J386" s="35" t="s">
        <v>41</v>
      </c>
      <c r="K386" s="35" t="s">
        <v>700</v>
      </c>
      <c r="L386" s="43" t="s">
        <v>51</v>
      </c>
      <c r="M386" s="43" t="s">
        <v>51</v>
      </c>
      <c r="N386" s="47">
        <v>2890409</v>
      </c>
      <c r="O386" s="55">
        <v>2890409</v>
      </c>
      <c r="P386" s="47">
        <v>2216940</v>
      </c>
      <c r="Q386" s="47">
        <v>2216940</v>
      </c>
      <c r="R386" s="47">
        <v>2216940</v>
      </c>
      <c r="S386" s="54"/>
    </row>
    <row r="387" spans="1:19" ht="165" x14ac:dyDescent="0.25">
      <c r="A387" s="66" t="s">
        <v>701</v>
      </c>
      <c r="B387" s="35" t="s">
        <v>702</v>
      </c>
      <c r="C387" s="35" t="s">
        <v>31</v>
      </c>
      <c r="D387" s="35" t="s">
        <v>31</v>
      </c>
      <c r="E387" s="35" t="s">
        <v>31</v>
      </c>
      <c r="F387" s="35" t="s">
        <v>31</v>
      </c>
      <c r="G387" s="35" t="s">
        <v>31</v>
      </c>
      <c r="H387" s="35" t="s">
        <v>31</v>
      </c>
      <c r="I387" s="35" t="s">
        <v>31</v>
      </c>
      <c r="J387" s="35" t="s">
        <v>31</v>
      </c>
      <c r="K387" s="35" t="s">
        <v>31</v>
      </c>
      <c r="L387" s="35" t="s">
        <v>31</v>
      </c>
      <c r="M387" s="35" t="s">
        <v>31</v>
      </c>
      <c r="N387" s="60">
        <f t="shared" ref="N387:S387" si="7">N389+N479</f>
        <v>8558450096.6700001</v>
      </c>
      <c r="O387" s="60">
        <f t="shared" si="7"/>
        <v>8515278063.4400005</v>
      </c>
      <c r="P387" s="60">
        <f t="shared" si="7"/>
        <v>8915635270.2800007</v>
      </c>
      <c r="Q387" s="60">
        <f t="shared" si="7"/>
        <v>8548541730.1899996</v>
      </c>
      <c r="R387" s="60">
        <f t="shared" si="7"/>
        <v>8149841373.71</v>
      </c>
      <c r="S387" s="60">
        <f t="shared" si="7"/>
        <v>8068367283.04</v>
      </c>
    </row>
    <row r="388" spans="1:19" x14ac:dyDescent="0.25">
      <c r="A388" s="34" t="s">
        <v>32</v>
      </c>
      <c r="B388" s="35"/>
      <c r="C388" s="35"/>
      <c r="D388" s="35"/>
      <c r="E388" s="35"/>
      <c r="F388" s="35"/>
      <c r="G388" s="35"/>
      <c r="H388" s="35"/>
      <c r="I388" s="35" t="s">
        <v>31</v>
      </c>
      <c r="J388" s="35"/>
      <c r="K388" s="35"/>
      <c r="L388" s="35"/>
      <c r="M388" s="35"/>
      <c r="N388" s="37"/>
      <c r="O388" s="38"/>
      <c r="P388" s="37"/>
      <c r="Q388" s="37"/>
      <c r="R388" s="37"/>
      <c r="S388" s="41"/>
    </row>
    <row r="389" spans="1:19" ht="73.5" customHeight="1" x14ac:dyDescent="0.25">
      <c r="A389" s="34" t="s">
        <v>703</v>
      </c>
      <c r="B389" s="35" t="s">
        <v>704</v>
      </c>
      <c r="C389" s="35" t="s">
        <v>31</v>
      </c>
      <c r="D389" s="35" t="s">
        <v>31</v>
      </c>
      <c r="E389" s="35" t="s">
        <v>31</v>
      </c>
      <c r="F389" s="35" t="s">
        <v>31</v>
      </c>
      <c r="G389" s="35" t="s">
        <v>31</v>
      </c>
      <c r="H389" s="35" t="s">
        <v>31</v>
      </c>
      <c r="I389" s="35"/>
      <c r="J389" s="35" t="s">
        <v>31</v>
      </c>
      <c r="K389" s="35" t="s">
        <v>31</v>
      </c>
      <c r="L389" s="35" t="s">
        <v>31</v>
      </c>
      <c r="M389" s="35" t="s">
        <v>31</v>
      </c>
      <c r="N389" s="60">
        <f t="shared" ref="N389:S389" si="8">N391+N396+N399+N401+N403+N406+N414+N416+N425+N432+N438+N442+N446+N451+N455+N460+N464+N469+N472+N474+N476</f>
        <v>8522693794</v>
      </c>
      <c r="O389" s="60">
        <f t="shared" si="8"/>
        <v>8480675984.8100004</v>
      </c>
      <c r="P389" s="60">
        <f t="shared" si="8"/>
        <v>8890599200</v>
      </c>
      <c r="Q389" s="60">
        <f t="shared" si="8"/>
        <v>8536551100</v>
      </c>
      <c r="R389" s="60">
        <f t="shared" si="8"/>
        <v>8137973700</v>
      </c>
      <c r="S389" s="60">
        <f t="shared" si="8"/>
        <v>8056499609.3299999</v>
      </c>
    </row>
    <row r="390" spans="1:19" x14ac:dyDescent="0.25">
      <c r="A390" s="34" t="s">
        <v>32</v>
      </c>
      <c r="B390" s="35"/>
      <c r="C390" s="35"/>
      <c r="D390" s="35"/>
      <c r="E390" s="35"/>
      <c r="F390" s="35"/>
      <c r="G390" s="35"/>
      <c r="H390" s="35"/>
      <c r="J390" s="35"/>
      <c r="K390" s="35"/>
      <c r="L390" s="35"/>
      <c r="M390" s="35"/>
      <c r="N390" s="37"/>
      <c r="O390" s="38"/>
      <c r="P390" s="37"/>
      <c r="Q390" s="37"/>
      <c r="R390" s="37"/>
      <c r="S390" s="41"/>
    </row>
    <row r="391" spans="1:19" ht="90" x14ac:dyDescent="0.25">
      <c r="A391" s="42" t="s">
        <v>705</v>
      </c>
      <c r="B391" s="43" t="s">
        <v>706</v>
      </c>
      <c r="C391" s="35" t="s">
        <v>707</v>
      </c>
      <c r="D391" s="35" t="s">
        <v>708</v>
      </c>
      <c r="E391" s="35" t="s">
        <v>709</v>
      </c>
      <c r="F391" s="44" t="s">
        <v>710</v>
      </c>
      <c r="G391" s="35" t="s">
        <v>711</v>
      </c>
      <c r="H391" s="35" t="s">
        <v>39</v>
      </c>
      <c r="I391" s="35" t="s">
        <v>88</v>
      </c>
      <c r="J391" s="35" t="s">
        <v>712</v>
      </c>
      <c r="K391" s="35" t="s">
        <v>90</v>
      </c>
      <c r="L391" s="43" t="s">
        <v>372</v>
      </c>
      <c r="M391" s="43" t="s">
        <v>205</v>
      </c>
      <c r="N391" s="47">
        <v>26071600</v>
      </c>
      <c r="O391" s="55">
        <v>26071600</v>
      </c>
      <c r="P391" s="47">
        <v>30315000</v>
      </c>
      <c r="Q391" s="47">
        <v>29526400</v>
      </c>
      <c r="R391" s="47">
        <v>29497600</v>
      </c>
      <c r="S391" s="48">
        <v>0</v>
      </c>
    </row>
    <row r="392" spans="1:19" ht="163.5" customHeight="1" x14ac:dyDescent="0.25">
      <c r="A392" s="42" t="s">
        <v>705</v>
      </c>
      <c r="B392" s="43" t="s">
        <v>706</v>
      </c>
      <c r="C392" s="35" t="s">
        <v>37</v>
      </c>
      <c r="D392" s="35" t="s">
        <v>713</v>
      </c>
      <c r="E392" s="35" t="s">
        <v>39</v>
      </c>
      <c r="F392" s="44" t="s">
        <v>714</v>
      </c>
      <c r="G392" s="35" t="s">
        <v>41</v>
      </c>
      <c r="H392" s="35" t="s">
        <v>715</v>
      </c>
      <c r="I392" s="44" t="s">
        <v>98</v>
      </c>
      <c r="J392" s="35" t="s">
        <v>99</v>
      </c>
      <c r="K392" s="35" t="s">
        <v>100</v>
      </c>
      <c r="L392" s="43" t="s">
        <v>51</v>
      </c>
      <c r="M392" s="43" t="s">
        <v>51</v>
      </c>
      <c r="N392" s="47">
        <v>26071600</v>
      </c>
      <c r="O392" s="55">
        <v>26071600</v>
      </c>
      <c r="P392" s="47">
        <v>30315000</v>
      </c>
      <c r="Q392" s="47">
        <v>29526400</v>
      </c>
      <c r="R392" s="47">
        <v>29497600</v>
      </c>
      <c r="S392" s="51"/>
    </row>
    <row r="393" spans="1:19" ht="165" x14ac:dyDescent="0.25">
      <c r="A393" s="42" t="s">
        <v>705</v>
      </c>
      <c r="B393" s="43" t="s">
        <v>706</v>
      </c>
      <c r="C393" s="57"/>
      <c r="D393" s="57"/>
      <c r="E393" s="57"/>
      <c r="F393" s="44" t="s">
        <v>163</v>
      </c>
      <c r="G393" s="35" t="s">
        <v>41</v>
      </c>
      <c r="H393" s="35" t="s">
        <v>42</v>
      </c>
      <c r="I393" s="35" t="s">
        <v>102</v>
      </c>
      <c r="J393" s="35" t="s">
        <v>99</v>
      </c>
      <c r="K393" s="35" t="s">
        <v>103</v>
      </c>
      <c r="L393" s="43" t="s">
        <v>51</v>
      </c>
      <c r="M393" s="43" t="s">
        <v>51</v>
      </c>
      <c r="N393" s="47">
        <v>26071600</v>
      </c>
      <c r="O393" s="55">
        <v>26071600</v>
      </c>
      <c r="P393" s="47">
        <v>30315000</v>
      </c>
      <c r="Q393" s="47">
        <v>29526400</v>
      </c>
      <c r="R393" s="47">
        <v>29497600</v>
      </c>
      <c r="S393" s="51"/>
    </row>
    <row r="394" spans="1:19" ht="105" x14ac:dyDescent="0.25">
      <c r="A394" s="42" t="s">
        <v>705</v>
      </c>
      <c r="B394" s="43" t="s">
        <v>706</v>
      </c>
      <c r="C394" s="35"/>
      <c r="D394" s="35"/>
      <c r="E394" s="35"/>
      <c r="F394" s="44" t="s">
        <v>716</v>
      </c>
      <c r="G394" s="35" t="s">
        <v>41</v>
      </c>
      <c r="H394" s="35" t="s">
        <v>717</v>
      </c>
      <c r="I394" s="35" t="s">
        <v>113</v>
      </c>
      <c r="J394" s="35" t="s">
        <v>41</v>
      </c>
      <c r="K394" s="35" t="s">
        <v>114</v>
      </c>
      <c r="L394" s="43" t="s">
        <v>51</v>
      </c>
      <c r="M394" s="43" t="s">
        <v>51</v>
      </c>
      <c r="N394" s="47">
        <v>26071600</v>
      </c>
      <c r="O394" s="55">
        <v>26071600</v>
      </c>
      <c r="P394" s="47">
        <v>30315000</v>
      </c>
      <c r="Q394" s="47">
        <v>29526400</v>
      </c>
      <c r="R394" s="47">
        <v>29497600</v>
      </c>
      <c r="S394" s="51"/>
    </row>
    <row r="395" spans="1:19" ht="105" x14ac:dyDescent="0.25">
      <c r="A395" s="42" t="s">
        <v>705</v>
      </c>
      <c r="B395" s="43" t="s">
        <v>706</v>
      </c>
      <c r="C395" s="35"/>
      <c r="D395" s="35"/>
      <c r="E395" s="35"/>
      <c r="F395" s="44" t="s">
        <v>82</v>
      </c>
      <c r="G395" s="35" t="s">
        <v>41</v>
      </c>
      <c r="H395" s="35" t="s">
        <v>57</v>
      </c>
      <c r="I395" s="35"/>
      <c r="J395" s="35"/>
      <c r="K395" s="35"/>
      <c r="L395" s="43" t="s">
        <v>51</v>
      </c>
      <c r="M395" s="43" t="s">
        <v>51</v>
      </c>
      <c r="N395" s="47">
        <v>26071600</v>
      </c>
      <c r="O395" s="55">
        <v>26071600</v>
      </c>
      <c r="P395" s="47">
        <v>30315000</v>
      </c>
      <c r="Q395" s="47">
        <v>29526400</v>
      </c>
      <c r="R395" s="47">
        <v>29497600</v>
      </c>
      <c r="S395" s="54"/>
    </row>
    <row r="396" spans="1:19" ht="165" x14ac:dyDescent="0.25">
      <c r="A396" s="42" t="s">
        <v>718</v>
      </c>
      <c r="B396" s="43" t="s">
        <v>719</v>
      </c>
      <c r="C396" s="35" t="s">
        <v>720</v>
      </c>
      <c r="D396" s="35" t="s">
        <v>721</v>
      </c>
      <c r="E396" s="35" t="s">
        <v>722</v>
      </c>
      <c r="F396" s="44" t="s">
        <v>163</v>
      </c>
      <c r="G396" s="35" t="s">
        <v>41</v>
      </c>
      <c r="H396" s="35" t="s">
        <v>42</v>
      </c>
      <c r="I396" s="35" t="s">
        <v>473</v>
      </c>
      <c r="J396" s="35" t="s">
        <v>41</v>
      </c>
      <c r="K396" s="35" t="s">
        <v>59</v>
      </c>
      <c r="L396" s="43" t="s">
        <v>297</v>
      </c>
      <c r="M396" s="43" t="s">
        <v>232</v>
      </c>
      <c r="N396" s="47">
        <v>307500</v>
      </c>
      <c r="O396" s="55">
        <v>291020.84999999998</v>
      </c>
      <c r="P396" s="47">
        <v>0</v>
      </c>
      <c r="Q396" s="47">
        <v>0</v>
      </c>
      <c r="R396" s="47">
        <v>0</v>
      </c>
      <c r="S396" s="48">
        <v>0</v>
      </c>
    </row>
    <row r="397" spans="1:19" ht="45" x14ac:dyDescent="0.25">
      <c r="A397" s="42"/>
      <c r="B397" s="43"/>
      <c r="C397" s="35" t="s">
        <v>37</v>
      </c>
      <c r="D397" s="35" t="s">
        <v>713</v>
      </c>
      <c r="E397" s="35" t="s">
        <v>39</v>
      </c>
      <c r="F397" s="44"/>
      <c r="G397" s="35"/>
      <c r="H397" s="35"/>
      <c r="I397" s="35"/>
      <c r="J397" s="35"/>
      <c r="K397" s="35"/>
      <c r="L397" s="43"/>
      <c r="M397" s="43"/>
      <c r="N397" s="47"/>
      <c r="O397" s="55"/>
      <c r="P397" s="47"/>
      <c r="Q397" s="47"/>
      <c r="R397" s="47"/>
      <c r="S397" s="51"/>
    </row>
    <row r="398" spans="1:19" ht="120" x14ac:dyDescent="0.25">
      <c r="A398" s="42" t="s">
        <v>718</v>
      </c>
      <c r="B398" s="43" t="s">
        <v>719</v>
      </c>
      <c r="C398" s="44" t="s">
        <v>723</v>
      </c>
      <c r="D398" s="35" t="s">
        <v>41</v>
      </c>
      <c r="E398" s="35" t="s">
        <v>724</v>
      </c>
      <c r="F398" s="35"/>
      <c r="G398" s="35"/>
      <c r="H398" s="35"/>
      <c r="I398" s="35"/>
      <c r="J398" s="35"/>
      <c r="K398" s="35"/>
      <c r="L398" s="43" t="s">
        <v>51</v>
      </c>
      <c r="M398" s="43" t="s">
        <v>51</v>
      </c>
      <c r="N398" s="47">
        <v>307500</v>
      </c>
      <c r="O398" s="55">
        <v>291020.84999999998</v>
      </c>
      <c r="P398" s="47">
        <v>0</v>
      </c>
      <c r="Q398" s="47">
        <v>0</v>
      </c>
      <c r="R398" s="47">
        <v>0</v>
      </c>
      <c r="S398" s="51"/>
    </row>
    <row r="399" spans="1:19" ht="135" x14ac:dyDescent="0.25">
      <c r="A399" s="42" t="s">
        <v>725</v>
      </c>
      <c r="B399" s="43" t="s">
        <v>726</v>
      </c>
      <c r="C399" s="35" t="s">
        <v>37</v>
      </c>
      <c r="D399" s="35" t="s">
        <v>713</v>
      </c>
      <c r="E399" s="35" t="s">
        <v>39</v>
      </c>
      <c r="F399" s="44" t="s">
        <v>727</v>
      </c>
      <c r="G399" s="35" t="s">
        <v>728</v>
      </c>
      <c r="H399" s="35" t="s">
        <v>729</v>
      </c>
      <c r="I399" s="35" t="s">
        <v>88</v>
      </c>
      <c r="J399" s="35" t="s">
        <v>712</v>
      </c>
      <c r="K399" s="35" t="s">
        <v>90</v>
      </c>
      <c r="L399" s="43" t="s">
        <v>206</v>
      </c>
      <c r="M399" s="43" t="s">
        <v>205</v>
      </c>
      <c r="N399" s="47">
        <v>189900</v>
      </c>
      <c r="O399" s="55">
        <v>164260.76</v>
      </c>
      <c r="P399" s="47">
        <v>174300</v>
      </c>
      <c r="Q399" s="47">
        <v>174300</v>
      </c>
      <c r="R399" s="47">
        <v>174300</v>
      </c>
      <c r="S399" s="48">
        <v>174300</v>
      </c>
    </row>
    <row r="400" spans="1:19" ht="90" x14ac:dyDescent="0.25">
      <c r="A400" s="42" t="s">
        <v>725</v>
      </c>
      <c r="B400" s="43" t="s">
        <v>726</v>
      </c>
      <c r="C400" s="35"/>
      <c r="D400" s="35"/>
      <c r="E400" s="35"/>
      <c r="F400" s="44" t="s">
        <v>252</v>
      </c>
      <c r="G400" s="35" t="s">
        <v>41</v>
      </c>
      <c r="H400" s="35" t="s">
        <v>42</v>
      </c>
      <c r="I400" s="35" t="s">
        <v>113</v>
      </c>
      <c r="J400" s="35" t="s">
        <v>41</v>
      </c>
      <c r="K400" s="35" t="s">
        <v>114</v>
      </c>
      <c r="L400" s="43" t="s">
        <v>51</v>
      </c>
      <c r="M400" s="43" t="s">
        <v>51</v>
      </c>
      <c r="N400" s="47">
        <v>189900</v>
      </c>
      <c r="O400" s="55">
        <v>164260.76</v>
      </c>
      <c r="P400" s="47">
        <v>174300</v>
      </c>
      <c r="Q400" s="47">
        <v>174300</v>
      </c>
      <c r="R400" s="47">
        <v>174300</v>
      </c>
      <c r="S400" s="54"/>
    </row>
    <row r="401" spans="1:19" ht="135" x14ac:dyDescent="0.25">
      <c r="A401" s="56" t="s">
        <v>730</v>
      </c>
      <c r="B401" s="43" t="s">
        <v>731</v>
      </c>
      <c r="C401" s="35" t="s">
        <v>37</v>
      </c>
      <c r="D401" s="35" t="s">
        <v>713</v>
      </c>
      <c r="E401" s="35" t="s">
        <v>39</v>
      </c>
      <c r="F401" s="44" t="s">
        <v>732</v>
      </c>
      <c r="G401" s="35" t="s">
        <v>41</v>
      </c>
      <c r="H401" s="35" t="s">
        <v>729</v>
      </c>
      <c r="I401" s="35" t="s">
        <v>733</v>
      </c>
      <c r="J401" s="35" t="s">
        <v>253</v>
      </c>
      <c r="K401" s="35" t="s">
        <v>734</v>
      </c>
      <c r="L401" s="43" t="s">
        <v>205</v>
      </c>
      <c r="M401" s="43" t="s">
        <v>232</v>
      </c>
      <c r="N401" s="47">
        <v>1003100</v>
      </c>
      <c r="O401" s="55">
        <v>1003002</v>
      </c>
      <c r="P401" s="47">
        <v>2034000</v>
      </c>
      <c r="Q401" s="47">
        <v>2034000</v>
      </c>
      <c r="R401" s="47">
        <v>1204000</v>
      </c>
      <c r="S401" s="48">
        <v>0</v>
      </c>
    </row>
    <row r="402" spans="1:19" ht="105" x14ac:dyDescent="0.25">
      <c r="A402" s="56" t="s">
        <v>730</v>
      </c>
      <c r="B402" s="43" t="s">
        <v>731</v>
      </c>
      <c r="C402" s="35"/>
      <c r="D402" s="35"/>
      <c r="E402" s="35"/>
      <c r="F402" s="44" t="s">
        <v>735</v>
      </c>
      <c r="G402" s="35" t="s">
        <v>41</v>
      </c>
      <c r="H402" s="35" t="s">
        <v>42</v>
      </c>
      <c r="I402" s="35" t="s">
        <v>736</v>
      </c>
      <c r="J402" s="35" t="s">
        <v>41</v>
      </c>
      <c r="K402" s="35" t="s">
        <v>59</v>
      </c>
      <c r="L402" s="43" t="s">
        <v>51</v>
      </c>
      <c r="M402" s="43" t="s">
        <v>51</v>
      </c>
      <c r="N402" s="47">
        <v>1003100</v>
      </c>
      <c r="O402" s="55">
        <v>1003002</v>
      </c>
      <c r="P402" s="47">
        <v>2034000</v>
      </c>
      <c r="Q402" s="47">
        <v>2034000</v>
      </c>
      <c r="R402" s="47">
        <v>1204000</v>
      </c>
      <c r="S402" s="54"/>
    </row>
    <row r="403" spans="1:19" ht="240" x14ac:dyDescent="0.25">
      <c r="A403" s="56" t="s">
        <v>737</v>
      </c>
      <c r="B403" s="43" t="s">
        <v>738</v>
      </c>
      <c r="C403" s="35" t="s">
        <v>259</v>
      </c>
      <c r="D403" s="35" t="s">
        <v>41</v>
      </c>
      <c r="E403" s="35" t="s">
        <v>240</v>
      </c>
      <c r="F403" s="44" t="s">
        <v>739</v>
      </c>
      <c r="G403" s="35" t="s">
        <v>740</v>
      </c>
      <c r="H403" s="35" t="s">
        <v>251</v>
      </c>
      <c r="I403" s="35" t="s">
        <v>277</v>
      </c>
      <c r="J403" s="35" t="s">
        <v>41</v>
      </c>
      <c r="K403" s="35" t="s">
        <v>278</v>
      </c>
      <c r="L403" s="43" t="s">
        <v>741</v>
      </c>
      <c r="M403" s="43" t="s">
        <v>742</v>
      </c>
      <c r="N403" s="47">
        <v>7543501000</v>
      </c>
      <c r="O403" s="55">
        <v>7543225189</v>
      </c>
      <c r="P403" s="47">
        <v>7735027700</v>
      </c>
      <c r="Q403" s="47">
        <v>7371114800</v>
      </c>
      <c r="R403" s="47">
        <v>6968047300</v>
      </c>
      <c r="S403" s="48">
        <v>6968047300</v>
      </c>
    </row>
    <row r="404" spans="1:19" ht="60" x14ac:dyDescent="0.25">
      <c r="A404" s="56" t="s">
        <v>737</v>
      </c>
      <c r="B404" s="43" t="s">
        <v>738</v>
      </c>
      <c r="C404" s="35"/>
      <c r="D404" s="35"/>
      <c r="E404" s="35"/>
      <c r="F404" s="35" t="s">
        <v>239</v>
      </c>
      <c r="G404" s="35" t="s">
        <v>743</v>
      </c>
      <c r="H404" s="35" t="s">
        <v>240</v>
      </c>
      <c r="I404" s="35" t="s">
        <v>283</v>
      </c>
      <c r="J404" s="35" t="s">
        <v>41</v>
      </c>
      <c r="K404" s="35" t="s">
        <v>284</v>
      </c>
      <c r="L404" s="43" t="s">
        <v>51</v>
      </c>
      <c r="M404" s="43" t="s">
        <v>51</v>
      </c>
      <c r="N404" s="47">
        <v>7543501000</v>
      </c>
      <c r="O404" s="55">
        <v>7543225189</v>
      </c>
      <c r="P404" s="47">
        <v>7735027700</v>
      </c>
      <c r="Q404" s="47">
        <v>7371114800</v>
      </c>
      <c r="R404" s="47">
        <v>6968047300</v>
      </c>
      <c r="S404" s="51"/>
    </row>
    <row r="405" spans="1:19" ht="107.25" customHeight="1" x14ac:dyDescent="0.25">
      <c r="A405" s="56" t="s">
        <v>737</v>
      </c>
      <c r="B405" s="43" t="s">
        <v>738</v>
      </c>
      <c r="C405" s="35"/>
      <c r="D405" s="35"/>
      <c r="E405" s="35"/>
      <c r="F405" s="35" t="s">
        <v>264</v>
      </c>
      <c r="G405" s="35" t="s">
        <v>41</v>
      </c>
      <c r="H405" s="35" t="s">
        <v>42</v>
      </c>
      <c r="J405" s="35"/>
      <c r="K405" s="35"/>
      <c r="L405" s="43" t="s">
        <v>51</v>
      </c>
      <c r="M405" s="43" t="s">
        <v>51</v>
      </c>
      <c r="N405" s="47">
        <v>7543501000</v>
      </c>
      <c r="O405" s="55">
        <v>7543225189</v>
      </c>
      <c r="P405" s="47">
        <v>7735027700</v>
      </c>
      <c r="Q405" s="47">
        <v>7371114800</v>
      </c>
      <c r="R405" s="47">
        <v>6968047300</v>
      </c>
      <c r="S405" s="54"/>
    </row>
    <row r="406" spans="1:19" ht="240" x14ac:dyDescent="0.25">
      <c r="A406" s="56" t="s">
        <v>744</v>
      </c>
      <c r="B406" s="43" t="s">
        <v>745</v>
      </c>
      <c r="C406" s="35" t="s">
        <v>246</v>
      </c>
      <c r="D406" s="35" t="s">
        <v>41</v>
      </c>
      <c r="E406" s="35" t="s">
        <v>248</v>
      </c>
      <c r="F406" s="44" t="s">
        <v>739</v>
      </c>
      <c r="G406" s="35" t="s">
        <v>746</v>
      </c>
      <c r="H406" s="35" t="s">
        <v>251</v>
      </c>
      <c r="I406" s="44" t="s">
        <v>747</v>
      </c>
      <c r="J406" s="35" t="s">
        <v>41</v>
      </c>
      <c r="K406" s="35" t="s">
        <v>653</v>
      </c>
      <c r="L406" s="43" t="s">
        <v>741</v>
      </c>
      <c r="M406" s="43" t="s">
        <v>742</v>
      </c>
      <c r="N406" s="47">
        <v>164037200</v>
      </c>
      <c r="O406" s="55">
        <v>160349773.72</v>
      </c>
      <c r="P406" s="47">
        <v>183140000</v>
      </c>
      <c r="Q406" s="47">
        <v>183140000</v>
      </c>
      <c r="R406" s="47">
        <v>183140000</v>
      </c>
      <c r="S406" s="48">
        <v>183140000</v>
      </c>
    </row>
    <row r="407" spans="1:19" ht="135.75" customHeight="1" x14ac:dyDescent="0.25">
      <c r="A407" s="56" t="s">
        <v>744</v>
      </c>
      <c r="B407" s="43" t="s">
        <v>745</v>
      </c>
      <c r="C407" s="35" t="s">
        <v>259</v>
      </c>
      <c r="D407" s="35" t="s">
        <v>41</v>
      </c>
      <c r="E407" s="35" t="s">
        <v>240</v>
      </c>
      <c r="F407" s="35" t="s">
        <v>239</v>
      </c>
      <c r="G407" s="35" t="s">
        <v>748</v>
      </c>
      <c r="H407" s="35" t="s">
        <v>240</v>
      </c>
      <c r="I407" s="44" t="s">
        <v>749</v>
      </c>
      <c r="J407" s="35" t="s">
        <v>41</v>
      </c>
      <c r="K407" s="35" t="s">
        <v>750</v>
      </c>
      <c r="L407" s="43" t="s">
        <v>51</v>
      </c>
      <c r="M407" s="43" t="s">
        <v>51</v>
      </c>
      <c r="N407" s="47">
        <v>164037200</v>
      </c>
      <c r="O407" s="55">
        <v>160349773.72</v>
      </c>
      <c r="P407" s="47">
        <v>183140000</v>
      </c>
      <c r="Q407" s="47">
        <v>183140000</v>
      </c>
      <c r="R407" s="47">
        <v>183140000</v>
      </c>
      <c r="S407" s="51"/>
    </row>
    <row r="408" spans="1:19" ht="132" customHeight="1" x14ac:dyDescent="0.25">
      <c r="A408" s="56" t="s">
        <v>744</v>
      </c>
      <c r="B408" s="43" t="s">
        <v>745</v>
      </c>
      <c r="C408" s="35" t="s">
        <v>37</v>
      </c>
      <c r="D408" s="35" t="s">
        <v>713</v>
      </c>
      <c r="E408" s="35" t="s">
        <v>39</v>
      </c>
      <c r="F408" s="35" t="s">
        <v>264</v>
      </c>
      <c r="G408" s="35" t="s">
        <v>41</v>
      </c>
      <c r="H408" s="35" t="s">
        <v>42</v>
      </c>
      <c r="I408" s="35" t="s">
        <v>277</v>
      </c>
      <c r="J408" s="35" t="s">
        <v>41</v>
      </c>
      <c r="K408" s="35" t="s">
        <v>278</v>
      </c>
      <c r="L408" s="43" t="s">
        <v>51</v>
      </c>
      <c r="M408" s="43" t="s">
        <v>51</v>
      </c>
      <c r="N408" s="47">
        <v>164037200</v>
      </c>
      <c r="O408" s="55">
        <v>160349773.72</v>
      </c>
      <c r="P408" s="47">
        <v>183140000</v>
      </c>
      <c r="Q408" s="47">
        <v>183140000</v>
      </c>
      <c r="R408" s="47">
        <v>183140000</v>
      </c>
      <c r="S408" s="51"/>
    </row>
    <row r="409" spans="1:19" ht="131.25" customHeight="1" x14ac:dyDescent="0.25">
      <c r="A409" s="56" t="s">
        <v>744</v>
      </c>
      <c r="B409" s="43" t="s">
        <v>745</v>
      </c>
      <c r="C409" s="35"/>
      <c r="D409" s="35"/>
      <c r="E409" s="35"/>
      <c r="F409" s="57"/>
      <c r="G409" s="57"/>
      <c r="H409" s="57"/>
      <c r="I409" s="35" t="s">
        <v>283</v>
      </c>
      <c r="J409" s="35" t="s">
        <v>41</v>
      </c>
      <c r="K409" s="35" t="s">
        <v>284</v>
      </c>
      <c r="L409" s="43" t="s">
        <v>51</v>
      </c>
      <c r="M409" s="43" t="s">
        <v>51</v>
      </c>
      <c r="N409" s="47">
        <v>164037200</v>
      </c>
      <c r="O409" s="55">
        <v>160349773.72</v>
      </c>
      <c r="P409" s="47">
        <v>183140000</v>
      </c>
      <c r="Q409" s="47">
        <v>183140000</v>
      </c>
      <c r="R409" s="47">
        <v>183140000</v>
      </c>
      <c r="S409" s="51"/>
    </row>
    <row r="410" spans="1:19" ht="135" customHeight="1" x14ac:dyDescent="0.25">
      <c r="A410" s="56" t="s">
        <v>744</v>
      </c>
      <c r="B410" s="43" t="s">
        <v>745</v>
      </c>
      <c r="C410" s="35"/>
      <c r="D410" s="35"/>
      <c r="E410" s="35"/>
      <c r="F410" s="35"/>
      <c r="G410" s="35"/>
      <c r="H410" s="35"/>
      <c r="I410" s="44" t="s">
        <v>751</v>
      </c>
      <c r="J410" s="35" t="s">
        <v>41</v>
      </c>
      <c r="K410" s="35" t="s">
        <v>752</v>
      </c>
      <c r="L410" s="43" t="s">
        <v>51</v>
      </c>
      <c r="M410" s="43" t="s">
        <v>51</v>
      </c>
      <c r="N410" s="47">
        <v>164037200</v>
      </c>
      <c r="O410" s="55">
        <v>160349773.72</v>
      </c>
      <c r="P410" s="47">
        <v>183140000</v>
      </c>
      <c r="Q410" s="47">
        <v>183140000</v>
      </c>
      <c r="R410" s="47">
        <v>183140000</v>
      </c>
      <c r="S410" s="51"/>
    </row>
    <row r="411" spans="1:19" ht="169.5" customHeight="1" x14ac:dyDescent="0.25">
      <c r="A411" s="56" t="s">
        <v>744</v>
      </c>
      <c r="B411" s="43" t="s">
        <v>745</v>
      </c>
      <c r="C411" s="35"/>
      <c r="D411" s="35"/>
      <c r="E411" s="35"/>
      <c r="F411" s="35"/>
      <c r="G411" s="35"/>
      <c r="H411" s="35"/>
      <c r="I411" s="44" t="s">
        <v>753</v>
      </c>
      <c r="J411" s="35" t="s">
        <v>41</v>
      </c>
      <c r="K411" s="35" t="s">
        <v>481</v>
      </c>
      <c r="L411" s="43" t="s">
        <v>51</v>
      </c>
      <c r="M411" s="43" t="s">
        <v>51</v>
      </c>
      <c r="N411" s="47">
        <v>164037200</v>
      </c>
      <c r="O411" s="55">
        <v>160349773.72</v>
      </c>
      <c r="P411" s="47">
        <v>183140000</v>
      </c>
      <c r="Q411" s="47">
        <v>183140000</v>
      </c>
      <c r="R411" s="47">
        <v>183140000</v>
      </c>
      <c r="S411" s="51"/>
    </row>
    <row r="412" spans="1:19" ht="75" x14ac:dyDescent="0.25">
      <c r="A412" s="56" t="s">
        <v>744</v>
      </c>
      <c r="B412" s="43" t="s">
        <v>745</v>
      </c>
      <c r="C412" s="35"/>
      <c r="D412" s="35"/>
      <c r="E412" s="35"/>
      <c r="F412" s="35"/>
      <c r="G412" s="35"/>
      <c r="H412" s="35"/>
      <c r="I412" s="44" t="s">
        <v>484</v>
      </c>
      <c r="J412" s="35" t="s">
        <v>41</v>
      </c>
      <c r="K412" s="35" t="s">
        <v>485</v>
      </c>
      <c r="L412" s="43" t="s">
        <v>51</v>
      </c>
      <c r="M412" s="43" t="s">
        <v>51</v>
      </c>
      <c r="N412" s="47">
        <v>164037200</v>
      </c>
      <c r="O412" s="55">
        <v>160349773.72</v>
      </c>
      <c r="P412" s="47">
        <v>183140000</v>
      </c>
      <c r="Q412" s="47">
        <v>183140000</v>
      </c>
      <c r="R412" s="47">
        <v>183140000</v>
      </c>
      <c r="S412" s="51"/>
    </row>
    <row r="413" spans="1:19" ht="105" x14ac:dyDescent="0.25">
      <c r="A413" s="56" t="s">
        <v>744</v>
      </c>
      <c r="B413" s="43" t="s">
        <v>745</v>
      </c>
      <c r="C413" s="35"/>
      <c r="D413" s="35"/>
      <c r="E413" s="35"/>
      <c r="F413" s="35"/>
      <c r="G413" s="35"/>
      <c r="H413" s="35"/>
      <c r="I413" s="44" t="s">
        <v>754</v>
      </c>
      <c r="J413" s="35" t="s">
        <v>41</v>
      </c>
      <c r="K413" s="35" t="s">
        <v>755</v>
      </c>
      <c r="L413" s="43" t="s">
        <v>51</v>
      </c>
      <c r="M413" s="43" t="s">
        <v>51</v>
      </c>
      <c r="N413" s="47">
        <v>164037200</v>
      </c>
      <c r="O413" s="55">
        <v>160349773.72</v>
      </c>
      <c r="P413" s="47">
        <v>183140000</v>
      </c>
      <c r="Q413" s="47">
        <v>183140000</v>
      </c>
      <c r="R413" s="47">
        <v>183140000</v>
      </c>
      <c r="S413" s="54"/>
    </row>
    <row r="414" spans="1:19" ht="105" x14ac:dyDescent="0.25">
      <c r="A414" s="42" t="s">
        <v>756</v>
      </c>
      <c r="B414" s="43" t="s">
        <v>757</v>
      </c>
      <c r="C414" s="35" t="s">
        <v>758</v>
      </c>
      <c r="D414" s="35" t="s">
        <v>759</v>
      </c>
      <c r="E414" s="35" t="s">
        <v>760</v>
      </c>
      <c r="F414" s="44" t="s">
        <v>761</v>
      </c>
      <c r="G414" s="35" t="s">
        <v>762</v>
      </c>
      <c r="H414" s="35" t="s">
        <v>763</v>
      </c>
      <c r="I414" s="35" t="s">
        <v>764</v>
      </c>
      <c r="J414" s="35" t="s">
        <v>41</v>
      </c>
      <c r="K414" s="35" t="s">
        <v>59</v>
      </c>
      <c r="L414" s="43" t="s">
        <v>765</v>
      </c>
      <c r="M414" s="43" t="s">
        <v>766</v>
      </c>
      <c r="N414" s="47">
        <v>73291794</v>
      </c>
      <c r="O414" s="55">
        <v>57514690.170000002</v>
      </c>
      <c r="P414" s="47">
        <v>42481200</v>
      </c>
      <c r="Q414" s="47">
        <v>52901700</v>
      </c>
      <c r="R414" s="47">
        <v>56375200</v>
      </c>
      <c r="S414" s="48">
        <v>56375200</v>
      </c>
    </row>
    <row r="415" spans="1:19" ht="90" x14ac:dyDescent="0.25">
      <c r="A415" s="42" t="s">
        <v>756</v>
      </c>
      <c r="B415" s="43" t="s">
        <v>757</v>
      </c>
      <c r="C415" s="35" t="s">
        <v>37</v>
      </c>
      <c r="D415" s="35" t="s">
        <v>713</v>
      </c>
      <c r="E415" s="35" t="s">
        <v>39</v>
      </c>
      <c r="F415" s="44" t="s">
        <v>260</v>
      </c>
      <c r="G415" s="35" t="s">
        <v>41</v>
      </c>
      <c r="H415" s="35" t="s">
        <v>42</v>
      </c>
      <c r="I415" s="35"/>
      <c r="J415" s="35"/>
      <c r="K415" s="35"/>
      <c r="L415" s="43" t="s">
        <v>51</v>
      </c>
      <c r="M415" s="43" t="s">
        <v>51</v>
      </c>
      <c r="N415" s="47">
        <v>73291794</v>
      </c>
      <c r="O415" s="55">
        <v>57514690.170000002</v>
      </c>
      <c r="P415" s="47">
        <v>42481200</v>
      </c>
      <c r="Q415" s="47">
        <v>52901700</v>
      </c>
      <c r="R415" s="47">
        <v>56375200</v>
      </c>
      <c r="S415" s="54"/>
    </row>
    <row r="416" spans="1:19" ht="135" x14ac:dyDescent="0.25">
      <c r="A416" s="56" t="s">
        <v>767</v>
      </c>
      <c r="B416" s="43" t="s">
        <v>768</v>
      </c>
      <c r="C416" s="35" t="s">
        <v>758</v>
      </c>
      <c r="D416" s="35" t="s">
        <v>769</v>
      </c>
      <c r="E416" s="35" t="s">
        <v>760</v>
      </c>
      <c r="F416" s="44" t="s">
        <v>761</v>
      </c>
      <c r="G416" s="35" t="s">
        <v>770</v>
      </c>
      <c r="H416" s="35" t="s">
        <v>763</v>
      </c>
      <c r="I416" s="44" t="s">
        <v>771</v>
      </c>
      <c r="J416" s="35" t="s">
        <v>41</v>
      </c>
      <c r="K416" s="35" t="s">
        <v>772</v>
      </c>
      <c r="L416" s="43" t="s">
        <v>773</v>
      </c>
      <c r="M416" s="43" t="s">
        <v>774</v>
      </c>
      <c r="N416" s="47">
        <v>283983500</v>
      </c>
      <c r="O416" s="55">
        <v>272902236.73000002</v>
      </c>
      <c r="P416" s="47">
        <v>329892800</v>
      </c>
      <c r="Q416" s="47">
        <v>330934300</v>
      </c>
      <c r="R416" s="47">
        <v>332554600</v>
      </c>
      <c r="S416" s="48">
        <v>332554600</v>
      </c>
    </row>
    <row r="417" spans="1:19" ht="135" x14ac:dyDescent="0.25">
      <c r="A417" s="56" t="s">
        <v>767</v>
      </c>
      <c r="B417" s="43" t="s">
        <v>768</v>
      </c>
      <c r="C417" s="35" t="s">
        <v>259</v>
      </c>
      <c r="D417" s="35" t="s">
        <v>775</v>
      </c>
      <c r="E417" s="35" t="s">
        <v>240</v>
      </c>
      <c r="F417" s="44" t="s">
        <v>776</v>
      </c>
      <c r="G417" s="35" t="s">
        <v>769</v>
      </c>
      <c r="H417" s="35" t="s">
        <v>777</v>
      </c>
      <c r="I417" s="44" t="s">
        <v>778</v>
      </c>
      <c r="J417" s="35" t="s">
        <v>146</v>
      </c>
      <c r="K417" s="35" t="s">
        <v>779</v>
      </c>
      <c r="L417" s="43" t="s">
        <v>51</v>
      </c>
      <c r="M417" s="43" t="s">
        <v>51</v>
      </c>
      <c r="N417" s="47">
        <v>283983500</v>
      </c>
      <c r="O417" s="55">
        <v>272902236.73000002</v>
      </c>
      <c r="P417" s="47">
        <v>329892800</v>
      </c>
      <c r="Q417" s="47">
        <v>330934300</v>
      </c>
      <c r="R417" s="47">
        <v>332554600</v>
      </c>
      <c r="S417" s="51"/>
    </row>
    <row r="418" spans="1:19" ht="60" x14ac:dyDescent="0.25">
      <c r="A418" s="56" t="s">
        <v>767</v>
      </c>
      <c r="B418" s="43" t="s">
        <v>768</v>
      </c>
      <c r="C418" s="35" t="s">
        <v>37</v>
      </c>
      <c r="D418" s="35" t="s">
        <v>713</v>
      </c>
      <c r="E418" s="35" t="s">
        <v>39</v>
      </c>
      <c r="F418" s="35" t="s">
        <v>239</v>
      </c>
      <c r="G418" s="35" t="s">
        <v>340</v>
      </c>
      <c r="H418" s="35" t="s">
        <v>240</v>
      </c>
      <c r="I418" s="35" t="s">
        <v>780</v>
      </c>
      <c r="J418" s="35" t="s">
        <v>41</v>
      </c>
      <c r="K418" s="35" t="s">
        <v>781</v>
      </c>
      <c r="L418" s="43" t="s">
        <v>51</v>
      </c>
      <c r="M418" s="43" t="s">
        <v>51</v>
      </c>
      <c r="N418" s="47">
        <v>283983500</v>
      </c>
      <c r="O418" s="55">
        <v>272902236.73000002</v>
      </c>
      <c r="P418" s="47">
        <v>329892800</v>
      </c>
      <c r="Q418" s="47">
        <v>330934300</v>
      </c>
      <c r="R418" s="47">
        <v>332554600</v>
      </c>
      <c r="S418" s="51"/>
    </row>
    <row r="419" spans="1:19" ht="150" x14ac:dyDescent="0.25">
      <c r="A419" s="56" t="s">
        <v>767</v>
      </c>
      <c r="B419" s="43" t="s">
        <v>768</v>
      </c>
      <c r="C419" s="35"/>
      <c r="D419" s="35"/>
      <c r="E419" s="35"/>
      <c r="F419" s="44" t="s">
        <v>782</v>
      </c>
      <c r="G419" s="35" t="s">
        <v>41</v>
      </c>
      <c r="H419" s="35" t="s">
        <v>783</v>
      </c>
      <c r="I419" s="35" t="s">
        <v>283</v>
      </c>
      <c r="J419" s="35" t="s">
        <v>41</v>
      </c>
      <c r="K419" s="35" t="s">
        <v>284</v>
      </c>
      <c r="L419" s="43" t="s">
        <v>51</v>
      </c>
      <c r="M419" s="43" t="s">
        <v>51</v>
      </c>
      <c r="N419" s="47">
        <v>283983500</v>
      </c>
      <c r="O419" s="55">
        <v>272902236.73000002</v>
      </c>
      <c r="P419" s="47">
        <v>329892800</v>
      </c>
      <c r="Q419" s="47">
        <v>330934300</v>
      </c>
      <c r="R419" s="47">
        <v>332554600</v>
      </c>
      <c r="S419" s="51"/>
    </row>
    <row r="420" spans="1:19" ht="90" x14ac:dyDescent="0.25">
      <c r="A420" s="56" t="s">
        <v>767</v>
      </c>
      <c r="B420" s="43" t="s">
        <v>768</v>
      </c>
      <c r="C420" s="35"/>
      <c r="D420" s="35"/>
      <c r="E420" s="35"/>
      <c r="F420" s="44" t="s">
        <v>260</v>
      </c>
      <c r="G420" s="35" t="s">
        <v>41</v>
      </c>
      <c r="H420" s="35" t="s">
        <v>42</v>
      </c>
      <c r="I420" s="35" t="s">
        <v>764</v>
      </c>
      <c r="J420" s="35" t="s">
        <v>41</v>
      </c>
      <c r="K420" s="35" t="s">
        <v>59</v>
      </c>
      <c r="L420" s="43" t="s">
        <v>51</v>
      </c>
      <c r="M420" s="43" t="s">
        <v>51</v>
      </c>
      <c r="N420" s="47">
        <v>283983500</v>
      </c>
      <c r="O420" s="55">
        <v>272902236.73000002</v>
      </c>
      <c r="P420" s="47">
        <v>329892800</v>
      </c>
      <c r="Q420" s="47">
        <v>330934300</v>
      </c>
      <c r="R420" s="47">
        <v>332554600</v>
      </c>
      <c r="S420" s="51"/>
    </row>
    <row r="421" spans="1:19" ht="75" x14ac:dyDescent="0.25">
      <c r="A421" s="56" t="s">
        <v>767</v>
      </c>
      <c r="B421" s="43" t="s">
        <v>768</v>
      </c>
      <c r="C421" s="35"/>
      <c r="D421" s="35"/>
      <c r="E421" s="35"/>
      <c r="F421" s="35" t="s">
        <v>264</v>
      </c>
      <c r="G421" s="35" t="s">
        <v>41</v>
      </c>
      <c r="H421" s="35" t="s">
        <v>42</v>
      </c>
      <c r="I421" s="35" t="s">
        <v>288</v>
      </c>
      <c r="J421" s="35" t="s">
        <v>41</v>
      </c>
      <c r="K421" s="35" t="s">
        <v>289</v>
      </c>
      <c r="L421" s="43" t="s">
        <v>51</v>
      </c>
      <c r="M421" s="43" t="s">
        <v>51</v>
      </c>
      <c r="N421" s="47">
        <v>283983500</v>
      </c>
      <c r="O421" s="55">
        <v>272902236.73000002</v>
      </c>
      <c r="P421" s="47">
        <v>329892800</v>
      </c>
      <c r="Q421" s="47">
        <v>330934300</v>
      </c>
      <c r="R421" s="47">
        <v>332554600</v>
      </c>
      <c r="S421" s="51"/>
    </row>
    <row r="422" spans="1:19" ht="120" x14ac:dyDescent="0.25">
      <c r="A422" s="56" t="s">
        <v>767</v>
      </c>
      <c r="B422" s="43" t="s">
        <v>768</v>
      </c>
      <c r="C422" s="35"/>
      <c r="D422" s="35"/>
      <c r="E422" s="35"/>
      <c r="F422" s="44" t="s">
        <v>784</v>
      </c>
      <c r="G422" s="35" t="s">
        <v>41</v>
      </c>
      <c r="H422" s="35" t="s">
        <v>785</v>
      </c>
      <c r="I422" s="44" t="s">
        <v>753</v>
      </c>
      <c r="J422" s="35" t="s">
        <v>41</v>
      </c>
      <c r="K422" s="35" t="s">
        <v>481</v>
      </c>
      <c r="L422" s="43" t="s">
        <v>51</v>
      </c>
      <c r="M422" s="43" t="s">
        <v>51</v>
      </c>
      <c r="N422" s="47">
        <v>283983500</v>
      </c>
      <c r="O422" s="55">
        <v>272902236.73000002</v>
      </c>
      <c r="P422" s="47">
        <v>329892800</v>
      </c>
      <c r="Q422" s="47">
        <v>330934300</v>
      </c>
      <c r="R422" s="47">
        <v>332554600</v>
      </c>
      <c r="S422" s="51"/>
    </row>
    <row r="423" spans="1:19" ht="120" x14ac:dyDescent="0.25">
      <c r="A423" s="56" t="s">
        <v>767</v>
      </c>
      <c r="B423" s="43" t="s">
        <v>768</v>
      </c>
      <c r="C423" s="35"/>
      <c r="D423" s="35"/>
      <c r="E423" s="35"/>
      <c r="F423" s="44" t="s">
        <v>786</v>
      </c>
      <c r="G423" s="35" t="s">
        <v>41</v>
      </c>
      <c r="H423" s="35" t="s">
        <v>787</v>
      </c>
      <c r="I423" s="44" t="s">
        <v>484</v>
      </c>
      <c r="J423" s="35" t="s">
        <v>41</v>
      </c>
      <c r="K423" s="35" t="s">
        <v>485</v>
      </c>
      <c r="L423" s="43" t="s">
        <v>51</v>
      </c>
      <c r="M423" s="43" t="s">
        <v>51</v>
      </c>
      <c r="N423" s="47">
        <v>283983500</v>
      </c>
      <c r="O423" s="55">
        <v>272902236.73000002</v>
      </c>
      <c r="P423" s="47">
        <v>329892800</v>
      </c>
      <c r="Q423" s="47">
        <v>330934300</v>
      </c>
      <c r="R423" s="47">
        <v>332554600</v>
      </c>
      <c r="S423" s="51"/>
    </row>
    <row r="424" spans="1:19" ht="75" x14ac:dyDescent="0.25">
      <c r="A424" s="56" t="s">
        <v>767</v>
      </c>
      <c r="B424" s="43" t="s">
        <v>768</v>
      </c>
      <c r="C424" s="35"/>
      <c r="D424" s="35"/>
      <c r="E424" s="35"/>
      <c r="F424" s="35" t="s">
        <v>272</v>
      </c>
      <c r="G424" s="35" t="s">
        <v>788</v>
      </c>
      <c r="H424" s="35" t="s">
        <v>274</v>
      </c>
      <c r="I424" s="35"/>
      <c r="J424" s="35"/>
      <c r="K424" s="35"/>
      <c r="L424" s="43" t="s">
        <v>51</v>
      </c>
      <c r="M424" s="43" t="s">
        <v>51</v>
      </c>
      <c r="N424" s="47">
        <v>283983500</v>
      </c>
      <c r="O424" s="55">
        <v>272902236.73000002</v>
      </c>
      <c r="P424" s="47">
        <v>329892800</v>
      </c>
      <c r="Q424" s="47">
        <v>330934300</v>
      </c>
      <c r="R424" s="47">
        <v>332554600</v>
      </c>
      <c r="S424" s="54"/>
    </row>
    <row r="425" spans="1:19" ht="120" x14ac:dyDescent="0.25">
      <c r="A425" s="56" t="s">
        <v>789</v>
      </c>
      <c r="B425" s="43" t="s">
        <v>790</v>
      </c>
      <c r="C425" s="35" t="s">
        <v>85</v>
      </c>
      <c r="D425" s="35" t="s">
        <v>86</v>
      </c>
      <c r="E425" s="35" t="s">
        <v>87</v>
      </c>
      <c r="F425" s="44" t="s">
        <v>791</v>
      </c>
      <c r="G425" s="35" t="s">
        <v>792</v>
      </c>
      <c r="H425" s="35" t="s">
        <v>45</v>
      </c>
      <c r="I425" s="35" t="s">
        <v>88</v>
      </c>
      <c r="J425" s="35" t="s">
        <v>793</v>
      </c>
      <c r="K425" s="35" t="s">
        <v>90</v>
      </c>
      <c r="L425" s="43" t="s">
        <v>297</v>
      </c>
      <c r="M425" s="43" t="s">
        <v>298</v>
      </c>
      <c r="N425" s="47">
        <v>28075100</v>
      </c>
      <c r="O425" s="55">
        <v>27178290.559999999</v>
      </c>
      <c r="P425" s="47">
        <v>29075200</v>
      </c>
      <c r="Q425" s="47">
        <v>29075200</v>
      </c>
      <c r="R425" s="47">
        <v>29075200</v>
      </c>
      <c r="S425" s="48">
        <v>917909.33</v>
      </c>
    </row>
    <row r="426" spans="1:19" ht="75" x14ac:dyDescent="0.25">
      <c r="A426" s="56" t="s">
        <v>789</v>
      </c>
      <c r="B426" s="43" t="s">
        <v>790</v>
      </c>
      <c r="C426" s="35" t="s">
        <v>37</v>
      </c>
      <c r="D426" s="35" t="s">
        <v>713</v>
      </c>
      <c r="E426" s="35" t="s">
        <v>39</v>
      </c>
      <c r="F426" s="35" t="s">
        <v>794</v>
      </c>
      <c r="G426" s="35" t="s">
        <v>795</v>
      </c>
      <c r="H426" s="35" t="s">
        <v>796</v>
      </c>
      <c r="I426" s="44" t="s">
        <v>98</v>
      </c>
      <c r="J426" s="35" t="s">
        <v>99</v>
      </c>
      <c r="K426" s="35" t="s">
        <v>100</v>
      </c>
      <c r="L426" s="43" t="s">
        <v>51</v>
      </c>
      <c r="M426" s="43" t="s">
        <v>51</v>
      </c>
      <c r="N426" s="47">
        <v>28075100</v>
      </c>
      <c r="O426" s="55">
        <v>27178290.559999999</v>
      </c>
      <c r="P426" s="47">
        <v>29075200</v>
      </c>
      <c r="Q426" s="47">
        <v>29075200</v>
      </c>
      <c r="R426" s="47">
        <v>29075200</v>
      </c>
      <c r="S426" s="51"/>
    </row>
    <row r="427" spans="1:19" ht="60" x14ac:dyDescent="0.25">
      <c r="A427" s="56" t="s">
        <v>789</v>
      </c>
      <c r="B427" s="43" t="s">
        <v>790</v>
      </c>
      <c r="C427" s="35" t="s">
        <v>797</v>
      </c>
      <c r="D427" s="35" t="s">
        <v>798</v>
      </c>
      <c r="E427" s="35" t="s">
        <v>799</v>
      </c>
      <c r="F427" s="35" t="s">
        <v>69</v>
      </c>
      <c r="G427" s="35" t="s">
        <v>70</v>
      </c>
      <c r="H427" s="35" t="s">
        <v>71</v>
      </c>
      <c r="I427" s="35" t="s">
        <v>102</v>
      </c>
      <c r="J427" s="35" t="s">
        <v>99</v>
      </c>
      <c r="K427" s="35" t="s">
        <v>103</v>
      </c>
      <c r="L427" s="43" t="s">
        <v>51</v>
      </c>
      <c r="M427" s="43" t="s">
        <v>51</v>
      </c>
      <c r="N427" s="47">
        <v>28075100</v>
      </c>
      <c r="O427" s="55">
        <v>27178290.559999999</v>
      </c>
      <c r="P427" s="47">
        <v>29075200</v>
      </c>
      <c r="Q427" s="47">
        <v>29075200</v>
      </c>
      <c r="R427" s="47">
        <v>29075200</v>
      </c>
      <c r="S427" s="51"/>
    </row>
    <row r="428" spans="1:19" ht="135" x14ac:dyDescent="0.25">
      <c r="A428" s="56" t="s">
        <v>789</v>
      </c>
      <c r="B428" s="43" t="s">
        <v>790</v>
      </c>
      <c r="C428" s="35"/>
      <c r="D428" s="35"/>
      <c r="E428" s="35"/>
      <c r="F428" s="44" t="s">
        <v>714</v>
      </c>
      <c r="G428" s="35" t="s">
        <v>56</v>
      </c>
      <c r="H428" s="35" t="s">
        <v>715</v>
      </c>
      <c r="I428" s="44" t="s">
        <v>106</v>
      </c>
      <c r="J428" s="35" t="s">
        <v>41</v>
      </c>
      <c r="K428" s="35" t="s">
        <v>107</v>
      </c>
      <c r="L428" s="43" t="s">
        <v>51</v>
      </c>
      <c r="M428" s="43" t="s">
        <v>51</v>
      </c>
      <c r="N428" s="47">
        <v>28075100</v>
      </c>
      <c r="O428" s="55">
        <v>27178290.559999999</v>
      </c>
      <c r="P428" s="47">
        <v>29075200</v>
      </c>
      <c r="Q428" s="47">
        <v>29075200</v>
      </c>
      <c r="R428" s="47">
        <v>29075200</v>
      </c>
      <c r="S428" s="51"/>
    </row>
    <row r="429" spans="1:19" ht="165" x14ac:dyDescent="0.25">
      <c r="A429" s="56" t="s">
        <v>789</v>
      </c>
      <c r="B429" s="43" t="s">
        <v>790</v>
      </c>
      <c r="C429" s="35"/>
      <c r="D429" s="35"/>
      <c r="E429" s="35"/>
      <c r="F429" s="44" t="s">
        <v>163</v>
      </c>
      <c r="G429" s="35" t="s">
        <v>41</v>
      </c>
      <c r="H429" s="35" t="s">
        <v>42</v>
      </c>
      <c r="I429" s="35" t="s">
        <v>115</v>
      </c>
      <c r="J429" s="35" t="s">
        <v>41</v>
      </c>
      <c r="K429" s="35" t="s">
        <v>114</v>
      </c>
      <c r="L429" s="43" t="s">
        <v>51</v>
      </c>
      <c r="M429" s="43" t="s">
        <v>51</v>
      </c>
      <c r="N429" s="47">
        <v>28075100</v>
      </c>
      <c r="O429" s="55">
        <v>27178290.559999999</v>
      </c>
      <c r="P429" s="47">
        <v>29075200</v>
      </c>
      <c r="Q429" s="47">
        <v>29075200</v>
      </c>
      <c r="R429" s="47">
        <v>29075200</v>
      </c>
      <c r="S429" s="51"/>
    </row>
    <row r="430" spans="1:19" ht="90" x14ac:dyDescent="0.25">
      <c r="A430" s="56" t="s">
        <v>789</v>
      </c>
      <c r="B430" s="43" t="s">
        <v>790</v>
      </c>
      <c r="C430" s="35"/>
      <c r="D430" s="35"/>
      <c r="E430" s="35"/>
      <c r="F430" s="44" t="s">
        <v>260</v>
      </c>
      <c r="G430" s="35" t="s">
        <v>41</v>
      </c>
      <c r="H430" s="35" t="s">
        <v>42</v>
      </c>
      <c r="I430" s="57"/>
      <c r="J430" s="57"/>
      <c r="K430" s="57"/>
      <c r="L430" s="43" t="s">
        <v>51</v>
      </c>
      <c r="M430" s="43" t="s">
        <v>51</v>
      </c>
      <c r="N430" s="47">
        <v>28075100</v>
      </c>
      <c r="O430" s="55">
        <v>27178290.559999999</v>
      </c>
      <c r="P430" s="47">
        <v>29075200</v>
      </c>
      <c r="Q430" s="47">
        <v>29075200</v>
      </c>
      <c r="R430" s="47">
        <v>29075200</v>
      </c>
      <c r="S430" s="51"/>
    </row>
    <row r="431" spans="1:19" ht="105" x14ac:dyDescent="0.25">
      <c r="A431" s="56" t="s">
        <v>789</v>
      </c>
      <c r="B431" s="43" t="s">
        <v>790</v>
      </c>
      <c r="C431" s="35"/>
      <c r="D431" s="35"/>
      <c r="E431" s="35"/>
      <c r="F431" s="44" t="s">
        <v>82</v>
      </c>
      <c r="G431" s="35" t="s">
        <v>41</v>
      </c>
      <c r="H431" s="35" t="s">
        <v>57</v>
      </c>
      <c r="I431" s="35"/>
      <c r="J431" s="57"/>
      <c r="K431" s="57"/>
      <c r="L431" s="43" t="s">
        <v>51</v>
      </c>
      <c r="M431" s="43" t="s">
        <v>51</v>
      </c>
      <c r="N431" s="47">
        <v>28075100</v>
      </c>
      <c r="O431" s="55">
        <v>27178290.559999999</v>
      </c>
      <c r="P431" s="47">
        <v>29075200</v>
      </c>
      <c r="Q431" s="47">
        <v>29075200</v>
      </c>
      <c r="R431" s="47">
        <v>29075200</v>
      </c>
      <c r="S431" s="54"/>
    </row>
    <row r="432" spans="1:19" ht="90" x14ac:dyDescent="0.25">
      <c r="A432" s="42" t="s">
        <v>800</v>
      </c>
      <c r="B432" s="43" t="s">
        <v>801</v>
      </c>
      <c r="C432" s="35" t="s">
        <v>37</v>
      </c>
      <c r="D432" s="35" t="s">
        <v>713</v>
      </c>
      <c r="E432" s="35" t="s">
        <v>39</v>
      </c>
      <c r="F432" s="44" t="s">
        <v>802</v>
      </c>
      <c r="G432" s="35" t="s">
        <v>803</v>
      </c>
      <c r="H432" s="35" t="s">
        <v>57</v>
      </c>
      <c r="I432" s="35" t="s">
        <v>88</v>
      </c>
      <c r="J432" s="35" t="s">
        <v>712</v>
      </c>
      <c r="K432" s="35" t="s">
        <v>90</v>
      </c>
      <c r="L432" s="43" t="s">
        <v>304</v>
      </c>
      <c r="M432" s="43" t="s">
        <v>231</v>
      </c>
      <c r="N432" s="47">
        <v>73741500</v>
      </c>
      <c r="O432" s="55">
        <v>73586759.25</v>
      </c>
      <c r="P432" s="47">
        <v>73741300</v>
      </c>
      <c r="Q432" s="47">
        <v>73741300</v>
      </c>
      <c r="R432" s="47">
        <v>73741300</v>
      </c>
      <c r="S432" s="48">
        <v>73741300</v>
      </c>
    </row>
    <row r="433" spans="1:19" ht="135" x14ac:dyDescent="0.25">
      <c r="A433" s="42" t="s">
        <v>800</v>
      </c>
      <c r="B433" s="43" t="s">
        <v>801</v>
      </c>
      <c r="C433" s="35"/>
      <c r="D433" s="35"/>
      <c r="E433" s="35"/>
      <c r="F433" s="44" t="s">
        <v>714</v>
      </c>
      <c r="G433" s="35" t="s">
        <v>56</v>
      </c>
      <c r="H433" s="35" t="s">
        <v>715</v>
      </c>
      <c r="I433" s="44" t="s">
        <v>98</v>
      </c>
      <c r="J433" s="35" t="s">
        <v>99</v>
      </c>
      <c r="K433" s="35" t="s">
        <v>100</v>
      </c>
      <c r="L433" s="43" t="s">
        <v>51</v>
      </c>
      <c r="M433" s="43" t="s">
        <v>51</v>
      </c>
      <c r="N433" s="47">
        <v>73741500</v>
      </c>
      <c r="O433" s="55">
        <v>73586759.25</v>
      </c>
      <c r="P433" s="47">
        <v>73741300</v>
      </c>
      <c r="Q433" s="47">
        <v>73741300</v>
      </c>
      <c r="R433" s="47">
        <v>73741300</v>
      </c>
      <c r="S433" s="51"/>
    </row>
    <row r="434" spans="1:19" ht="90" x14ac:dyDescent="0.25">
      <c r="A434" s="42" t="s">
        <v>800</v>
      </c>
      <c r="B434" s="43" t="s">
        <v>801</v>
      </c>
      <c r="C434" s="35"/>
      <c r="D434" s="35"/>
      <c r="E434" s="35"/>
      <c r="F434" s="44" t="s">
        <v>260</v>
      </c>
      <c r="G434" s="35" t="s">
        <v>41</v>
      </c>
      <c r="H434" s="35" t="s">
        <v>42</v>
      </c>
      <c r="I434" s="35" t="s">
        <v>102</v>
      </c>
      <c r="J434" s="35" t="s">
        <v>99</v>
      </c>
      <c r="K434" s="35" t="s">
        <v>103</v>
      </c>
      <c r="L434" s="43" t="s">
        <v>51</v>
      </c>
      <c r="M434" s="43" t="s">
        <v>51</v>
      </c>
      <c r="N434" s="47">
        <v>73741500</v>
      </c>
      <c r="O434" s="55">
        <v>73586759.25</v>
      </c>
      <c r="P434" s="47">
        <v>73741300</v>
      </c>
      <c r="Q434" s="47">
        <v>73741300</v>
      </c>
      <c r="R434" s="47">
        <v>73741300</v>
      </c>
      <c r="S434" s="51"/>
    </row>
    <row r="435" spans="1:19" ht="105" x14ac:dyDescent="0.25">
      <c r="A435" s="42" t="s">
        <v>800</v>
      </c>
      <c r="B435" s="43" t="s">
        <v>801</v>
      </c>
      <c r="C435" s="35"/>
      <c r="D435" s="35"/>
      <c r="E435" s="35"/>
      <c r="F435" s="44" t="s">
        <v>82</v>
      </c>
      <c r="G435" s="35" t="s">
        <v>41</v>
      </c>
      <c r="H435" s="35" t="s">
        <v>57</v>
      </c>
      <c r="I435" s="44" t="s">
        <v>106</v>
      </c>
      <c r="J435" s="35" t="s">
        <v>41</v>
      </c>
      <c r="K435" s="35" t="s">
        <v>107</v>
      </c>
      <c r="L435" s="43" t="s">
        <v>51</v>
      </c>
      <c r="M435" s="43" t="s">
        <v>51</v>
      </c>
      <c r="N435" s="47">
        <v>73741500</v>
      </c>
      <c r="O435" s="55">
        <v>73586759.25</v>
      </c>
      <c r="P435" s="47">
        <v>73741300</v>
      </c>
      <c r="Q435" s="47">
        <v>73741300</v>
      </c>
      <c r="R435" s="47">
        <v>73741300</v>
      </c>
      <c r="S435" s="51"/>
    </row>
    <row r="436" spans="1:19" ht="45" x14ac:dyDescent="0.25">
      <c r="A436" s="42" t="s">
        <v>800</v>
      </c>
      <c r="B436" s="43" t="s">
        <v>801</v>
      </c>
      <c r="C436" s="35"/>
      <c r="D436" s="35"/>
      <c r="E436" s="35"/>
      <c r="F436" s="57"/>
      <c r="G436" s="57"/>
      <c r="H436" s="57"/>
      <c r="I436" s="35" t="s">
        <v>113</v>
      </c>
      <c r="J436" s="35" t="s">
        <v>41</v>
      </c>
      <c r="K436" s="35" t="s">
        <v>114</v>
      </c>
      <c r="L436" s="43" t="s">
        <v>51</v>
      </c>
      <c r="M436" s="43" t="s">
        <v>51</v>
      </c>
      <c r="N436" s="47">
        <v>73741500</v>
      </c>
      <c r="O436" s="55">
        <v>73586759.25</v>
      </c>
      <c r="P436" s="47">
        <v>73741300</v>
      </c>
      <c r="Q436" s="47">
        <v>73741300</v>
      </c>
      <c r="R436" s="47">
        <v>73741300</v>
      </c>
      <c r="S436" s="51"/>
    </row>
    <row r="437" spans="1:19" ht="45" x14ac:dyDescent="0.25">
      <c r="A437" s="42" t="s">
        <v>800</v>
      </c>
      <c r="B437" s="43" t="s">
        <v>801</v>
      </c>
      <c r="C437" s="35"/>
      <c r="D437" s="35"/>
      <c r="E437" s="35"/>
      <c r="F437" s="35"/>
      <c r="G437" s="35"/>
      <c r="H437" s="35"/>
      <c r="I437" s="35" t="s">
        <v>764</v>
      </c>
      <c r="J437" s="35" t="s">
        <v>41</v>
      </c>
      <c r="K437" s="35" t="s">
        <v>59</v>
      </c>
      <c r="L437" s="43" t="s">
        <v>51</v>
      </c>
      <c r="M437" s="43" t="s">
        <v>51</v>
      </c>
      <c r="N437" s="47">
        <v>73741500</v>
      </c>
      <c r="O437" s="55">
        <v>73586759.25</v>
      </c>
      <c r="P437" s="47">
        <v>73741300</v>
      </c>
      <c r="Q437" s="47">
        <v>73741300</v>
      </c>
      <c r="R437" s="47">
        <v>73741300</v>
      </c>
      <c r="S437" s="54"/>
    </row>
    <row r="438" spans="1:19" ht="75" x14ac:dyDescent="0.25">
      <c r="A438" s="42" t="s">
        <v>804</v>
      </c>
      <c r="B438" s="43" t="s">
        <v>805</v>
      </c>
      <c r="C438" s="35" t="s">
        <v>37</v>
      </c>
      <c r="D438" s="35" t="s">
        <v>713</v>
      </c>
      <c r="E438" s="35" t="s">
        <v>39</v>
      </c>
      <c r="F438" s="35" t="s">
        <v>806</v>
      </c>
      <c r="G438" s="35" t="s">
        <v>807</v>
      </c>
      <c r="H438" s="35" t="s">
        <v>45</v>
      </c>
      <c r="I438" s="44" t="s">
        <v>808</v>
      </c>
      <c r="J438" s="35" t="s">
        <v>41</v>
      </c>
      <c r="K438" s="35" t="s">
        <v>809</v>
      </c>
      <c r="L438" s="43" t="s">
        <v>562</v>
      </c>
      <c r="M438" s="43" t="s">
        <v>562</v>
      </c>
      <c r="N438" s="47">
        <v>74219500</v>
      </c>
      <c r="O438" s="55">
        <v>74003223.980000004</v>
      </c>
      <c r="P438" s="47">
        <v>70051900</v>
      </c>
      <c r="Q438" s="47">
        <v>70051900</v>
      </c>
      <c r="R438" s="47">
        <v>70051900</v>
      </c>
      <c r="S438" s="48">
        <v>70051900</v>
      </c>
    </row>
    <row r="439" spans="1:19" ht="98.25" customHeight="1" x14ac:dyDescent="0.25">
      <c r="A439" s="42" t="s">
        <v>804</v>
      </c>
      <c r="B439" s="43" t="s">
        <v>805</v>
      </c>
      <c r="C439" s="35"/>
      <c r="D439" s="35"/>
      <c r="E439" s="35"/>
      <c r="F439" s="35" t="s">
        <v>244</v>
      </c>
      <c r="G439" s="35" t="s">
        <v>769</v>
      </c>
      <c r="H439" s="35" t="s">
        <v>245</v>
      </c>
      <c r="I439" s="35" t="s">
        <v>283</v>
      </c>
      <c r="J439" s="35" t="s">
        <v>41</v>
      </c>
      <c r="K439" s="35" t="s">
        <v>284</v>
      </c>
      <c r="L439" s="43" t="s">
        <v>51</v>
      </c>
      <c r="M439" s="43" t="s">
        <v>51</v>
      </c>
      <c r="N439" s="47">
        <v>74219500</v>
      </c>
      <c r="O439" s="55">
        <v>74003223.980000004</v>
      </c>
      <c r="P439" s="47">
        <v>70051900</v>
      </c>
      <c r="Q439" s="47">
        <v>70051900</v>
      </c>
      <c r="R439" s="47">
        <v>70051900</v>
      </c>
      <c r="S439" s="51"/>
    </row>
    <row r="440" spans="1:19" ht="90" x14ac:dyDescent="0.25">
      <c r="A440" s="42" t="s">
        <v>804</v>
      </c>
      <c r="B440" s="43" t="s">
        <v>805</v>
      </c>
      <c r="C440" s="35"/>
      <c r="D440" s="35"/>
      <c r="E440" s="35"/>
      <c r="F440" s="44" t="s">
        <v>260</v>
      </c>
      <c r="G440" s="35" t="s">
        <v>41</v>
      </c>
      <c r="H440" s="35" t="s">
        <v>42</v>
      </c>
      <c r="I440" s="35"/>
      <c r="J440" s="35"/>
      <c r="K440" s="35"/>
      <c r="L440" s="43" t="s">
        <v>51</v>
      </c>
      <c r="M440" s="43" t="s">
        <v>51</v>
      </c>
      <c r="N440" s="47">
        <v>74219500</v>
      </c>
      <c r="O440" s="55">
        <v>74003223.980000004</v>
      </c>
      <c r="P440" s="47">
        <v>70051900</v>
      </c>
      <c r="Q440" s="47">
        <v>70051900</v>
      </c>
      <c r="R440" s="47">
        <v>70051900</v>
      </c>
      <c r="S440" s="51"/>
    </row>
    <row r="441" spans="1:19" ht="60" x14ac:dyDescent="0.25">
      <c r="A441" s="42" t="s">
        <v>804</v>
      </c>
      <c r="B441" s="43" t="s">
        <v>805</v>
      </c>
      <c r="C441" s="35"/>
      <c r="D441" s="35"/>
      <c r="E441" s="35"/>
      <c r="F441" s="35" t="s">
        <v>268</v>
      </c>
      <c r="G441" s="35" t="s">
        <v>41</v>
      </c>
      <c r="H441" s="35" t="s">
        <v>269</v>
      </c>
      <c r="J441" s="35"/>
      <c r="K441" s="35"/>
      <c r="L441" s="43" t="s">
        <v>51</v>
      </c>
      <c r="M441" s="43" t="s">
        <v>51</v>
      </c>
      <c r="N441" s="47">
        <v>74219500</v>
      </c>
      <c r="O441" s="55">
        <v>74003223.980000004</v>
      </c>
      <c r="P441" s="47">
        <v>70051900</v>
      </c>
      <c r="Q441" s="47">
        <v>70051900</v>
      </c>
      <c r="R441" s="47">
        <v>70051900</v>
      </c>
      <c r="S441" s="54"/>
    </row>
    <row r="442" spans="1:19" ht="90" x14ac:dyDescent="0.25">
      <c r="A442" s="42" t="s">
        <v>810</v>
      </c>
      <c r="B442" s="43" t="s">
        <v>811</v>
      </c>
      <c r="C442" s="35" t="s">
        <v>37</v>
      </c>
      <c r="D442" s="35" t="s">
        <v>713</v>
      </c>
      <c r="E442" s="35" t="s">
        <v>39</v>
      </c>
      <c r="F442" s="44" t="s">
        <v>812</v>
      </c>
      <c r="G442" s="35" t="s">
        <v>813</v>
      </c>
      <c r="H442" s="35" t="s">
        <v>787</v>
      </c>
      <c r="I442" s="35" t="s">
        <v>88</v>
      </c>
      <c r="J442" s="35" t="s">
        <v>712</v>
      </c>
      <c r="K442" s="35" t="s">
        <v>90</v>
      </c>
      <c r="L442" s="43" t="s">
        <v>205</v>
      </c>
      <c r="M442" s="43" t="s">
        <v>425</v>
      </c>
      <c r="N442" s="47">
        <v>8024600</v>
      </c>
      <c r="O442" s="55">
        <v>7049482.5099999998</v>
      </c>
      <c r="P442" s="47">
        <v>8148100</v>
      </c>
      <c r="Q442" s="47">
        <v>8148100</v>
      </c>
      <c r="R442" s="47">
        <v>8148100</v>
      </c>
      <c r="S442" s="48">
        <v>8148100.0000000009</v>
      </c>
    </row>
    <row r="443" spans="1:19" ht="135" x14ac:dyDescent="0.25">
      <c r="A443" s="42" t="s">
        <v>810</v>
      </c>
      <c r="B443" s="43" t="s">
        <v>811</v>
      </c>
      <c r="C443" s="35"/>
      <c r="D443" s="35"/>
      <c r="E443" s="35"/>
      <c r="F443" s="44" t="s">
        <v>714</v>
      </c>
      <c r="G443" s="35" t="s">
        <v>56</v>
      </c>
      <c r="H443" s="35" t="s">
        <v>715</v>
      </c>
      <c r="I443" s="44" t="s">
        <v>98</v>
      </c>
      <c r="J443" s="35" t="s">
        <v>99</v>
      </c>
      <c r="K443" s="35" t="s">
        <v>100</v>
      </c>
      <c r="L443" s="43" t="s">
        <v>51</v>
      </c>
      <c r="M443" s="43" t="s">
        <v>51</v>
      </c>
      <c r="N443" s="47">
        <v>8024600</v>
      </c>
      <c r="O443" s="55">
        <v>7049482.5099999998</v>
      </c>
      <c r="P443" s="47">
        <v>8148100</v>
      </c>
      <c r="Q443" s="47">
        <v>8148100</v>
      </c>
      <c r="R443" s="47">
        <v>8148100</v>
      </c>
      <c r="S443" s="51"/>
    </row>
    <row r="444" spans="1:19" ht="90" x14ac:dyDescent="0.25">
      <c r="A444" s="42" t="s">
        <v>810</v>
      </c>
      <c r="B444" s="43" t="s">
        <v>811</v>
      </c>
      <c r="C444" s="35"/>
      <c r="D444" s="35"/>
      <c r="E444" s="35"/>
      <c r="F444" s="44" t="s">
        <v>40</v>
      </c>
      <c r="G444" s="35" t="s">
        <v>41</v>
      </c>
      <c r="H444" s="35" t="s">
        <v>42</v>
      </c>
      <c r="I444" s="35" t="s">
        <v>102</v>
      </c>
      <c r="J444" s="35" t="s">
        <v>99</v>
      </c>
      <c r="K444" s="35" t="s">
        <v>103</v>
      </c>
      <c r="L444" s="43" t="s">
        <v>51</v>
      </c>
      <c r="M444" s="43" t="s">
        <v>51</v>
      </c>
      <c r="N444" s="47">
        <v>8024600</v>
      </c>
      <c r="O444" s="55">
        <v>7049482.5099999998</v>
      </c>
      <c r="P444" s="47">
        <v>8148100</v>
      </c>
      <c r="Q444" s="47">
        <v>8148100</v>
      </c>
      <c r="R444" s="47">
        <v>8148100</v>
      </c>
      <c r="S444" s="51"/>
    </row>
    <row r="445" spans="1:19" ht="105" x14ac:dyDescent="0.25">
      <c r="A445" s="42" t="s">
        <v>810</v>
      </c>
      <c r="B445" s="43" t="s">
        <v>811</v>
      </c>
      <c r="C445" s="35"/>
      <c r="D445" s="35"/>
      <c r="E445" s="35"/>
      <c r="F445" s="44" t="s">
        <v>82</v>
      </c>
      <c r="G445" s="35" t="s">
        <v>41</v>
      </c>
      <c r="H445" s="35" t="s">
        <v>57</v>
      </c>
      <c r="I445" s="35" t="s">
        <v>286</v>
      </c>
      <c r="J445" s="35" t="s">
        <v>41</v>
      </c>
      <c r="K445" s="35" t="s">
        <v>287</v>
      </c>
      <c r="L445" s="43" t="s">
        <v>51</v>
      </c>
      <c r="M445" s="43" t="s">
        <v>51</v>
      </c>
      <c r="N445" s="47">
        <v>8024600</v>
      </c>
      <c r="O445" s="55">
        <v>7049482.5099999998</v>
      </c>
      <c r="P445" s="47">
        <v>8148100</v>
      </c>
      <c r="Q445" s="47">
        <v>8148100</v>
      </c>
      <c r="R445" s="47">
        <v>8148100</v>
      </c>
      <c r="S445" s="54"/>
    </row>
    <row r="446" spans="1:19" ht="135" x14ac:dyDescent="0.25">
      <c r="A446" s="56" t="s">
        <v>814</v>
      </c>
      <c r="B446" s="43" t="s">
        <v>815</v>
      </c>
      <c r="C446" s="35" t="s">
        <v>37</v>
      </c>
      <c r="D446" s="35" t="s">
        <v>713</v>
      </c>
      <c r="E446" s="35" t="s">
        <v>39</v>
      </c>
      <c r="F446" s="44" t="s">
        <v>816</v>
      </c>
      <c r="G446" s="35" t="s">
        <v>817</v>
      </c>
      <c r="H446" s="35" t="s">
        <v>818</v>
      </c>
      <c r="I446" s="35" t="s">
        <v>170</v>
      </c>
      <c r="J446" s="35" t="s">
        <v>819</v>
      </c>
      <c r="K446" s="35" t="s">
        <v>171</v>
      </c>
      <c r="L446" s="43" t="s">
        <v>205</v>
      </c>
      <c r="M446" s="43" t="s">
        <v>232</v>
      </c>
      <c r="N446" s="47">
        <v>1092000</v>
      </c>
      <c r="O446" s="55">
        <v>1092000</v>
      </c>
      <c r="P446" s="47">
        <v>997000</v>
      </c>
      <c r="Q446" s="47">
        <v>997000</v>
      </c>
      <c r="R446" s="47">
        <v>997000</v>
      </c>
      <c r="S446" s="48">
        <v>997000</v>
      </c>
    </row>
    <row r="447" spans="1:19" ht="60" x14ac:dyDescent="0.25">
      <c r="A447" s="56" t="s">
        <v>814</v>
      </c>
      <c r="B447" s="43" t="s">
        <v>815</v>
      </c>
      <c r="C447" s="35"/>
      <c r="D447" s="35"/>
      <c r="E447" s="35"/>
      <c r="F447" s="35" t="s">
        <v>820</v>
      </c>
      <c r="G447" s="35" t="s">
        <v>821</v>
      </c>
      <c r="H447" s="35" t="s">
        <v>822</v>
      </c>
      <c r="I447" s="35" t="s">
        <v>823</v>
      </c>
      <c r="J447" s="35" t="s">
        <v>146</v>
      </c>
      <c r="K447" s="35" t="s">
        <v>375</v>
      </c>
      <c r="L447" s="43" t="s">
        <v>51</v>
      </c>
      <c r="M447" s="43" t="s">
        <v>51</v>
      </c>
      <c r="N447" s="47">
        <v>1092000</v>
      </c>
      <c r="O447" s="55">
        <v>1092000</v>
      </c>
      <c r="P447" s="47">
        <v>997000</v>
      </c>
      <c r="Q447" s="47">
        <v>997000</v>
      </c>
      <c r="R447" s="47">
        <v>997000</v>
      </c>
      <c r="S447" s="51"/>
    </row>
    <row r="448" spans="1:19" ht="75" x14ac:dyDescent="0.25">
      <c r="A448" s="56" t="s">
        <v>814</v>
      </c>
      <c r="B448" s="43" t="s">
        <v>815</v>
      </c>
      <c r="C448" s="35"/>
      <c r="D448" s="35"/>
      <c r="E448" s="35"/>
      <c r="F448" s="35" t="s">
        <v>824</v>
      </c>
      <c r="G448" s="35" t="s">
        <v>825</v>
      </c>
      <c r="H448" s="35" t="s">
        <v>826</v>
      </c>
      <c r="I448" s="35" t="s">
        <v>148</v>
      </c>
      <c r="J448" s="35" t="s">
        <v>41</v>
      </c>
      <c r="K448" s="35" t="s">
        <v>114</v>
      </c>
      <c r="L448" s="43" t="s">
        <v>51</v>
      </c>
      <c r="M448" s="43" t="s">
        <v>51</v>
      </c>
      <c r="N448" s="47">
        <v>1092000</v>
      </c>
      <c r="O448" s="55">
        <v>1092000</v>
      </c>
      <c r="P448" s="47">
        <v>997000</v>
      </c>
      <c r="Q448" s="47">
        <v>997000</v>
      </c>
      <c r="R448" s="47">
        <v>997000</v>
      </c>
      <c r="S448" s="51"/>
    </row>
    <row r="449" spans="1:19" ht="135" x14ac:dyDescent="0.25">
      <c r="A449" s="56" t="s">
        <v>814</v>
      </c>
      <c r="B449" s="43" t="s">
        <v>815</v>
      </c>
      <c r="C449" s="35"/>
      <c r="D449" s="35"/>
      <c r="E449" s="35"/>
      <c r="F449" s="44" t="s">
        <v>714</v>
      </c>
      <c r="G449" s="35" t="s">
        <v>56</v>
      </c>
      <c r="H449" s="35" t="s">
        <v>715</v>
      </c>
      <c r="I449" s="57"/>
      <c r="J449" s="57"/>
      <c r="K449" s="57"/>
      <c r="L449" s="43" t="s">
        <v>51</v>
      </c>
      <c r="M449" s="43" t="s">
        <v>51</v>
      </c>
      <c r="N449" s="47">
        <v>1092000</v>
      </c>
      <c r="O449" s="55">
        <v>1092000</v>
      </c>
      <c r="P449" s="47">
        <v>997000</v>
      </c>
      <c r="Q449" s="47">
        <v>997000</v>
      </c>
      <c r="R449" s="47">
        <v>997000</v>
      </c>
      <c r="S449" s="51"/>
    </row>
    <row r="450" spans="1:19" ht="105" x14ac:dyDescent="0.25">
      <c r="A450" s="56" t="s">
        <v>814</v>
      </c>
      <c r="B450" s="43" t="s">
        <v>815</v>
      </c>
      <c r="C450" s="35"/>
      <c r="D450" s="35"/>
      <c r="E450" s="35"/>
      <c r="F450" s="44" t="s">
        <v>735</v>
      </c>
      <c r="G450" s="35" t="s">
        <v>41</v>
      </c>
      <c r="H450" s="35" t="s">
        <v>42</v>
      </c>
      <c r="I450" s="35"/>
      <c r="J450" s="35"/>
      <c r="K450" s="35"/>
      <c r="L450" s="43" t="s">
        <v>51</v>
      </c>
      <c r="M450" s="43" t="s">
        <v>51</v>
      </c>
      <c r="N450" s="47">
        <v>1092000</v>
      </c>
      <c r="O450" s="55">
        <v>1092000</v>
      </c>
      <c r="P450" s="47">
        <v>997000</v>
      </c>
      <c r="Q450" s="47">
        <v>997000</v>
      </c>
      <c r="R450" s="47">
        <v>997000</v>
      </c>
      <c r="S450" s="54"/>
    </row>
    <row r="451" spans="1:19" ht="105" x14ac:dyDescent="0.25">
      <c r="A451" s="56" t="s">
        <v>827</v>
      </c>
      <c r="B451" s="43" t="s">
        <v>828</v>
      </c>
      <c r="C451" s="35" t="s">
        <v>829</v>
      </c>
      <c r="D451" s="35" t="s">
        <v>830</v>
      </c>
      <c r="E451" s="35" t="s">
        <v>831</v>
      </c>
      <c r="F451" s="44" t="s">
        <v>832</v>
      </c>
      <c r="G451" s="35" t="s">
        <v>833</v>
      </c>
      <c r="H451" s="35" t="s">
        <v>834</v>
      </c>
      <c r="I451" s="35" t="s">
        <v>43</v>
      </c>
      <c r="J451" s="35" t="s">
        <v>835</v>
      </c>
      <c r="K451" s="35" t="s">
        <v>45</v>
      </c>
      <c r="L451" s="43" t="s">
        <v>304</v>
      </c>
      <c r="M451" s="43" t="s">
        <v>372</v>
      </c>
      <c r="N451" s="47">
        <v>2438100</v>
      </c>
      <c r="O451" s="55">
        <v>0</v>
      </c>
      <c r="P451" s="47">
        <v>3166400</v>
      </c>
      <c r="Q451" s="47">
        <v>0</v>
      </c>
      <c r="R451" s="47">
        <v>0</v>
      </c>
      <c r="S451" s="48">
        <v>0</v>
      </c>
    </row>
    <row r="452" spans="1:19" ht="135" x14ac:dyDescent="0.25">
      <c r="A452" s="56" t="s">
        <v>827</v>
      </c>
      <c r="B452" s="43" t="s">
        <v>828</v>
      </c>
      <c r="C452" s="35" t="s">
        <v>37</v>
      </c>
      <c r="D452" s="35" t="s">
        <v>713</v>
      </c>
      <c r="E452" s="35" t="s">
        <v>39</v>
      </c>
      <c r="F452" s="44" t="s">
        <v>714</v>
      </c>
      <c r="G452" s="35" t="s">
        <v>56</v>
      </c>
      <c r="H452" s="35" t="s">
        <v>715</v>
      </c>
      <c r="I452" s="35" t="s">
        <v>48</v>
      </c>
      <c r="J452" s="35" t="s">
        <v>49</v>
      </c>
      <c r="K452" s="35" t="s">
        <v>50</v>
      </c>
      <c r="L452" s="43" t="s">
        <v>51</v>
      </c>
      <c r="M452" s="43" t="s">
        <v>51</v>
      </c>
      <c r="N452" s="47">
        <v>2438100</v>
      </c>
      <c r="O452" s="55">
        <v>0</v>
      </c>
      <c r="P452" s="47">
        <v>3166400</v>
      </c>
      <c r="Q452" s="47">
        <v>0</v>
      </c>
      <c r="R452" s="47">
        <v>0</v>
      </c>
      <c r="S452" s="51"/>
    </row>
    <row r="453" spans="1:19" ht="90" x14ac:dyDescent="0.25">
      <c r="A453" s="56" t="s">
        <v>827</v>
      </c>
      <c r="B453" s="43" t="s">
        <v>828</v>
      </c>
      <c r="C453" s="35"/>
      <c r="D453" s="35"/>
      <c r="E453" s="35"/>
      <c r="F453" s="44" t="s">
        <v>187</v>
      </c>
      <c r="G453" s="35" t="s">
        <v>41</v>
      </c>
      <c r="H453" s="35" t="s">
        <v>42</v>
      </c>
      <c r="I453" s="35" t="s">
        <v>198</v>
      </c>
      <c r="J453" s="35" t="s">
        <v>41</v>
      </c>
      <c r="K453" s="35" t="s">
        <v>114</v>
      </c>
      <c r="L453" s="43" t="s">
        <v>51</v>
      </c>
      <c r="M453" s="43" t="s">
        <v>51</v>
      </c>
      <c r="N453" s="47">
        <v>2438100</v>
      </c>
      <c r="O453" s="55">
        <v>0</v>
      </c>
      <c r="P453" s="47">
        <v>3166400</v>
      </c>
      <c r="Q453" s="47">
        <v>0</v>
      </c>
      <c r="R453" s="47">
        <v>0</v>
      </c>
      <c r="S453" s="51"/>
    </row>
    <row r="454" spans="1:19" ht="67.5" customHeight="1" x14ac:dyDescent="0.25">
      <c r="A454" s="56" t="s">
        <v>827</v>
      </c>
      <c r="B454" s="43" t="s">
        <v>828</v>
      </c>
      <c r="C454" s="35"/>
      <c r="D454" s="35"/>
      <c r="E454" s="35"/>
      <c r="F454" s="57"/>
      <c r="G454" s="57"/>
      <c r="H454" s="57"/>
      <c r="I454" s="35" t="s">
        <v>58</v>
      </c>
      <c r="J454" s="35" t="s">
        <v>41</v>
      </c>
      <c r="K454" s="35" t="s">
        <v>59</v>
      </c>
      <c r="L454" s="43" t="s">
        <v>51</v>
      </c>
      <c r="M454" s="43" t="s">
        <v>51</v>
      </c>
      <c r="N454" s="47">
        <v>2438100</v>
      </c>
      <c r="O454" s="55">
        <v>0</v>
      </c>
      <c r="P454" s="47">
        <v>3166400</v>
      </c>
      <c r="Q454" s="47">
        <v>0</v>
      </c>
      <c r="R454" s="47">
        <v>0</v>
      </c>
      <c r="S454" s="54"/>
    </row>
    <row r="455" spans="1:19" ht="90" x14ac:dyDescent="0.25">
      <c r="A455" s="42" t="s">
        <v>836</v>
      </c>
      <c r="B455" s="43" t="s">
        <v>837</v>
      </c>
      <c r="C455" s="35" t="s">
        <v>156</v>
      </c>
      <c r="D455" s="35" t="s">
        <v>76</v>
      </c>
      <c r="E455" s="35" t="s">
        <v>77</v>
      </c>
      <c r="F455" s="44" t="s">
        <v>838</v>
      </c>
      <c r="G455" s="35" t="s">
        <v>41</v>
      </c>
      <c r="H455" s="35" t="s">
        <v>839</v>
      </c>
      <c r="I455" s="44" t="s">
        <v>840</v>
      </c>
      <c r="J455" s="35" t="s">
        <v>41</v>
      </c>
      <c r="K455" s="35" t="s">
        <v>278</v>
      </c>
      <c r="L455" s="43" t="s">
        <v>841</v>
      </c>
      <c r="M455" s="43" t="s">
        <v>842</v>
      </c>
      <c r="N455" s="47">
        <v>216550000</v>
      </c>
      <c r="O455" s="55">
        <v>210778385.27000001</v>
      </c>
      <c r="P455" s="47">
        <v>347689000</v>
      </c>
      <c r="Q455" s="47">
        <v>347689000</v>
      </c>
      <c r="R455" s="47">
        <v>347689000</v>
      </c>
      <c r="S455" s="48">
        <v>347689000</v>
      </c>
    </row>
    <row r="456" spans="1:19" ht="75" x14ac:dyDescent="0.25">
      <c r="A456" s="42" t="s">
        <v>836</v>
      </c>
      <c r="B456" s="43" t="s">
        <v>837</v>
      </c>
      <c r="C456" s="35" t="s">
        <v>96</v>
      </c>
      <c r="D456" s="35" t="s">
        <v>41</v>
      </c>
      <c r="E456" s="35" t="s">
        <v>97</v>
      </c>
      <c r="F456" s="35" t="s">
        <v>264</v>
      </c>
      <c r="G456" s="35" t="s">
        <v>41</v>
      </c>
      <c r="H456" s="35" t="s">
        <v>42</v>
      </c>
      <c r="I456" s="35" t="s">
        <v>283</v>
      </c>
      <c r="J456" s="35" t="s">
        <v>41</v>
      </c>
      <c r="K456" s="35" t="s">
        <v>284</v>
      </c>
      <c r="L456" s="43" t="s">
        <v>51</v>
      </c>
      <c r="M456" s="43" t="s">
        <v>51</v>
      </c>
      <c r="N456" s="47">
        <v>216550000</v>
      </c>
      <c r="O456" s="55">
        <v>210778385.27000001</v>
      </c>
      <c r="P456" s="47">
        <v>347689000</v>
      </c>
      <c r="Q456" s="47">
        <v>347689000</v>
      </c>
      <c r="R456" s="47">
        <v>347689000</v>
      </c>
      <c r="S456" s="51"/>
    </row>
    <row r="457" spans="1:19" ht="90" customHeight="1" x14ac:dyDescent="0.25">
      <c r="A457" s="42" t="s">
        <v>836</v>
      </c>
      <c r="B457" s="43" t="s">
        <v>837</v>
      </c>
      <c r="C457" s="35" t="s">
        <v>259</v>
      </c>
      <c r="D457" s="35" t="s">
        <v>843</v>
      </c>
      <c r="E457" s="35" t="s">
        <v>240</v>
      </c>
      <c r="F457" s="35" t="s">
        <v>844</v>
      </c>
      <c r="G457" s="35" t="s">
        <v>41</v>
      </c>
      <c r="H457" s="35" t="s">
        <v>845</v>
      </c>
      <c r="I457" s="44" t="s">
        <v>846</v>
      </c>
      <c r="J457" s="35" t="s">
        <v>41</v>
      </c>
      <c r="K457" s="35" t="s">
        <v>847</v>
      </c>
      <c r="L457" s="43" t="s">
        <v>51</v>
      </c>
      <c r="M457" s="43" t="s">
        <v>51</v>
      </c>
      <c r="N457" s="47">
        <v>216550000</v>
      </c>
      <c r="O457" s="55">
        <v>210778385.27000001</v>
      </c>
      <c r="P457" s="47">
        <v>347689000</v>
      </c>
      <c r="Q457" s="47">
        <v>347689000</v>
      </c>
      <c r="R457" s="47">
        <v>347689000</v>
      </c>
      <c r="S457" s="51"/>
    </row>
    <row r="458" spans="1:19" ht="75" x14ac:dyDescent="0.25">
      <c r="A458" s="42" t="s">
        <v>836</v>
      </c>
      <c r="B458" s="43" t="s">
        <v>837</v>
      </c>
      <c r="C458" s="35" t="s">
        <v>108</v>
      </c>
      <c r="D458" s="35" t="s">
        <v>41</v>
      </c>
      <c r="E458" s="35" t="s">
        <v>109</v>
      </c>
      <c r="F458" s="35"/>
      <c r="G458" s="35"/>
      <c r="H458" s="35"/>
      <c r="I458" s="35" t="s">
        <v>288</v>
      </c>
      <c r="J458" s="35" t="s">
        <v>41</v>
      </c>
      <c r="K458" s="35" t="s">
        <v>289</v>
      </c>
      <c r="L458" s="43" t="s">
        <v>51</v>
      </c>
      <c r="M458" s="43" t="s">
        <v>51</v>
      </c>
      <c r="N458" s="47">
        <v>216550000</v>
      </c>
      <c r="O458" s="55">
        <v>210778385.27000001</v>
      </c>
      <c r="P458" s="47">
        <v>347689000</v>
      </c>
      <c r="Q458" s="47">
        <v>347689000</v>
      </c>
      <c r="R458" s="47">
        <v>347689000</v>
      </c>
      <c r="S458" s="51"/>
    </row>
    <row r="459" spans="1:19" ht="99.75" customHeight="1" x14ac:dyDescent="0.25">
      <c r="A459" s="42" t="s">
        <v>836</v>
      </c>
      <c r="B459" s="43" t="s">
        <v>837</v>
      </c>
      <c r="C459" s="35" t="s">
        <v>37</v>
      </c>
      <c r="D459" s="35" t="s">
        <v>713</v>
      </c>
      <c r="E459" s="35" t="s">
        <v>39</v>
      </c>
      <c r="F459" s="35"/>
      <c r="G459" s="35"/>
      <c r="H459" s="35"/>
      <c r="I459" s="44" t="s">
        <v>848</v>
      </c>
      <c r="J459" s="35" t="s">
        <v>41</v>
      </c>
      <c r="K459" s="35" t="s">
        <v>849</v>
      </c>
      <c r="L459" s="43" t="s">
        <v>51</v>
      </c>
      <c r="M459" s="43" t="s">
        <v>51</v>
      </c>
      <c r="N459" s="47">
        <v>216550000</v>
      </c>
      <c r="O459" s="55">
        <v>210778385.27000001</v>
      </c>
      <c r="P459" s="47">
        <v>347689000</v>
      </c>
      <c r="Q459" s="47">
        <v>347689000</v>
      </c>
      <c r="R459" s="47">
        <v>347689000</v>
      </c>
      <c r="S459" s="54"/>
    </row>
    <row r="460" spans="1:19" ht="105" x14ac:dyDescent="0.25">
      <c r="A460" s="56" t="s">
        <v>850</v>
      </c>
      <c r="B460" s="43" t="s">
        <v>851</v>
      </c>
      <c r="C460" s="35" t="s">
        <v>852</v>
      </c>
      <c r="D460" s="35" t="s">
        <v>853</v>
      </c>
      <c r="E460" s="35" t="s">
        <v>854</v>
      </c>
      <c r="F460" s="44" t="s">
        <v>832</v>
      </c>
      <c r="G460" s="35" t="s">
        <v>41</v>
      </c>
      <c r="H460" s="35" t="s">
        <v>834</v>
      </c>
      <c r="I460" s="35" t="s">
        <v>113</v>
      </c>
      <c r="J460" s="35" t="s">
        <v>41</v>
      </c>
      <c r="K460" s="35" t="s">
        <v>114</v>
      </c>
      <c r="L460" s="43" t="s">
        <v>855</v>
      </c>
      <c r="M460" s="43" t="s">
        <v>856</v>
      </c>
      <c r="N460" s="47">
        <v>15828200</v>
      </c>
      <c r="O460" s="55">
        <v>15672045.199999999</v>
      </c>
      <c r="P460" s="47">
        <v>23140900</v>
      </c>
      <c r="Q460" s="47">
        <v>25251100</v>
      </c>
      <c r="R460" s="47">
        <v>25251100</v>
      </c>
      <c r="S460" s="48">
        <v>0</v>
      </c>
    </row>
    <row r="461" spans="1:19" ht="135" x14ac:dyDescent="0.25">
      <c r="A461" s="56" t="s">
        <v>850</v>
      </c>
      <c r="B461" s="43" t="s">
        <v>851</v>
      </c>
      <c r="C461" s="35" t="s">
        <v>857</v>
      </c>
      <c r="D461" s="35" t="s">
        <v>576</v>
      </c>
      <c r="E461" s="35" t="s">
        <v>858</v>
      </c>
      <c r="F461" s="44" t="s">
        <v>714</v>
      </c>
      <c r="G461" s="35" t="s">
        <v>859</v>
      </c>
      <c r="H461" s="35" t="s">
        <v>715</v>
      </c>
      <c r="I461" s="35" t="s">
        <v>198</v>
      </c>
      <c r="J461" s="35" t="s">
        <v>41</v>
      </c>
      <c r="K461" s="35" t="s">
        <v>114</v>
      </c>
      <c r="L461" s="43" t="s">
        <v>51</v>
      </c>
      <c r="M461" s="43" t="s">
        <v>51</v>
      </c>
      <c r="N461" s="47">
        <v>15828200</v>
      </c>
      <c r="O461" s="55">
        <v>15672045.199999999</v>
      </c>
      <c r="P461" s="47">
        <v>23140900</v>
      </c>
      <c r="Q461" s="47">
        <v>25251100</v>
      </c>
      <c r="R461" s="47">
        <v>25251100</v>
      </c>
      <c r="S461" s="51"/>
    </row>
    <row r="462" spans="1:19" ht="90" x14ac:dyDescent="0.25">
      <c r="A462" s="56" t="s">
        <v>850</v>
      </c>
      <c r="B462" s="43" t="s">
        <v>851</v>
      </c>
      <c r="C462" s="35" t="s">
        <v>37</v>
      </c>
      <c r="D462" s="35" t="s">
        <v>713</v>
      </c>
      <c r="E462" s="35" t="s">
        <v>39</v>
      </c>
      <c r="F462" s="44" t="s">
        <v>187</v>
      </c>
      <c r="G462" s="35" t="s">
        <v>41</v>
      </c>
      <c r="H462" s="35" t="s">
        <v>42</v>
      </c>
      <c r="I462" s="35"/>
      <c r="J462" s="35"/>
      <c r="K462" s="35"/>
      <c r="L462" s="43" t="s">
        <v>51</v>
      </c>
      <c r="M462" s="43" t="s">
        <v>51</v>
      </c>
      <c r="N462" s="47">
        <v>15828200</v>
      </c>
      <c r="O462" s="55">
        <v>15672045.199999999</v>
      </c>
      <c r="P462" s="47">
        <v>23140900</v>
      </c>
      <c r="Q462" s="47">
        <v>25251100</v>
      </c>
      <c r="R462" s="47">
        <v>25251100</v>
      </c>
      <c r="S462" s="51"/>
    </row>
    <row r="463" spans="1:19" ht="237" customHeight="1" x14ac:dyDescent="0.25">
      <c r="A463" s="56" t="s">
        <v>850</v>
      </c>
      <c r="B463" s="43" t="s">
        <v>851</v>
      </c>
      <c r="C463" s="35"/>
      <c r="D463" s="35"/>
      <c r="E463" s="35"/>
      <c r="F463" s="44" t="s">
        <v>860</v>
      </c>
      <c r="G463" s="35" t="s">
        <v>41</v>
      </c>
      <c r="H463" s="35" t="s">
        <v>861</v>
      </c>
      <c r="I463" s="35"/>
      <c r="J463" s="35"/>
      <c r="K463" s="35"/>
      <c r="L463" s="43" t="s">
        <v>51</v>
      </c>
      <c r="M463" s="43" t="s">
        <v>51</v>
      </c>
      <c r="N463" s="47">
        <v>15828200</v>
      </c>
      <c r="O463" s="55">
        <v>15672045.199999999</v>
      </c>
      <c r="P463" s="47">
        <v>23140900</v>
      </c>
      <c r="Q463" s="47">
        <v>25251100</v>
      </c>
      <c r="R463" s="47">
        <v>25251100</v>
      </c>
      <c r="S463" s="54"/>
    </row>
    <row r="464" spans="1:19" ht="120" x14ac:dyDescent="0.25">
      <c r="A464" s="42" t="s">
        <v>862</v>
      </c>
      <c r="B464" s="43" t="s">
        <v>863</v>
      </c>
      <c r="C464" s="35" t="s">
        <v>37</v>
      </c>
      <c r="D464" s="35" t="s">
        <v>713</v>
      </c>
      <c r="E464" s="35" t="s">
        <v>39</v>
      </c>
      <c r="F464" s="44" t="s">
        <v>864</v>
      </c>
      <c r="G464" s="35" t="s">
        <v>41</v>
      </c>
      <c r="H464" s="35" t="s">
        <v>865</v>
      </c>
      <c r="I464" s="44" t="s">
        <v>866</v>
      </c>
      <c r="J464" s="35" t="s">
        <v>41</v>
      </c>
      <c r="K464" s="35" t="s">
        <v>867</v>
      </c>
      <c r="L464" s="43" t="s">
        <v>562</v>
      </c>
      <c r="M464" s="43" t="s">
        <v>574</v>
      </c>
      <c r="N464" s="47">
        <v>3793100</v>
      </c>
      <c r="O464" s="55">
        <v>3793066.34</v>
      </c>
      <c r="P464" s="47">
        <v>0</v>
      </c>
      <c r="Q464" s="47">
        <v>0</v>
      </c>
      <c r="R464" s="47">
        <v>0</v>
      </c>
      <c r="S464" s="48">
        <v>0</v>
      </c>
    </row>
    <row r="465" spans="1:19" ht="75" x14ac:dyDescent="0.25">
      <c r="A465" s="42" t="s">
        <v>862</v>
      </c>
      <c r="B465" s="43" t="s">
        <v>863</v>
      </c>
      <c r="C465" s="35"/>
      <c r="D465" s="35"/>
      <c r="E465" s="35"/>
      <c r="F465" s="35" t="s">
        <v>264</v>
      </c>
      <c r="G465" s="35" t="s">
        <v>41</v>
      </c>
      <c r="H465" s="35" t="s">
        <v>42</v>
      </c>
      <c r="I465" s="35" t="s">
        <v>283</v>
      </c>
      <c r="J465" s="35" t="s">
        <v>41</v>
      </c>
      <c r="K465" s="35" t="s">
        <v>284</v>
      </c>
      <c r="L465" s="43" t="s">
        <v>51</v>
      </c>
      <c r="M465" s="43" t="s">
        <v>51</v>
      </c>
      <c r="N465" s="47">
        <v>3793100</v>
      </c>
      <c r="O465" s="55">
        <v>3793066.34</v>
      </c>
      <c r="P465" s="47">
        <v>0</v>
      </c>
      <c r="Q465" s="47">
        <v>0</v>
      </c>
      <c r="R465" s="47">
        <v>0</v>
      </c>
      <c r="S465" s="51"/>
    </row>
    <row r="466" spans="1:19" ht="60" x14ac:dyDescent="0.25">
      <c r="A466" s="42" t="s">
        <v>862</v>
      </c>
      <c r="B466" s="43" t="s">
        <v>863</v>
      </c>
      <c r="C466" s="35"/>
      <c r="D466" s="35"/>
      <c r="E466" s="35"/>
      <c r="F466" s="35"/>
      <c r="G466" s="35"/>
      <c r="H466" s="35"/>
      <c r="I466" s="35" t="s">
        <v>288</v>
      </c>
      <c r="J466" s="35" t="s">
        <v>41</v>
      </c>
      <c r="K466" s="35" t="s">
        <v>289</v>
      </c>
      <c r="L466" s="43" t="s">
        <v>51</v>
      </c>
      <c r="M466" s="43" t="s">
        <v>51</v>
      </c>
      <c r="N466" s="47">
        <v>3793100</v>
      </c>
      <c r="O466" s="55">
        <v>3793066.34</v>
      </c>
      <c r="P466" s="47">
        <v>0</v>
      </c>
      <c r="Q466" s="47">
        <v>0</v>
      </c>
      <c r="R466" s="47">
        <v>0</v>
      </c>
      <c r="S466" s="51"/>
    </row>
    <row r="467" spans="1:19" ht="75" x14ac:dyDescent="0.25">
      <c r="A467" s="42" t="s">
        <v>862</v>
      </c>
      <c r="B467" s="43" t="s">
        <v>863</v>
      </c>
      <c r="C467" s="35"/>
      <c r="D467" s="35"/>
      <c r="E467" s="35"/>
      <c r="F467" s="35"/>
      <c r="G467" s="35"/>
      <c r="H467" s="35"/>
      <c r="I467" s="44" t="s">
        <v>753</v>
      </c>
      <c r="J467" s="35" t="s">
        <v>41</v>
      </c>
      <c r="K467" s="35" t="s">
        <v>481</v>
      </c>
      <c r="L467" s="43" t="s">
        <v>51</v>
      </c>
      <c r="M467" s="43" t="s">
        <v>51</v>
      </c>
      <c r="N467" s="47">
        <v>3793100</v>
      </c>
      <c r="O467" s="55">
        <v>3793066.34</v>
      </c>
      <c r="P467" s="47">
        <v>0</v>
      </c>
      <c r="Q467" s="47">
        <v>0</v>
      </c>
      <c r="R467" s="47">
        <v>0</v>
      </c>
      <c r="S467" s="51"/>
    </row>
    <row r="468" spans="1:19" ht="75" x14ac:dyDescent="0.25">
      <c r="A468" s="42" t="s">
        <v>862</v>
      </c>
      <c r="B468" s="43" t="s">
        <v>863</v>
      </c>
      <c r="C468" s="35"/>
      <c r="D468" s="35"/>
      <c r="E468" s="35"/>
      <c r="F468" s="35"/>
      <c r="G468" s="35"/>
      <c r="H468" s="35"/>
      <c r="I468" s="44" t="s">
        <v>484</v>
      </c>
      <c r="J468" s="35" t="s">
        <v>41</v>
      </c>
      <c r="K468" s="35" t="s">
        <v>485</v>
      </c>
      <c r="L468" s="43" t="s">
        <v>51</v>
      </c>
      <c r="M468" s="43" t="s">
        <v>51</v>
      </c>
      <c r="N468" s="47">
        <v>3793100</v>
      </c>
      <c r="O468" s="55">
        <v>3793066.34</v>
      </c>
      <c r="P468" s="47">
        <v>0</v>
      </c>
      <c r="Q468" s="47">
        <v>0</v>
      </c>
      <c r="R468" s="47">
        <v>0</v>
      </c>
      <c r="S468" s="54"/>
    </row>
    <row r="469" spans="1:19" ht="180" x14ac:dyDescent="0.25">
      <c r="A469" s="42" t="s">
        <v>868</v>
      </c>
      <c r="B469" s="43" t="s">
        <v>869</v>
      </c>
      <c r="C469" s="35" t="s">
        <v>37</v>
      </c>
      <c r="D469" s="35" t="s">
        <v>713</v>
      </c>
      <c r="E469" s="35" t="s">
        <v>39</v>
      </c>
      <c r="F469" s="44" t="s">
        <v>870</v>
      </c>
      <c r="G469" s="35" t="s">
        <v>41</v>
      </c>
      <c r="H469" s="35" t="s">
        <v>251</v>
      </c>
      <c r="I469" s="35" t="s">
        <v>116</v>
      </c>
      <c r="J469" s="35" t="s">
        <v>41</v>
      </c>
      <c r="K469" s="35" t="s">
        <v>59</v>
      </c>
      <c r="L469" s="43" t="s">
        <v>871</v>
      </c>
      <c r="M469" s="43" t="s">
        <v>872</v>
      </c>
      <c r="N469" s="47">
        <v>5931700</v>
      </c>
      <c r="O469" s="55">
        <v>5538797.2599999998</v>
      </c>
      <c r="P469" s="47">
        <v>8253600</v>
      </c>
      <c r="Q469" s="47">
        <v>8501200</v>
      </c>
      <c r="R469" s="47">
        <v>8756300</v>
      </c>
      <c r="S469" s="48">
        <v>11392200</v>
      </c>
    </row>
    <row r="470" spans="1:19" ht="135" x14ac:dyDescent="0.25">
      <c r="A470" s="42" t="s">
        <v>868</v>
      </c>
      <c r="B470" s="43" t="s">
        <v>869</v>
      </c>
      <c r="C470" s="35"/>
      <c r="D470" s="35"/>
      <c r="E470" s="35"/>
      <c r="F470" s="44" t="s">
        <v>714</v>
      </c>
      <c r="G470" s="35" t="s">
        <v>56</v>
      </c>
      <c r="H470" s="35" t="s">
        <v>715</v>
      </c>
      <c r="I470" s="35"/>
      <c r="J470" s="35"/>
      <c r="K470" s="35"/>
      <c r="L470" s="43" t="s">
        <v>51</v>
      </c>
      <c r="M470" s="43" t="s">
        <v>51</v>
      </c>
      <c r="N470" s="47">
        <v>5931700</v>
      </c>
      <c r="O470" s="55">
        <v>5538797.2599999998</v>
      </c>
      <c r="P470" s="47">
        <v>8253600</v>
      </c>
      <c r="Q470" s="47">
        <v>8501200</v>
      </c>
      <c r="R470" s="47">
        <v>8756300</v>
      </c>
      <c r="S470" s="51"/>
    </row>
    <row r="471" spans="1:19" ht="105" x14ac:dyDescent="0.25">
      <c r="A471" s="42" t="s">
        <v>868</v>
      </c>
      <c r="B471" s="43" t="s">
        <v>869</v>
      </c>
      <c r="C471" s="35"/>
      <c r="D471" s="35"/>
      <c r="E471" s="35"/>
      <c r="F471" s="44" t="s">
        <v>125</v>
      </c>
      <c r="G471" s="35" t="s">
        <v>41</v>
      </c>
      <c r="H471" s="35" t="s">
        <v>42</v>
      </c>
      <c r="J471" s="35"/>
      <c r="K471" s="35"/>
      <c r="L471" s="43" t="s">
        <v>51</v>
      </c>
      <c r="M471" s="43" t="s">
        <v>51</v>
      </c>
      <c r="N471" s="47">
        <v>5931700</v>
      </c>
      <c r="O471" s="55">
        <v>5538797.2599999998</v>
      </c>
      <c r="P471" s="47">
        <v>8253600</v>
      </c>
      <c r="Q471" s="47">
        <v>8501200</v>
      </c>
      <c r="R471" s="47">
        <v>8756300</v>
      </c>
      <c r="S471" s="54"/>
    </row>
    <row r="472" spans="1:19" ht="120" x14ac:dyDescent="0.25">
      <c r="A472" s="42" t="s">
        <v>873</v>
      </c>
      <c r="B472" s="43" t="s">
        <v>874</v>
      </c>
      <c r="C472" s="35" t="s">
        <v>875</v>
      </c>
      <c r="D472" s="35" t="s">
        <v>743</v>
      </c>
      <c r="E472" s="35" t="s">
        <v>180</v>
      </c>
      <c r="F472" s="44" t="s">
        <v>876</v>
      </c>
      <c r="G472" s="35" t="s">
        <v>877</v>
      </c>
      <c r="H472" s="35" t="s">
        <v>878</v>
      </c>
      <c r="I472" s="35" t="s">
        <v>736</v>
      </c>
      <c r="J472" s="35" t="s">
        <v>41</v>
      </c>
      <c r="K472" s="35" t="s">
        <v>59</v>
      </c>
      <c r="L472" s="43" t="s">
        <v>297</v>
      </c>
      <c r="M472" s="43" t="s">
        <v>298</v>
      </c>
      <c r="N472" s="47">
        <v>614400</v>
      </c>
      <c r="O472" s="55">
        <v>462161.21</v>
      </c>
      <c r="P472" s="47">
        <v>0</v>
      </c>
      <c r="Q472" s="47">
        <v>0</v>
      </c>
      <c r="R472" s="47">
        <v>0</v>
      </c>
      <c r="S472" s="48">
        <v>0</v>
      </c>
    </row>
    <row r="473" spans="1:19" ht="105" x14ac:dyDescent="0.25">
      <c r="A473" s="42" t="s">
        <v>873</v>
      </c>
      <c r="B473" s="43" t="s">
        <v>874</v>
      </c>
      <c r="C473" s="35" t="s">
        <v>37</v>
      </c>
      <c r="D473" s="35" t="s">
        <v>713</v>
      </c>
      <c r="E473" s="35" t="s">
        <v>39</v>
      </c>
      <c r="F473" s="44" t="s">
        <v>735</v>
      </c>
      <c r="G473" s="35" t="s">
        <v>41</v>
      </c>
      <c r="H473" s="35" t="s">
        <v>42</v>
      </c>
      <c r="I473" s="35"/>
      <c r="J473" s="35"/>
      <c r="K473" s="35"/>
      <c r="L473" s="43" t="s">
        <v>51</v>
      </c>
      <c r="M473" s="43" t="s">
        <v>51</v>
      </c>
      <c r="N473" s="47">
        <v>614400</v>
      </c>
      <c r="O473" s="55">
        <v>462161.21</v>
      </c>
      <c r="P473" s="47">
        <v>0</v>
      </c>
      <c r="Q473" s="47">
        <v>0</v>
      </c>
      <c r="R473" s="47">
        <v>0</v>
      </c>
      <c r="S473" s="54"/>
    </row>
    <row r="474" spans="1:19" ht="120" x14ac:dyDescent="0.25">
      <c r="A474" s="42" t="s">
        <v>879</v>
      </c>
      <c r="B474" s="43" t="s">
        <v>880</v>
      </c>
      <c r="C474" s="35" t="s">
        <v>37</v>
      </c>
      <c r="D474" s="35" t="s">
        <v>713</v>
      </c>
      <c r="E474" s="35" t="s">
        <v>39</v>
      </c>
      <c r="F474" s="44" t="s">
        <v>881</v>
      </c>
      <c r="G474" s="35" t="s">
        <v>882</v>
      </c>
      <c r="H474" s="35" t="s">
        <v>77</v>
      </c>
      <c r="I474" s="35" t="s">
        <v>236</v>
      </c>
      <c r="J474" s="35" t="s">
        <v>41</v>
      </c>
      <c r="K474" s="35" t="s">
        <v>114</v>
      </c>
      <c r="L474" s="43" t="s">
        <v>457</v>
      </c>
      <c r="M474" s="43" t="s">
        <v>457</v>
      </c>
      <c r="N474" s="47">
        <v>0</v>
      </c>
      <c r="O474" s="55">
        <v>0</v>
      </c>
      <c r="P474" s="47">
        <v>3186700</v>
      </c>
      <c r="Q474" s="47">
        <v>3186700</v>
      </c>
      <c r="R474" s="47">
        <v>3186700</v>
      </c>
      <c r="S474" s="48">
        <v>3186700</v>
      </c>
    </row>
    <row r="475" spans="1:19" ht="75" x14ac:dyDescent="0.25">
      <c r="A475" s="42" t="s">
        <v>879</v>
      </c>
      <c r="B475" s="43" t="s">
        <v>880</v>
      </c>
      <c r="C475" s="35"/>
      <c r="D475" s="35"/>
      <c r="E475" s="35"/>
      <c r="F475" s="35" t="s">
        <v>78</v>
      </c>
      <c r="G475" s="35" t="s">
        <v>41</v>
      </c>
      <c r="H475" s="35" t="s">
        <v>42</v>
      </c>
      <c r="J475" s="35"/>
      <c r="K475" s="35"/>
      <c r="L475" s="43" t="s">
        <v>51</v>
      </c>
      <c r="M475" s="43" t="s">
        <v>51</v>
      </c>
      <c r="N475" s="47">
        <v>0</v>
      </c>
      <c r="O475" s="55">
        <v>0</v>
      </c>
      <c r="P475" s="47">
        <v>3186700</v>
      </c>
      <c r="Q475" s="47">
        <v>3186700</v>
      </c>
      <c r="R475" s="47">
        <v>3186700</v>
      </c>
      <c r="S475" s="54"/>
    </row>
    <row r="476" spans="1:19" ht="90" x14ac:dyDescent="0.25">
      <c r="A476" s="42" t="s">
        <v>883</v>
      </c>
      <c r="B476" s="43" t="s">
        <v>884</v>
      </c>
      <c r="C476" s="35" t="s">
        <v>37</v>
      </c>
      <c r="D476" s="35" t="s">
        <v>713</v>
      </c>
      <c r="E476" s="35" t="s">
        <v>39</v>
      </c>
      <c r="F476" s="44" t="s">
        <v>396</v>
      </c>
      <c r="G476" s="35" t="s">
        <v>882</v>
      </c>
      <c r="H476" s="35" t="s">
        <v>77</v>
      </c>
      <c r="I476" s="44" t="s">
        <v>98</v>
      </c>
      <c r="J476" s="35" t="s">
        <v>99</v>
      </c>
      <c r="K476" s="35" t="s">
        <v>100</v>
      </c>
      <c r="L476" s="43" t="s">
        <v>231</v>
      </c>
      <c r="M476" s="43" t="s">
        <v>232</v>
      </c>
      <c r="N476" s="47">
        <v>0</v>
      </c>
      <c r="O476" s="55">
        <v>0</v>
      </c>
      <c r="P476" s="47">
        <v>84100</v>
      </c>
      <c r="Q476" s="47">
        <v>84100</v>
      </c>
      <c r="R476" s="47">
        <v>84100</v>
      </c>
      <c r="S476" s="48">
        <v>84100</v>
      </c>
    </row>
    <row r="477" spans="1:19" ht="90" x14ac:dyDescent="0.25">
      <c r="A477" s="42" t="s">
        <v>883</v>
      </c>
      <c r="B477" s="43" t="s">
        <v>884</v>
      </c>
      <c r="C477" s="35"/>
      <c r="D477" s="35"/>
      <c r="E477" s="35"/>
      <c r="F477" s="44" t="s">
        <v>885</v>
      </c>
      <c r="G477" s="35" t="s">
        <v>41</v>
      </c>
      <c r="H477" s="35" t="s">
        <v>42</v>
      </c>
      <c r="I477" s="35" t="s">
        <v>102</v>
      </c>
      <c r="J477" s="35" t="s">
        <v>99</v>
      </c>
      <c r="K477" s="35" t="s">
        <v>103</v>
      </c>
      <c r="L477" s="43" t="s">
        <v>51</v>
      </c>
      <c r="M477" s="43" t="s">
        <v>51</v>
      </c>
      <c r="N477" s="47">
        <v>0</v>
      </c>
      <c r="O477" s="55">
        <v>0</v>
      </c>
      <c r="P477" s="47">
        <v>84100</v>
      </c>
      <c r="Q477" s="47">
        <v>84100</v>
      </c>
      <c r="R477" s="47">
        <v>84100</v>
      </c>
      <c r="S477" s="51"/>
    </row>
    <row r="478" spans="1:19" ht="30" x14ac:dyDescent="0.25">
      <c r="A478" s="42" t="s">
        <v>883</v>
      </c>
      <c r="B478" s="43" t="s">
        <v>884</v>
      </c>
      <c r="C478" s="35"/>
      <c r="D478" s="35"/>
      <c r="E478" s="35"/>
      <c r="F478" s="35"/>
      <c r="G478" s="35"/>
      <c r="H478" s="35"/>
      <c r="I478" s="35" t="s">
        <v>236</v>
      </c>
      <c r="J478" s="35" t="s">
        <v>41</v>
      </c>
      <c r="K478" s="35" t="s">
        <v>114</v>
      </c>
      <c r="L478" s="43" t="s">
        <v>51</v>
      </c>
      <c r="M478" s="43" t="s">
        <v>51</v>
      </c>
      <c r="N478" s="47">
        <v>0</v>
      </c>
      <c r="O478" s="55">
        <v>0</v>
      </c>
      <c r="P478" s="47">
        <v>84100</v>
      </c>
      <c r="Q478" s="47">
        <v>84100</v>
      </c>
      <c r="R478" s="47">
        <v>84100</v>
      </c>
      <c r="S478" s="54"/>
    </row>
    <row r="479" spans="1:19" ht="45" x14ac:dyDescent="0.25">
      <c r="A479" s="34" t="s">
        <v>886</v>
      </c>
      <c r="B479" s="35" t="s">
        <v>887</v>
      </c>
      <c r="C479" s="35" t="s">
        <v>31</v>
      </c>
      <c r="D479" s="35" t="s">
        <v>31</v>
      </c>
      <c r="E479" s="35" t="s">
        <v>31</v>
      </c>
      <c r="F479" s="35" t="s">
        <v>31</v>
      </c>
      <c r="G479" s="35" t="s">
        <v>31</v>
      </c>
      <c r="H479" s="35" t="s">
        <v>31</v>
      </c>
      <c r="I479" s="35" t="s">
        <v>31</v>
      </c>
      <c r="J479" s="35" t="s">
        <v>31</v>
      </c>
      <c r="K479" s="35" t="s">
        <v>31</v>
      </c>
      <c r="L479" s="35" t="s">
        <v>31</v>
      </c>
      <c r="M479" s="35" t="s">
        <v>31</v>
      </c>
      <c r="N479" s="60">
        <f>N481+N485+N487+N493+N495+N497</f>
        <v>35756302.670000002</v>
      </c>
      <c r="O479" s="60">
        <f t="shared" ref="O479:S479" si="9">O481+O485+O487+O493+O495+O497</f>
        <v>34602078.630000003</v>
      </c>
      <c r="P479" s="60">
        <f t="shared" si="9"/>
        <v>25036070.280000001</v>
      </c>
      <c r="Q479" s="60">
        <f t="shared" si="9"/>
        <v>11990630.189999999</v>
      </c>
      <c r="R479" s="60">
        <f t="shared" si="9"/>
        <v>11867673.709999999</v>
      </c>
      <c r="S479" s="60">
        <f t="shared" si="9"/>
        <v>11867673.709999999</v>
      </c>
    </row>
    <row r="480" spans="1:19" x14ac:dyDescent="0.25">
      <c r="A480" s="34" t="s">
        <v>32</v>
      </c>
      <c r="B480" s="35"/>
      <c r="C480" s="35"/>
      <c r="D480" s="35"/>
      <c r="E480" s="35"/>
      <c r="F480" s="35"/>
      <c r="G480" s="35"/>
      <c r="H480" s="35"/>
      <c r="J480" s="35"/>
      <c r="K480" s="35"/>
      <c r="L480" s="35"/>
      <c r="M480" s="35"/>
      <c r="N480" s="37"/>
      <c r="O480" s="38"/>
      <c r="P480" s="37"/>
      <c r="Q480" s="37"/>
      <c r="R480" s="37"/>
      <c r="S480" s="41"/>
    </row>
    <row r="481" spans="1:19" ht="90" x14ac:dyDescent="0.25">
      <c r="A481" s="42" t="s">
        <v>705</v>
      </c>
      <c r="B481" s="43" t="s">
        <v>888</v>
      </c>
      <c r="C481" s="35" t="s">
        <v>707</v>
      </c>
      <c r="D481" s="35" t="s">
        <v>708</v>
      </c>
      <c r="E481" s="35" t="s">
        <v>709</v>
      </c>
      <c r="F481" s="44" t="s">
        <v>710</v>
      </c>
      <c r="G481" s="35" t="s">
        <v>711</v>
      </c>
      <c r="H481" s="35" t="s">
        <v>39</v>
      </c>
      <c r="I481" s="44" t="s">
        <v>98</v>
      </c>
      <c r="J481" s="35" t="s">
        <v>99</v>
      </c>
      <c r="K481" s="35" t="s">
        <v>100</v>
      </c>
      <c r="L481" s="43" t="s">
        <v>372</v>
      </c>
      <c r="M481" s="43" t="s">
        <v>205</v>
      </c>
      <c r="N481" s="47">
        <v>5927290.0700000003</v>
      </c>
      <c r="O481" s="55">
        <v>5601656.6100000003</v>
      </c>
      <c r="P481" s="47">
        <v>127304.79</v>
      </c>
      <c r="Q481" s="47">
        <v>96777.279999999999</v>
      </c>
      <c r="R481" s="47">
        <v>96777.279999999999</v>
      </c>
      <c r="S481" s="48">
        <v>96777.279999999999</v>
      </c>
    </row>
    <row r="482" spans="1:19" ht="135" x14ac:dyDescent="0.25">
      <c r="A482" s="42" t="s">
        <v>705</v>
      </c>
      <c r="B482" s="43" t="s">
        <v>888</v>
      </c>
      <c r="C482" s="35" t="s">
        <v>37</v>
      </c>
      <c r="D482" s="35" t="s">
        <v>889</v>
      </c>
      <c r="E482" s="35" t="s">
        <v>39</v>
      </c>
      <c r="F482" s="44" t="s">
        <v>714</v>
      </c>
      <c r="G482" s="35" t="s">
        <v>890</v>
      </c>
      <c r="H482" s="35" t="s">
        <v>715</v>
      </c>
      <c r="I482" s="44" t="s">
        <v>891</v>
      </c>
      <c r="J482" s="35" t="s">
        <v>892</v>
      </c>
      <c r="K482" s="35" t="s">
        <v>171</v>
      </c>
      <c r="L482" s="43" t="s">
        <v>51</v>
      </c>
      <c r="M482" s="43" t="s">
        <v>51</v>
      </c>
      <c r="N482" s="47">
        <v>5927290.0700000003</v>
      </c>
      <c r="O482" s="55">
        <v>5601656.6100000003</v>
      </c>
      <c r="P482" s="47">
        <v>127304.79</v>
      </c>
      <c r="Q482" s="47">
        <v>96777.279999999999</v>
      </c>
      <c r="R482" s="47">
        <v>96777.279999999999</v>
      </c>
      <c r="S482" s="51"/>
    </row>
    <row r="483" spans="1:19" ht="105" x14ac:dyDescent="0.25">
      <c r="A483" s="42" t="s">
        <v>705</v>
      </c>
      <c r="B483" s="43" t="s">
        <v>888</v>
      </c>
      <c r="C483" s="35"/>
      <c r="D483" s="35"/>
      <c r="E483" s="35"/>
      <c r="F483" s="44" t="s">
        <v>82</v>
      </c>
      <c r="G483" s="35" t="s">
        <v>41</v>
      </c>
      <c r="H483" s="35" t="s">
        <v>57</v>
      </c>
      <c r="I483" s="35" t="s">
        <v>102</v>
      </c>
      <c r="J483" s="35" t="s">
        <v>99</v>
      </c>
      <c r="K483" s="35" t="s">
        <v>103</v>
      </c>
      <c r="L483" s="43" t="s">
        <v>51</v>
      </c>
      <c r="M483" s="43" t="s">
        <v>51</v>
      </c>
      <c r="N483" s="47">
        <v>5927290.0700000003</v>
      </c>
      <c r="O483" s="55">
        <v>5601656.6100000003</v>
      </c>
      <c r="P483" s="47">
        <v>127304.79</v>
      </c>
      <c r="Q483" s="47">
        <v>96777.279999999999</v>
      </c>
      <c r="R483" s="47">
        <v>96777.279999999999</v>
      </c>
      <c r="S483" s="51"/>
    </row>
    <row r="484" spans="1:19" ht="45" x14ac:dyDescent="0.25">
      <c r="A484" s="42" t="s">
        <v>705</v>
      </c>
      <c r="B484" s="43" t="s">
        <v>888</v>
      </c>
      <c r="C484" s="35"/>
      <c r="D484" s="35"/>
      <c r="E484" s="35"/>
      <c r="F484" s="57"/>
      <c r="G484" s="57"/>
      <c r="H484" s="57"/>
      <c r="I484" s="35" t="s">
        <v>113</v>
      </c>
      <c r="J484" s="35" t="s">
        <v>41</v>
      </c>
      <c r="K484" s="35" t="s">
        <v>114</v>
      </c>
      <c r="L484" s="43" t="s">
        <v>51</v>
      </c>
      <c r="M484" s="43" t="s">
        <v>51</v>
      </c>
      <c r="N484" s="47">
        <v>5927290.0700000003</v>
      </c>
      <c r="O484" s="55">
        <v>5601656.6100000003</v>
      </c>
      <c r="P484" s="47">
        <v>127304.79</v>
      </c>
      <c r="Q484" s="47">
        <v>96777.279999999999</v>
      </c>
      <c r="R484" s="47">
        <v>96777.279999999999</v>
      </c>
      <c r="S484" s="54"/>
    </row>
    <row r="485" spans="1:19" ht="105" x14ac:dyDescent="0.25">
      <c r="A485" s="42" t="s">
        <v>756</v>
      </c>
      <c r="B485" s="43" t="s">
        <v>893</v>
      </c>
      <c r="C485" s="35" t="s">
        <v>758</v>
      </c>
      <c r="D485" s="35" t="s">
        <v>759</v>
      </c>
      <c r="E485" s="35" t="s">
        <v>760</v>
      </c>
      <c r="F485" s="44" t="s">
        <v>761</v>
      </c>
      <c r="G485" s="35" t="s">
        <v>894</v>
      </c>
      <c r="H485" s="35" t="s">
        <v>763</v>
      </c>
      <c r="I485" s="44" t="s">
        <v>895</v>
      </c>
      <c r="J485" s="35" t="s">
        <v>41</v>
      </c>
      <c r="K485" s="35" t="s">
        <v>896</v>
      </c>
      <c r="L485" s="43" t="s">
        <v>304</v>
      </c>
      <c r="M485" s="43" t="s">
        <v>205</v>
      </c>
      <c r="N485" s="47">
        <v>17911911.600000001</v>
      </c>
      <c r="O485" s="55">
        <v>17714921.399999999</v>
      </c>
      <c r="P485" s="47">
        <v>13136198.4</v>
      </c>
      <c r="Q485" s="47">
        <v>0</v>
      </c>
      <c r="R485" s="47">
        <v>0</v>
      </c>
      <c r="S485" s="48">
        <v>0</v>
      </c>
    </row>
    <row r="486" spans="1:19" ht="45" x14ac:dyDescent="0.25">
      <c r="A486" s="42" t="s">
        <v>756</v>
      </c>
      <c r="B486" s="43" t="s">
        <v>893</v>
      </c>
      <c r="C486" s="35" t="s">
        <v>37</v>
      </c>
      <c r="D486" s="35" t="s">
        <v>897</v>
      </c>
      <c r="E486" s="35" t="s">
        <v>39</v>
      </c>
      <c r="F486" s="44"/>
      <c r="G486" s="35"/>
      <c r="H486" s="35"/>
      <c r="I486" s="35" t="s">
        <v>764</v>
      </c>
      <c r="J486" s="35" t="s">
        <v>41</v>
      </c>
      <c r="K486" s="35" t="s">
        <v>59</v>
      </c>
      <c r="L486" s="43" t="s">
        <v>51</v>
      </c>
      <c r="M486" s="43" t="s">
        <v>51</v>
      </c>
      <c r="N486" s="47">
        <v>17911911.600000001</v>
      </c>
      <c r="O486" s="55">
        <v>17714921.399999999</v>
      </c>
      <c r="P486" s="47">
        <v>13136198.4</v>
      </c>
      <c r="Q486" s="47">
        <v>0</v>
      </c>
      <c r="R486" s="47">
        <v>0</v>
      </c>
      <c r="S486" s="54"/>
    </row>
    <row r="487" spans="1:19" ht="120" x14ac:dyDescent="0.25">
      <c r="A487" s="56" t="s">
        <v>789</v>
      </c>
      <c r="B487" s="43" t="s">
        <v>898</v>
      </c>
      <c r="C487" s="35" t="s">
        <v>797</v>
      </c>
      <c r="D487" s="35" t="s">
        <v>798</v>
      </c>
      <c r="E487" s="35" t="s">
        <v>799</v>
      </c>
      <c r="F487" s="44" t="s">
        <v>791</v>
      </c>
      <c r="G487" s="35" t="s">
        <v>899</v>
      </c>
      <c r="H487" s="35" t="s">
        <v>45</v>
      </c>
      <c r="I487" s="35" t="s">
        <v>88</v>
      </c>
      <c r="J487" s="35" t="s">
        <v>900</v>
      </c>
      <c r="K487" s="35" t="s">
        <v>90</v>
      </c>
      <c r="L487" s="43" t="s">
        <v>297</v>
      </c>
      <c r="M487" s="43" t="s">
        <v>298</v>
      </c>
      <c r="N487" s="47">
        <v>2324197</v>
      </c>
      <c r="O487" s="55">
        <v>2188052.1</v>
      </c>
      <c r="P487" s="47">
        <v>2351124</v>
      </c>
      <c r="Q487" s="47">
        <v>2351124</v>
      </c>
      <c r="R487" s="47">
        <v>2351124</v>
      </c>
      <c r="S487" s="48">
        <v>2351124</v>
      </c>
    </row>
    <row r="488" spans="1:19" ht="75" x14ac:dyDescent="0.25">
      <c r="A488" s="56" t="s">
        <v>789</v>
      </c>
      <c r="B488" s="43" t="s">
        <v>898</v>
      </c>
      <c r="C488" s="35"/>
      <c r="D488" s="35"/>
      <c r="E488" s="35"/>
      <c r="F488" s="35" t="s">
        <v>794</v>
      </c>
      <c r="G488" s="35" t="s">
        <v>901</v>
      </c>
      <c r="H488" s="35" t="s">
        <v>796</v>
      </c>
      <c r="I488" s="44" t="s">
        <v>98</v>
      </c>
      <c r="J488" s="35" t="s">
        <v>99</v>
      </c>
      <c r="K488" s="35" t="s">
        <v>100</v>
      </c>
      <c r="L488" s="43" t="s">
        <v>51</v>
      </c>
      <c r="M488" s="43" t="s">
        <v>51</v>
      </c>
      <c r="N488" s="47">
        <v>2324197</v>
      </c>
      <c r="O488" s="55">
        <v>2188052.1</v>
      </c>
      <c r="P488" s="47">
        <v>2351124</v>
      </c>
      <c r="Q488" s="47">
        <v>2351124</v>
      </c>
      <c r="R488" s="47">
        <v>2351124</v>
      </c>
      <c r="S488" s="51"/>
    </row>
    <row r="489" spans="1:19" ht="135" x14ac:dyDescent="0.25">
      <c r="A489" s="56" t="s">
        <v>789</v>
      </c>
      <c r="B489" s="43" t="s">
        <v>898</v>
      </c>
      <c r="C489" s="35"/>
      <c r="D489" s="35"/>
      <c r="E489" s="35"/>
      <c r="F489" s="44" t="s">
        <v>714</v>
      </c>
      <c r="G489" s="35" t="s">
        <v>890</v>
      </c>
      <c r="H489" s="35" t="s">
        <v>715</v>
      </c>
      <c r="I489" s="44" t="s">
        <v>902</v>
      </c>
      <c r="J489" s="35" t="s">
        <v>903</v>
      </c>
      <c r="K489" s="35" t="s">
        <v>729</v>
      </c>
      <c r="L489" s="43" t="s">
        <v>51</v>
      </c>
      <c r="M489" s="43" t="s">
        <v>51</v>
      </c>
      <c r="N489" s="47">
        <v>2324197</v>
      </c>
      <c r="O489" s="55">
        <v>2188052.1</v>
      </c>
      <c r="P489" s="47">
        <v>2351124</v>
      </c>
      <c r="Q489" s="47">
        <v>2351124</v>
      </c>
      <c r="R489" s="47">
        <v>2351124</v>
      </c>
      <c r="S489" s="51"/>
    </row>
    <row r="490" spans="1:19" ht="45" x14ac:dyDescent="0.25">
      <c r="A490" s="56" t="s">
        <v>789</v>
      </c>
      <c r="B490" s="43" t="s">
        <v>898</v>
      </c>
      <c r="C490" s="35"/>
      <c r="D490" s="35"/>
      <c r="E490" s="35"/>
      <c r="F490" s="35"/>
      <c r="G490" s="35"/>
      <c r="H490" s="35"/>
      <c r="I490" s="35" t="s">
        <v>102</v>
      </c>
      <c r="J490" s="35" t="s">
        <v>99</v>
      </c>
      <c r="K490" s="35" t="s">
        <v>103</v>
      </c>
      <c r="L490" s="43" t="s">
        <v>51</v>
      </c>
      <c r="M490" s="43" t="s">
        <v>51</v>
      </c>
      <c r="N490" s="47">
        <v>2324197</v>
      </c>
      <c r="O490" s="55">
        <v>2188052.1</v>
      </c>
      <c r="P490" s="47">
        <v>2351124</v>
      </c>
      <c r="Q490" s="47">
        <v>2351124</v>
      </c>
      <c r="R490" s="47">
        <v>2351124</v>
      </c>
      <c r="S490" s="51"/>
    </row>
    <row r="491" spans="1:19" ht="75" x14ac:dyDescent="0.25">
      <c r="A491" s="56" t="s">
        <v>789</v>
      </c>
      <c r="B491" s="43" t="s">
        <v>898</v>
      </c>
      <c r="C491" s="35"/>
      <c r="D491" s="35"/>
      <c r="E491" s="35"/>
      <c r="F491" s="35"/>
      <c r="G491" s="35"/>
      <c r="H491" s="35"/>
      <c r="I491" s="44" t="s">
        <v>904</v>
      </c>
      <c r="J491" s="35" t="s">
        <v>217</v>
      </c>
      <c r="K491" s="35" t="s">
        <v>896</v>
      </c>
      <c r="L491" s="43" t="s">
        <v>51</v>
      </c>
      <c r="M491" s="43" t="s">
        <v>51</v>
      </c>
      <c r="N491" s="47">
        <v>2324197</v>
      </c>
      <c r="O491" s="55">
        <v>2188052.1</v>
      </c>
      <c r="P491" s="47">
        <v>2351124</v>
      </c>
      <c r="Q491" s="47">
        <v>2351124</v>
      </c>
      <c r="R491" s="47">
        <v>2351124</v>
      </c>
      <c r="S491" s="51"/>
    </row>
    <row r="492" spans="1:19" ht="45" x14ac:dyDescent="0.25">
      <c r="A492" s="56" t="s">
        <v>789</v>
      </c>
      <c r="B492" s="43" t="s">
        <v>898</v>
      </c>
      <c r="C492" s="35"/>
      <c r="D492" s="35"/>
      <c r="E492" s="35"/>
      <c r="F492" s="35"/>
      <c r="G492" s="35"/>
      <c r="H492" s="35"/>
      <c r="I492" s="35" t="s">
        <v>115</v>
      </c>
      <c r="J492" s="35" t="s">
        <v>41</v>
      </c>
      <c r="K492" s="35" t="s">
        <v>114</v>
      </c>
      <c r="L492" s="43" t="s">
        <v>51</v>
      </c>
      <c r="M492" s="43" t="s">
        <v>51</v>
      </c>
      <c r="N492" s="47">
        <v>2324197</v>
      </c>
      <c r="O492" s="55">
        <v>2188052.1</v>
      </c>
      <c r="P492" s="47">
        <v>2351124</v>
      </c>
      <c r="Q492" s="47">
        <v>2351124</v>
      </c>
      <c r="R492" s="47">
        <v>2351124</v>
      </c>
      <c r="S492" s="54"/>
    </row>
    <row r="493" spans="1:19" ht="90" x14ac:dyDescent="0.25">
      <c r="A493" s="42" t="s">
        <v>800</v>
      </c>
      <c r="B493" s="43" t="s">
        <v>905</v>
      </c>
      <c r="C493" s="35" t="s">
        <v>37</v>
      </c>
      <c r="D493" s="35" t="s">
        <v>889</v>
      </c>
      <c r="E493" s="35" t="s">
        <v>39</v>
      </c>
      <c r="F493" s="44" t="s">
        <v>802</v>
      </c>
      <c r="G493" s="35" t="s">
        <v>906</v>
      </c>
      <c r="H493" s="35" t="s">
        <v>57</v>
      </c>
      <c r="I493" s="44" t="s">
        <v>907</v>
      </c>
      <c r="J493" s="35" t="s">
        <v>217</v>
      </c>
      <c r="K493" s="35" t="s">
        <v>896</v>
      </c>
      <c r="L493" s="43" t="s">
        <v>304</v>
      </c>
      <c r="M493" s="43" t="s">
        <v>231</v>
      </c>
      <c r="N493" s="47">
        <v>246099</v>
      </c>
      <c r="O493" s="55">
        <v>246099</v>
      </c>
      <c r="P493" s="47">
        <v>246099</v>
      </c>
      <c r="Q493" s="47">
        <v>246099</v>
      </c>
      <c r="R493" s="47">
        <v>246099</v>
      </c>
      <c r="S493" s="48">
        <v>246099</v>
      </c>
    </row>
    <row r="494" spans="1:19" ht="45" x14ac:dyDescent="0.25">
      <c r="A494" s="42" t="s">
        <v>800</v>
      </c>
      <c r="B494" s="43" t="s">
        <v>905</v>
      </c>
      <c r="C494" s="35"/>
      <c r="D494" s="35"/>
      <c r="E494" s="35"/>
      <c r="F494" s="35"/>
      <c r="G494" s="35"/>
      <c r="H494" s="35"/>
      <c r="I494" s="35" t="s">
        <v>764</v>
      </c>
      <c r="J494" s="35" t="s">
        <v>41</v>
      </c>
      <c r="K494" s="35" t="s">
        <v>59</v>
      </c>
      <c r="L494" s="43" t="s">
        <v>51</v>
      </c>
      <c r="M494" s="43" t="s">
        <v>51</v>
      </c>
      <c r="N494" s="47">
        <v>246099</v>
      </c>
      <c r="O494" s="55">
        <v>246099</v>
      </c>
      <c r="P494" s="47">
        <v>246099</v>
      </c>
      <c r="Q494" s="47">
        <v>246099</v>
      </c>
      <c r="R494" s="47">
        <v>246099</v>
      </c>
      <c r="S494" s="54"/>
    </row>
    <row r="495" spans="1:19" ht="90" x14ac:dyDescent="0.25">
      <c r="A495" s="42" t="s">
        <v>810</v>
      </c>
      <c r="B495" s="43" t="s">
        <v>908</v>
      </c>
      <c r="C495" s="35" t="s">
        <v>37</v>
      </c>
      <c r="D495" s="35" t="s">
        <v>889</v>
      </c>
      <c r="E495" s="35" t="s">
        <v>39</v>
      </c>
      <c r="F495" s="44" t="s">
        <v>812</v>
      </c>
      <c r="G495" s="35" t="s">
        <v>909</v>
      </c>
      <c r="H495" s="35" t="s">
        <v>787</v>
      </c>
      <c r="I495" s="44" t="s">
        <v>910</v>
      </c>
      <c r="J495" s="35" t="s">
        <v>217</v>
      </c>
      <c r="K495" s="35" t="s">
        <v>896</v>
      </c>
      <c r="L495" s="43" t="s">
        <v>205</v>
      </c>
      <c r="M495" s="43" t="s">
        <v>425</v>
      </c>
      <c r="N495" s="47">
        <v>22144</v>
      </c>
      <c r="O495" s="55">
        <v>19153.849999999999</v>
      </c>
      <c r="P495" s="47">
        <v>22144</v>
      </c>
      <c r="Q495" s="47">
        <v>22144</v>
      </c>
      <c r="R495" s="47">
        <v>22144</v>
      </c>
      <c r="S495" s="48">
        <v>22144</v>
      </c>
    </row>
    <row r="496" spans="1:19" ht="135" x14ac:dyDescent="0.25">
      <c r="A496" s="42" t="s">
        <v>810</v>
      </c>
      <c r="B496" s="43" t="s">
        <v>908</v>
      </c>
      <c r="C496" s="35"/>
      <c r="D496" s="35"/>
      <c r="E496" s="35"/>
      <c r="F496" s="44" t="s">
        <v>714</v>
      </c>
      <c r="G496" s="35" t="s">
        <v>890</v>
      </c>
      <c r="H496" s="35" t="s">
        <v>715</v>
      </c>
      <c r="I496" s="35" t="s">
        <v>286</v>
      </c>
      <c r="J496" s="35" t="s">
        <v>41</v>
      </c>
      <c r="K496" s="35" t="s">
        <v>287</v>
      </c>
      <c r="L496" s="43" t="s">
        <v>51</v>
      </c>
      <c r="M496" s="43" t="s">
        <v>51</v>
      </c>
      <c r="N496" s="47">
        <v>22144</v>
      </c>
      <c r="O496" s="55">
        <v>19153.849999999999</v>
      </c>
      <c r="P496" s="47">
        <v>22144</v>
      </c>
      <c r="Q496" s="47">
        <v>22144</v>
      </c>
      <c r="R496" s="47">
        <v>22144</v>
      </c>
      <c r="S496" s="54"/>
    </row>
    <row r="497" spans="1:19" ht="60" x14ac:dyDescent="0.25">
      <c r="A497" s="56" t="s">
        <v>814</v>
      </c>
      <c r="B497" s="43" t="s">
        <v>911</v>
      </c>
      <c r="C497" s="35" t="s">
        <v>37</v>
      </c>
      <c r="D497" s="35" t="s">
        <v>889</v>
      </c>
      <c r="E497" s="35" t="s">
        <v>39</v>
      </c>
      <c r="F497" s="35" t="s">
        <v>820</v>
      </c>
      <c r="G497" s="35" t="s">
        <v>912</v>
      </c>
      <c r="H497" s="35" t="s">
        <v>822</v>
      </c>
      <c r="I497" s="35" t="s">
        <v>170</v>
      </c>
      <c r="J497" s="35" t="s">
        <v>819</v>
      </c>
      <c r="K497" s="35" t="s">
        <v>171</v>
      </c>
      <c r="L497" s="43" t="s">
        <v>205</v>
      </c>
      <c r="M497" s="43" t="s">
        <v>232</v>
      </c>
      <c r="N497" s="47">
        <v>9324661</v>
      </c>
      <c r="O497" s="55">
        <v>8832195.6699999999</v>
      </c>
      <c r="P497" s="47">
        <v>9153200.0899999999</v>
      </c>
      <c r="Q497" s="47">
        <v>9274485.9100000001</v>
      </c>
      <c r="R497" s="47">
        <v>9151529.4299999997</v>
      </c>
      <c r="S497" s="48">
        <v>9151529.4299999997</v>
      </c>
    </row>
    <row r="498" spans="1:19" ht="105" x14ac:dyDescent="0.25">
      <c r="A498" s="56" t="s">
        <v>814</v>
      </c>
      <c r="B498" s="43" t="s">
        <v>911</v>
      </c>
      <c r="C498" s="35"/>
      <c r="D498" s="35"/>
      <c r="E498" s="35"/>
      <c r="F498" s="44" t="s">
        <v>735</v>
      </c>
      <c r="G498" s="35" t="s">
        <v>41</v>
      </c>
      <c r="H498" s="35" t="s">
        <v>42</v>
      </c>
      <c r="I498" s="35" t="s">
        <v>823</v>
      </c>
      <c r="J498" s="35" t="s">
        <v>146</v>
      </c>
      <c r="K498" s="35" t="s">
        <v>375</v>
      </c>
      <c r="L498" s="43" t="s">
        <v>51</v>
      </c>
      <c r="M498" s="43" t="s">
        <v>51</v>
      </c>
      <c r="N498" s="47">
        <v>9324661</v>
      </c>
      <c r="O498" s="55">
        <v>8832195.6699999999</v>
      </c>
      <c r="P498" s="47">
        <v>9153200.0899999999</v>
      </c>
      <c r="Q498" s="47">
        <v>9274485.9100000001</v>
      </c>
      <c r="R498" s="47">
        <v>9151529.4299999997</v>
      </c>
      <c r="S498" s="51"/>
    </row>
    <row r="499" spans="1:19" ht="75" x14ac:dyDescent="0.25">
      <c r="A499" s="56" t="s">
        <v>814</v>
      </c>
      <c r="B499" s="43" t="s">
        <v>911</v>
      </c>
      <c r="C499" s="35"/>
      <c r="D499" s="35"/>
      <c r="E499" s="35"/>
      <c r="F499" s="35" t="s">
        <v>824</v>
      </c>
      <c r="G499" s="35" t="s">
        <v>56</v>
      </c>
      <c r="H499" s="35" t="s">
        <v>826</v>
      </c>
      <c r="I499" s="35" t="s">
        <v>148</v>
      </c>
      <c r="J499" s="35" t="s">
        <v>41</v>
      </c>
      <c r="K499" s="35" t="s">
        <v>114</v>
      </c>
      <c r="L499" s="43" t="s">
        <v>51</v>
      </c>
      <c r="M499" s="43" t="s">
        <v>51</v>
      </c>
      <c r="N499" s="47">
        <v>9324661</v>
      </c>
      <c r="O499" s="55">
        <v>8832195.6699999999</v>
      </c>
      <c r="P499" s="47">
        <v>9153200.0899999999</v>
      </c>
      <c r="Q499" s="47">
        <v>9274485.9100000001</v>
      </c>
      <c r="R499" s="47">
        <v>9151529.4299999997</v>
      </c>
      <c r="S499" s="54"/>
    </row>
    <row r="500" spans="1:19" ht="30" x14ac:dyDescent="0.25">
      <c r="A500" s="34" t="s">
        <v>913</v>
      </c>
      <c r="B500" s="35" t="s">
        <v>914</v>
      </c>
      <c r="C500" s="35" t="s">
        <v>31</v>
      </c>
      <c r="D500" s="35" t="s">
        <v>31</v>
      </c>
      <c r="E500" s="35" t="s">
        <v>31</v>
      </c>
      <c r="F500" s="35" t="s">
        <v>31</v>
      </c>
      <c r="G500" s="35" t="s">
        <v>31</v>
      </c>
      <c r="H500" s="35" t="s">
        <v>31</v>
      </c>
      <c r="I500" s="35" t="s">
        <v>31</v>
      </c>
      <c r="J500" s="35" t="s">
        <v>31</v>
      </c>
      <c r="K500" s="35" t="s">
        <v>31</v>
      </c>
      <c r="L500" s="35" t="s">
        <v>31</v>
      </c>
      <c r="M500" s="35" t="s">
        <v>31</v>
      </c>
      <c r="N500" s="60">
        <v>23198171343.810001</v>
      </c>
      <c r="O500" s="61">
        <v>22767760506.040001</v>
      </c>
      <c r="P500" s="60">
        <v>21264529809.5</v>
      </c>
      <c r="Q500" s="60">
        <v>20697107564.779999</v>
      </c>
      <c r="R500" s="60">
        <v>20831175281.150002</v>
      </c>
      <c r="S500" s="36">
        <v>19586475264.940002</v>
      </c>
    </row>
    <row r="501" spans="1:19" x14ac:dyDescent="0.25">
      <c r="A501" s="6"/>
    </row>
    <row r="502" spans="1:19" x14ac:dyDescent="0.25">
      <c r="A502" s="6" t="s">
        <v>917</v>
      </c>
    </row>
    <row r="505" spans="1:19" x14ac:dyDescent="0.25">
      <c r="C505" s="1" t="s">
        <v>915</v>
      </c>
    </row>
    <row r="506" spans="1:19" x14ac:dyDescent="0.25">
      <c r="C506" s="68" t="s">
        <v>916</v>
      </c>
    </row>
  </sheetData>
  <autoFilter ref="A20:S500"/>
  <mergeCells count="702">
    <mergeCell ref="S493:S494"/>
    <mergeCell ref="A495:A496"/>
    <mergeCell ref="B495:B496"/>
    <mergeCell ref="L495:L496"/>
    <mergeCell ref="M495:M496"/>
    <mergeCell ref="N495:N496"/>
    <mergeCell ref="O495:O496"/>
    <mergeCell ref="P497:P499"/>
    <mergeCell ref="Q497:Q499"/>
    <mergeCell ref="R497:R499"/>
    <mergeCell ref="S497:S499"/>
    <mergeCell ref="P495:P496"/>
    <mergeCell ref="Q495:Q496"/>
    <mergeCell ref="R495:R496"/>
    <mergeCell ref="S495:S496"/>
    <mergeCell ref="A497:A499"/>
    <mergeCell ref="B497:B499"/>
    <mergeCell ref="L497:L499"/>
    <mergeCell ref="M497:M499"/>
    <mergeCell ref="N497:N499"/>
    <mergeCell ref="O497:O499"/>
    <mergeCell ref="A493:A494"/>
    <mergeCell ref="B493:B494"/>
    <mergeCell ref="L493:L494"/>
    <mergeCell ref="M493:M494"/>
    <mergeCell ref="N493:N494"/>
    <mergeCell ref="O493:O494"/>
    <mergeCell ref="P493:P494"/>
    <mergeCell ref="Q493:Q494"/>
    <mergeCell ref="R493:R494"/>
    <mergeCell ref="S485:S486"/>
    <mergeCell ref="A487:A492"/>
    <mergeCell ref="B487:B492"/>
    <mergeCell ref="L487:L492"/>
    <mergeCell ref="M487:M492"/>
    <mergeCell ref="N487:N492"/>
    <mergeCell ref="O487:O492"/>
    <mergeCell ref="P487:P492"/>
    <mergeCell ref="Q487:Q492"/>
    <mergeCell ref="R487:R492"/>
    <mergeCell ref="S487:S492"/>
    <mergeCell ref="A485:A486"/>
    <mergeCell ref="B485:B486"/>
    <mergeCell ref="L485:L486"/>
    <mergeCell ref="M485:M486"/>
    <mergeCell ref="N485:N486"/>
    <mergeCell ref="O485:O486"/>
    <mergeCell ref="P485:P486"/>
    <mergeCell ref="Q485:Q486"/>
    <mergeCell ref="R485:R486"/>
    <mergeCell ref="S476:S478"/>
    <mergeCell ref="A481:A484"/>
    <mergeCell ref="B481:B484"/>
    <mergeCell ref="L481:L484"/>
    <mergeCell ref="M481:M484"/>
    <mergeCell ref="N481:N484"/>
    <mergeCell ref="O481:O484"/>
    <mergeCell ref="P481:P484"/>
    <mergeCell ref="Q481:Q484"/>
    <mergeCell ref="R481:R484"/>
    <mergeCell ref="S481:S484"/>
    <mergeCell ref="A476:A478"/>
    <mergeCell ref="B476:B478"/>
    <mergeCell ref="L476:L478"/>
    <mergeCell ref="M476:M478"/>
    <mergeCell ref="N476:N478"/>
    <mergeCell ref="O476:O478"/>
    <mergeCell ref="P476:P478"/>
    <mergeCell ref="Q476:Q478"/>
    <mergeCell ref="R476:R478"/>
    <mergeCell ref="S472:S473"/>
    <mergeCell ref="A474:A475"/>
    <mergeCell ref="B474:B475"/>
    <mergeCell ref="L474:L475"/>
    <mergeCell ref="M474:M475"/>
    <mergeCell ref="N474:N475"/>
    <mergeCell ref="O474:O475"/>
    <mergeCell ref="P474:P475"/>
    <mergeCell ref="Q474:Q475"/>
    <mergeCell ref="R474:R475"/>
    <mergeCell ref="S474:S475"/>
    <mergeCell ref="A472:A473"/>
    <mergeCell ref="B472:B473"/>
    <mergeCell ref="L472:L473"/>
    <mergeCell ref="M472:M473"/>
    <mergeCell ref="N472:N473"/>
    <mergeCell ref="O472:O473"/>
    <mergeCell ref="P472:P473"/>
    <mergeCell ref="Q472:Q473"/>
    <mergeCell ref="R472:R473"/>
    <mergeCell ref="S464:S468"/>
    <mergeCell ref="A469:A471"/>
    <mergeCell ref="B469:B471"/>
    <mergeCell ref="L469:L471"/>
    <mergeCell ref="M469:M471"/>
    <mergeCell ref="N469:N471"/>
    <mergeCell ref="O469:O471"/>
    <mergeCell ref="P469:P471"/>
    <mergeCell ref="Q469:Q471"/>
    <mergeCell ref="R469:R471"/>
    <mergeCell ref="S469:S471"/>
    <mergeCell ref="A464:A468"/>
    <mergeCell ref="B464:B468"/>
    <mergeCell ref="L464:L468"/>
    <mergeCell ref="M464:M468"/>
    <mergeCell ref="N464:N468"/>
    <mergeCell ref="O464:O468"/>
    <mergeCell ref="P464:P468"/>
    <mergeCell ref="Q464:Q468"/>
    <mergeCell ref="R464:R468"/>
    <mergeCell ref="S455:S459"/>
    <mergeCell ref="A460:A463"/>
    <mergeCell ref="B460:B463"/>
    <mergeCell ref="L460:L463"/>
    <mergeCell ref="M460:M463"/>
    <mergeCell ref="N460:N463"/>
    <mergeCell ref="O460:O463"/>
    <mergeCell ref="P460:P463"/>
    <mergeCell ref="Q460:Q463"/>
    <mergeCell ref="R460:R463"/>
    <mergeCell ref="S460:S463"/>
    <mergeCell ref="A455:A459"/>
    <mergeCell ref="B455:B459"/>
    <mergeCell ref="L455:L459"/>
    <mergeCell ref="M455:M459"/>
    <mergeCell ref="N455:N459"/>
    <mergeCell ref="O455:O459"/>
    <mergeCell ref="P455:P459"/>
    <mergeCell ref="Q455:Q459"/>
    <mergeCell ref="R455:R459"/>
    <mergeCell ref="S446:S450"/>
    <mergeCell ref="A451:A454"/>
    <mergeCell ref="B451:B454"/>
    <mergeCell ref="L451:L454"/>
    <mergeCell ref="M451:M454"/>
    <mergeCell ref="N451:N454"/>
    <mergeCell ref="O451:O454"/>
    <mergeCell ref="P451:P454"/>
    <mergeCell ref="Q451:Q454"/>
    <mergeCell ref="R451:R454"/>
    <mergeCell ref="S451:S454"/>
    <mergeCell ref="A446:A450"/>
    <mergeCell ref="B446:B450"/>
    <mergeCell ref="L446:L450"/>
    <mergeCell ref="M446:M450"/>
    <mergeCell ref="N446:N450"/>
    <mergeCell ref="O446:O450"/>
    <mergeCell ref="P446:P450"/>
    <mergeCell ref="Q446:Q450"/>
    <mergeCell ref="R446:R450"/>
    <mergeCell ref="S438:S441"/>
    <mergeCell ref="A442:A445"/>
    <mergeCell ref="B442:B445"/>
    <mergeCell ref="L442:L445"/>
    <mergeCell ref="M442:M445"/>
    <mergeCell ref="N442:N445"/>
    <mergeCell ref="O442:O445"/>
    <mergeCell ref="P442:P445"/>
    <mergeCell ref="Q442:Q445"/>
    <mergeCell ref="R442:R445"/>
    <mergeCell ref="S442:S445"/>
    <mergeCell ref="A438:A441"/>
    <mergeCell ref="B438:B441"/>
    <mergeCell ref="L438:L441"/>
    <mergeCell ref="M438:M441"/>
    <mergeCell ref="N438:N441"/>
    <mergeCell ref="O438:O441"/>
    <mergeCell ref="P438:P441"/>
    <mergeCell ref="Q438:Q441"/>
    <mergeCell ref="R438:R441"/>
    <mergeCell ref="S425:S431"/>
    <mergeCell ref="A432:A437"/>
    <mergeCell ref="B432:B437"/>
    <mergeCell ref="L432:L437"/>
    <mergeCell ref="M432:M437"/>
    <mergeCell ref="N432:N437"/>
    <mergeCell ref="O432:O437"/>
    <mergeCell ref="P432:P437"/>
    <mergeCell ref="Q432:Q437"/>
    <mergeCell ref="R432:R437"/>
    <mergeCell ref="S432:S437"/>
    <mergeCell ref="A425:A431"/>
    <mergeCell ref="B425:B431"/>
    <mergeCell ref="L425:L431"/>
    <mergeCell ref="M425:M431"/>
    <mergeCell ref="N425:N431"/>
    <mergeCell ref="O425:O431"/>
    <mergeCell ref="P425:P431"/>
    <mergeCell ref="Q425:Q431"/>
    <mergeCell ref="R425:R431"/>
    <mergeCell ref="S414:S415"/>
    <mergeCell ref="A416:A424"/>
    <mergeCell ref="B416:B424"/>
    <mergeCell ref="L416:L424"/>
    <mergeCell ref="M416:M424"/>
    <mergeCell ref="N416:N424"/>
    <mergeCell ref="O416:O424"/>
    <mergeCell ref="P416:P424"/>
    <mergeCell ref="Q416:Q424"/>
    <mergeCell ref="R416:R424"/>
    <mergeCell ref="S416:S424"/>
    <mergeCell ref="A414:A415"/>
    <mergeCell ref="B414:B415"/>
    <mergeCell ref="L414:L415"/>
    <mergeCell ref="M414:M415"/>
    <mergeCell ref="N414:N415"/>
    <mergeCell ref="O414:O415"/>
    <mergeCell ref="P414:P415"/>
    <mergeCell ref="Q414:Q415"/>
    <mergeCell ref="R414:R415"/>
    <mergeCell ref="S403:S405"/>
    <mergeCell ref="A406:A413"/>
    <mergeCell ref="B406:B413"/>
    <mergeCell ref="L406:L413"/>
    <mergeCell ref="M406:M413"/>
    <mergeCell ref="N406:N413"/>
    <mergeCell ref="O406:O413"/>
    <mergeCell ref="P406:P413"/>
    <mergeCell ref="Q406:Q413"/>
    <mergeCell ref="R406:R413"/>
    <mergeCell ref="S406:S413"/>
    <mergeCell ref="A403:A405"/>
    <mergeCell ref="B403:B405"/>
    <mergeCell ref="L403:L405"/>
    <mergeCell ref="M403:M405"/>
    <mergeCell ref="N403:N405"/>
    <mergeCell ref="O403:O405"/>
    <mergeCell ref="P403:P405"/>
    <mergeCell ref="Q403:Q405"/>
    <mergeCell ref="R403:R405"/>
    <mergeCell ref="S399:S400"/>
    <mergeCell ref="A401:A402"/>
    <mergeCell ref="B401:B402"/>
    <mergeCell ref="L401:L402"/>
    <mergeCell ref="M401:M402"/>
    <mergeCell ref="N401:N402"/>
    <mergeCell ref="O401:O402"/>
    <mergeCell ref="P401:P402"/>
    <mergeCell ref="Q401:Q402"/>
    <mergeCell ref="R401:R402"/>
    <mergeCell ref="S401:S402"/>
    <mergeCell ref="A399:A400"/>
    <mergeCell ref="B399:B400"/>
    <mergeCell ref="L399:L400"/>
    <mergeCell ref="M399:M400"/>
    <mergeCell ref="N399:N400"/>
    <mergeCell ref="O399:O400"/>
    <mergeCell ref="P399:P400"/>
    <mergeCell ref="Q399:Q400"/>
    <mergeCell ref="R399:R400"/>
    <mergeCell ref="S391:S395"/>
    <mergeCell ref="A396:A398"/>
    <mergeCell ref="B396:B398"/>
    <mergeCell ref="L396:L398"/>
    <mergeCell ref="M396:M398"/>
    <mergeCell ref="N396:N398"/>
    <mergeCell ref="O396:O398"/>
    <mergeCell ref="P396:P398"/>
    <mergeCell ref="Q396:Q398"/>
    <mergeCell ref="R396:R398"/>
    <mergeCell ref="S396:S398"/>
    <mergeCell ref="A391:A395"/>
    <mergeCell ref="B391:B395"/>
    <mergeCell ref="L391:L395"/>
    <mergeCell ref="M391:M395"/>
    <mergeCell ref="N391:N395"/>
    <mergeCell ref="O391:O395"/>
    <mergeCell ref="P391:P395"/>
    <mergeCell ref="Q391:Q395"/>
    <mergeCell ref="R391:R395"/>
    <mergeCell ref="S380:S383"/>
    <mergeCell ref="A384:A386"/>
    <mergeCell ref="B384:B386"/>
    <mergeCell ref="L384:L386"/>
    <mergeCell ref="M384:M386"/>
    <mergeCell ref="N384:N386"/>
    <mergeCell ref="O384:O386"/>
    <mergeCell ref="P384:P386"/>
    <mergeCell ref="Q384:Q386"/>
    <mergeCell ref="R384:R386"/>
    <mergeCell ref="S384:S386"/>
    <mergeCell ref="A380:A383"/>
    <mergeCell ref="B380:B383"/>
    <mergeCell ref="L380:L383"/>
    <mergeCell ref="M380:M383"/>
    <mergeCell ref="N380:N383"/>
    <mergeCell ref="O380:O383"/>
    <mergeCell ref="P380:P383"/>
    <mergeCell ref="Q380:Q383"/>
    <mergeCell ref="R380:R383"/>
    <mergeCell ref="S375:S377"/>
    <mergeCell ref="A378:A379"/>
    <mergeCell ref="B378:B379"/>
    <mergeCell ref="L378:L379"/>
    <mergeCell ref="M378:M379"/>
    <mergeCell ref="N378:N379"/>
    <mergeCell ref="O378:O379"/>
    <mergeCell ref="P378:P379"/>
    <mergeCell ref="Q378:Q379"/>
    <mergeCell ref="R378:R379"/>
    <mergeCell ref="S378:S379"/>
    <mergeCell ref="A375:A377"/>
    <mergeCell ref="B375:B377"/>
    <mergeCell ref="L375:L377"/>
    <mergeCell ref="M375:M377"/>
    <mergeCell ref="N375:N377"/>
    <mergeCell ref="O375:O377"/>
    <mergeCell ref="P375:P377"/>
    <mergeCell ref="Q375:Q377"/>
    <mergeCell ref="R375:R377"/>
    <mergeCell ref="S347:S348"/>
    <mergeCell ref="A349:A372"/>
    <mergeCell ref="B349:B372"/>
    <mergeCell ref="L349:L372"/>
    <mergeCell ref="M349:M372"/>
    <mergeCell ref="N349:N372"/>
    <mergeCell ref="O349:O372"/>
    <mergeCell ref="P349:P372"/>
    <mergeCell ref="Q349:Q372"/>
    <mergeCell ref="R349:R372"/>
    <mergeCell ref="S349:S372"/>
    <mergeCell ref="A347:A348"/>
    <mergeCell ref="B347:B348"/>
    <mergeCell ref="L347:L348"/>
    <mergeCell ref="M347:M348"/>
    <mergeCell ref="N347:N348"/>
    <mergeCell ref="O347:O348"/>
    <mergeCell ref="P347:P348"/>
    <mergeCell ref="Q347:Q348"/>
    <mergeCell ref="R347:R348"/>
    <mergeCell ref="S335:S337"/>
    <mergeCell ref="A342:A344"/>
    <mergeCell ref="B342:B344"/>
    <mergeCell ref="L342:L344"/>
    <mergeCell ref="M342:M344"/>
    <mergeCell ref="N342:N344"/>
    <mergeCell ref="O342:O344"/>
    <mergeCell ref="P342:P344"/>
    <mergeCell ref="Q342:Q344"/>
    <mergeCell ref="R342:R344"/>
    <mergeCell ref="S342:S344"/>
    <mergeCell ref="A335:A337"/>
    <mergeCell ref="B335:B337"/>
    <mergeCell ref="L335:L337"/>
    <mergeCell ref="M335:M337"/>
    <mergeCell ref="N335:N337"/>
    <mergeCell ref="O335:O337"/>
    <mergeCell ref="P335:P337"/>
    <mergeCell ref="Q335:Q337"/>
    <mergeCell ref="R335:R337"/>
    <mergeCell ref="S318:S319"/>
    <mergeCell ref="A320:A334"/>
    <mergeCell ref="B320:B334"/>
    <mergeCell ref="L320:L334"/>
    <mergeCell ref="M320:M334"/>
    <mergeCell ref="N320:N334"/>
    <mergeCell ref="O320:O334"/>
    <mergeCell ref="P320:P334"/>
    <mergeCell ref="Q320:Q334"/>
    <mergeCell ref="R320:R334"/>
    <mergeCell ref="S320:S334"/>
    <mergeCell ref="A318:A319"/>
    <mergeCell ref="B318:B319"/>
    <mergeCell ref="L318:L319"/>
    <mergeCell ref="M318:M319"/>
    <mergeCell ref="N318:N319"/>
    <mergeCell ref="O318:O319"/>
    <mergeCell ref="P318:P319"/>
    <mergeCell ref="Q318:Q319"/>
    <mergeCell ref="R318:R319"/>
    <mergeCell ref="S314:S315"/>
    <mergeCell ref="A316:A317"/>
    <mergeCell ref="B316:B317"/>
    <mergeCell ref="L316:L317"/>
    <mergeCell ref="M316:M317"/>
    <mergeCell ref="N316:N317"/>
    <mergeCell ref="O316:O317"/>
    <mergeCell ref="P316:P317"/>
    <mergeCell ref="Q316:Q317"/>
    <mergeCell ref="R316:R317"/>
    <mergeCell ref="S316:S317"/>
    <mergeCell ref="A314:A315"/>
    <mergeCell ref="B314:B315"/>
    <mergeCell ref="L314:L315"/>
    <mergeCell ref="M314:M315"/>
    <mergeCell ref="N314:N315"/>
    <mergeCell ref="O314:O315"/>
    <mergeCell ref="P314:P315"/>
    <mergeCell ref="Q314:Q315"/>
    <mergeCell ref="R314:R315"/>
    <mergeCell ref="S273:S297"/>
    <mergeCell ref="A298:A313"/>
    <mergeCell ref="B298:B313"/>
    <mergeCell ref="L298:L313"/>
    <mergeCell ref="M298:M313"/>
    <mergeCell ref="N298:N313"/>
    <mergeCell ref="O298:O313"/>
    <mergeCell ref="P298:P313"/>
    <mergeCell ref="Q298:Q313"/>
    <mergeCell ref="R298:R313"/>
    <mergeCell ref="S298:S313"/>
    <mergeCell ref="A273:A297"/>
    <mergeCell ref="B273:B297"/>
    <mergeCell ref="L273:L297"/>
    <mergeCell ref="M273:M297"/>
    <mergeCell ref="N273:N297"/>
    <mergeCell ref="O273:O297"/>
    <mergeCell ref="P273:P297"/>
    <mergeCell ref="Q273:Q297"/>
    <mergeCell ref="R273:R297"/>
    <mergeCell ref="S243:S251"/>
    <mergeCell ref="A252:A268"/>
    <mergeCell ref="B252:B268"/>
    <mergeCell ref="L252:L268"/>
    <mergeCell ref="M252:M268"/>
    <mergeCell ref="N252:N268"/>
    <mergeCell ref="O252:O268"/>
    <mergeCell ref="P252:P268"/>
    <mergeCell ref="Q252:Q268"/>
    <mergeCell ref="R252:R268"/>
    <mergeCell ref="S252:S268"/>
    <mergeCell ref="A243:A251"/>
    <mergeCell ref="B243:B251"/>
    <mergeCell ref="L243:L251"/>
    <mergeCell ref="M243:M251"/>
    <mergeCell ref="N243:N251"/>
    <mergeCell ref="O243:O251"/>
    <mergeCell ref="P243:P251"/>
    <mergeCell ref="Q243:Q251"/>
    <mergeCell ref="R243:R251"/>
    <mergeCell ref="S225:S237"/>
    <mergeCell ref="A238:A242"/>
    <mergeCell ref="B238:B242"/>
    <mergeCell ref="L238:L242"/>
    <mergeCell ref="M238:M242"/>
    <mergeCell ref="N238:N242"/>
    <mergeCell ref="O238:O242"/>
    <mergeCell ref="P238:P242"/>
    <mergeCell ref="Q238:Q242"/>
    <mergeCell ref="R238:R242"/>
    <mergeCell ref="S238:S242"/>
    <mergeCell ref="A225:A237"/>
    <mergeCell ref="B225:B237"/>
    <mergeCell ref="L225:L237"/>
    <mergeCell ref="M225:M237"/>
    <mergeCell ref="N225:N237"/>
    <mergeCell ref="O225:O237"/>
    <mergeCell ref="P225:P237"/>
    <mergeCell ref="Q225:Q237"/>
    <mergeCell ref="R225:R237"/>
    <mergeCell ref="S218:S221"/>
    <mergeCell ref="A222:A224"/>
    <mergeCell ref="B222:B224"/>
    <mergeCell ref="L222:L224"/>
    <mergeCell ref="M222:M224"/>
    <mergeCell ref="N222:N224"/>
    <mergeCell ref="O222:O224"/>
    <mergeCell ref="P222:P224"/>
    <mergeCell ref="Q222:Q224"/>
    <mergeCell ref="R222:R224"/>
    <mergeCell ref="S222:S224"/>
    <mergeCell ref="A218:A221"/>
    <mergeCell ref="B218:B221"/>
    <mergeCell ref="L218:L221"/>
    <mergeCell ref="M218:M221"/>
    <mergeCell ref="N218:N221"/>
    <mergeCell ref="O218:O221"/>
    <mergeCell ref="P218:P221"/>
    <mergeCell ref="Q218:Q221"/>
    <mergeCell ref="R218:R221"/>
    <mergeCell ref="S190:S191"/>
    <mergeCell ref="A192:A217"/>
    <mergeCell ref="B192:B217"/>
    <mergeCell ref="L192:L217"/>
    <mergeCell ref="M192:M217"/>
    <mergeCell ref="N192:N217"/>
    <mergeCell ref="O192:O217"/>
    <mergeCell ref="P192:P217"/>
    <mergeCell ref="Q192:Q217"/>
    <mergeCell ref="R192:R217"/>
    <mergeCell ref="S192:S217"/>
    <mergeCell ref="A190:A191"/>
    <mergeCell ref="B190:B191"/>
    <mergeCell ref="L190:L191"/>
    <mergeCell ref="M190:M191"/>
    <mergeCell ref="N190:N191"/>
    <mergeCell ref="O190:O191"/>
    <mergeCell ref="P190:P191"/>
    <mergeCell ref="Q190:Q191"/>
    <mergeCell ref="R190:R191"/>
    <mergeCell ref="S177:S183"/>
    <mergeCell ref="A184:A189"/>
    <mergeCell ref="B184:B189"/>
    <mergeCell ref="L184:L189"/>
    <mergeCell ref="M184:M189"/>
    <mergeCell ref="N184:N189"/>
    <mergeCell ref="O184:O189"/>
    <mergeCell ref="P184:P189"/>
    <mergeCell ref="Q184:Q189"/>
    <mergeCell ref="R184:R189"/>
    <mergeCell ref="S184:S189"/>
    <mergeCell ref="A177:A183"/>
    <mergeCell ref="B177:B183"/>
    <mergeCell ref="L177:L183"/>
    <mergeCell ref="M177:M183"/>
    <mergeCell ref="N177:N183"/>
    <mergeCell ref="O177:O183"/>
    <mergeCell ref="P177:P183"/>
    <mergeCell ref="Q177:Q183"/>
    <mergeCell ref="R177:R183"/>
    <mergeCell ref="S156:S161"/>
    <mergeCell ref="A162:A176"/>
    <mergeCell ref="B162:B176"/>
    <mergeCell ref="L162:L176"/>
    <mergeCell ref="M162:M176"/>
    <mergeCell ref="N162:N176"/>
    <mergeCell ref="O162:O176"/>
    <mergeCell ref="P162:P176"/>
    <mergeCell ref="Q162:Q176"/>
    <mergeCell ref="R162:R176"/>
    <mergeCell ref="S162:S176"/>
    <mergeCell ref="A156:A161"/>
    <mergeCell ref="B156:B161"/>
    <mergeCell ref="L156:L161"/>
    <mergeCell ref="M156:M161"/>
    <mergeCell ref="N156:N161"/>
    <mergeCell ref="O156:O161"/>
    <mergeCell ref="P156:P161"/>
    <mergeCell ref="Q156:Q161"/>
    <mergeCell ref="R156:R161"/>
    <mergeCell ref="S136:S149"/>
    <mergeCell ref="A150:A155"/>
    <mergeCell ref="B150:B155"/>
    <mergeCell ref="L150:L155"/>
    <mergeCell ref="M150:M155"/>
    <mergeCell ref="N150:N155"/>
    <mergeCell ref="O150:O155"/>
    <mergeCell ref="P150:P155"/>
    <mergeCell ref="Q150:Q155"/>
    <mergeCell ref="R150:R155"/>
    <mergeCell ref="S150:S155"/>
    <mergeCell ref="A136:A149"/>
    <mergeCell ref="B136:B149"/>
    <mergeCell ref="L136:L149"/>
    <mergeCell ref="M136:M149"/>
    <mergeCell ref="N136:N149"/>
    <mergeCell ref="O136:O149"/>
    <mergeCell ref="P136:P149"/>
    <mergeCell ref="Q136:Q149"/>
    <mergeCell ref="R136:R149"/>
    <mergeCell ref="S127:S129"/>
    <mergeCell ref="A130:A135"/>
    <mergeCell ref="B130:B135"/>
    <mergeCell ref="L130:L135"/>
    <mergeCell ref="M130:M135"/>
    <mergeCell ref="N130:N135"/>
    <mergeCell ref="O130:O135"/>
    <mergeCell ref="P130:P135"/>
    <mergeCell ref="Q130:Q135"/>
    <mergeCell ref="R130:R135"/>
    <mergeCell ref="S130:S135"/>
    <mergeCell ref="A127:A129"/>
    <mergeCell ref="B127:B129"/>
    <mergeCell ref="L127:L129"/>
    <mergeCell ref="M127:M129"/>
    <mergeCell ref="N127:N129"/>
    <mergeCell ref="O127:O129"/>
    <mergeCell ref="P127:P129"/>
    <mergeCell ref="Q127:Q129"/>
    <mergeCell ref="R127:R129"/>
    <mergeCell ref="S98:S119"/>
    <mergeCell ref="A120:A126"/>
    <mergeCell ref="B120:B126"/>
    <mergeCell ref="L120:L126"/>
    <mergeCell ref="M120:M126"/>
    <mergeCell ref="N120:N126"/>
    <mergeCell ref="O120:O126"/>
    <mergeCell ref="P120:P126"/>
    <mergeCell ref="Q120:Q126"/>
    <mergeCell ref="R120:R126"/>
    <mergeCell ref="S120:S126"/>
    <mergeCell ref="A98:A119"/>
    <mergeCell ref="B98:B119"/>
    <mergeCell ref="L98:L119"/>
    <mergeCell ref="M98:M119"/>
    <mergeCell ref="N98:N119"/>
    <mergeCell ref="O98:O119"/>
    <mergeCell ref="P98:P119"/>
    <mergeCell ref="Q98:Q119"/>
    <mergeCell ref="R98:R119"/>
    <mergeCell ref="S94:S95"/>
    <mergeCell ref="A96:A97"/>
    <mergeCell ref="B96:B97"/>
    <mergeCell ref="L96:L97"/>
    <mergeCell ref="M96:M97"/>
    <mergeCell ref="N96:N97"/>
    <mergeCell ref="O96:O97"/>
    <mergeCell ref="P96:P97"/>
    <mergeCell ref="Q96:Q97"/>
    <mergeCell ref="R96:R97"/>
    <mergeCell ref="S96:S97"/>
    <mergeCell ref="A94:A95"/>
    <mergeCell ref="B94:B95"/>
    <mergeCell ref="L94:L95"/>
    <mergeCell ref="M94:M95"/>
    <mergeCell ref="N94:N95"/>
    <mergeCell ref="O94:O95"/>
    <mergeCell ref="P94:P95"/>
    <mergeCell ref="Q94:Q95"/>
    <mergeCell ref="R94:R95"/>
    <mergeCell ref="S71:S88"/>
    <mergeCell ref="A89:A93"/>
    <mergeCell ref="B89:B93"/>
    <mergeCell ref="L89:L93"/>
    <mergeCell ref="M89:M93"/>
    <mergeCell ref="N89:N93"/>
    <mergeCell ref="O89:O93"/>
    <mergeCell ref="P89:P93"/>
    <mergeCell ref="Q89:Q93"/>
    <mergeCell ref="R89:R93"/>
    <mergeCell ref="S89:S93"/>
    <mergeCell ref="A71:A88"/>
    <mergeCell ref="B71:B88"/>
    <mergeCell ref="L71:L88"/>
    <mergeCell ref="M71:M88"/>
    <mergeCell ref="N71:N88"/>
    <mergeCell ref="O71:O88"/>
    <mergeCell ref="P71:P88"/>
    <mergeCell ref="Q71:Q88"/>
    <mergeCell ref="R71:R88"/>
    <mergeCell ref="S43:S58"/>
    <mergeCell ref="A59:A70"/>
    <mergeCell ref="B59:B70"/>
    <mergeCell ref="L59:L70"/>
    <mergeCell ref="M59:M70"/>
    <mergeCell ref="N59:N70"/>
    <mergeCell ref="O59:O70"/>
    <mergeCell ref="P59:P70"/>
    <mergeCell ref="Q59:Q70"/>
    <mergeCell ref="R59:R70"/>
    <mergeCell ref="S59:S70"/>
    <mergeCell ref="A43:A58"/>
    <mergeCell ref="B43:B58"/>
    <mergeCell ref="L43:L58"/>
    <mergeCell ref="M43:M58"/>
    <mergeCell ref="N43:N58"/>
    <mergeCell ref="O43:O58"/>
    <mergeCell ref="P43:P58"/>
    <mergeCell ref="Q43:Q58"/>
    <mergeCell ref="R43:R58"/>
    <mergeCell ref="R21:R27"/>
    <mergeCell ref="S21:S27"/>
    <mergeCell ref="A28:A42"/>
    <mergeCell ref="B28:B42"/>
    <mergeCell ref="L28:L42"/>
    <mergeCell ref="M28:M42"/>
    <mergeCell ref="N28:N42"/>
    <mergeCell ref="O28:O42"/>
    <mergeCell ref="A21:A27"/>
    <mergeCell ref="B21:B27"/>
    <mergeCell ref="L21:L27"/>
    <mergeCell ref="M21:M27"/>
    <mergeCell ref="N21:N27"/>
    <mergeCell ref="O21:O27"/>
    <mergeCell ref="P28:P42"/>
    <mergeCell ref="Q28:Q42"/>
    <mergeCell ref="R28:R42"/>
    <mergeCell ref="S28:S42"/>
    <mergeCell ref="P14:P15"/>
    <mergeCell ref="Q14:Q15"/>
    <mergeCell ref="H13:H15"/>
    <mergeCell ref="I13:I15"/>
    <mergeCell ref="J13:J15"/>
    <mergeCell ref="K13:K15"/>
    <mergeCell ref="L13:L15"/>
    <mergeCell ref="M13:M15"/>
    <mergeCell ref="P21:P27"/>
    <mergeCell ref="Q21:Q27"/>
    <mergeCell ref="P1:S1"/>
    <mergeCell ref="P2:S2"/>
    <mergeCell ref="A4:S4"/>
    <mergeCell ref="A6:S6"/>
    <mergeCell ref="D8:O8"/>
    <mergeCell ref="A11:A15"/>
    <mergeCell ref="B11:B15"/>
    <mergeCell ref="C11:K11"/>
    <mergeCell ref="L11:M12"/>
    <mergeCell ref="N11:S11"/>
    <mergeCell ref="C12:E12"/>
    <mergeCell ref="F12:H12"/>
    <mergeCell ref="I12:K12"/>
    <mergeCell ref="N12:O12"/>
    <mergeCell ref="R12:S12"/>
    <mergeCell ref="C13:C15"/>
    <mergeCell ref="D13:D15"/>
    <mergeCell ref="E13:E15"/>
    <mergeCell ref="F13:F15"/>
    <mergeCell ref="G13:G15"/>
    <mergeCell ref="N13:O13"/>
    <mergeCell ref="R13:S13"/>
    <mergeCell ref="N14:N15"/>
    <mergeCell ref="O14:O15"/>
  </mergeCells>
  <pageMargins left="1.02" right="0.23622047244094491" top="0.47" bottom="0.45" header="0.31496062992125984" footer="0.31496062992125984"/>
  <pageSetup paperSize="8" scale="4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стр1</vt:lpstr>
      <vt:lpstr>стр1!Область_печати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Усанова Елена Александровна</dc:creator>
  <cp:lastModifiedBy>Усанова Елена Александровна</cp:lastModifiedBy>
  <cp:lastPrinted>2017-07-25T06:35:18Z</cp:lastPrinted>
  <dcterms:created xsi:type="dcterms:W3CDTF">2017-05-04T13:16:54Z</dcterms:created>
  <dcterms:modified xsi:type="dcterms:W3CDTF">2017-07-25T06:39:55Z</dcterms:modified>
</cp:coreProperties>
</file>