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налоговые льготы" sheetId="1" r:id="rId1"/>
  </sheets>
  <definedNames>
    <definedName name="_xlnm.Print_Titles" localSheetId="0">'налоговые льготы'!$2:$3</definedName>
    <definedName name="_xlnm.Print_Area" localSheetId="0">'налоговые льготы'!$A$1:$H$32</definedName>
  </definedNames>
  <calcPr fullCalcOnLoad="1"/>
</workbook>
</file>

<file path=xl/sharedStrings.xml><?xml version="1.0" encoding="utf-8"?>
<sst xmlns="http://schemas.openxmlformats.org/spreadsheetml/2006/main" count="100" uniqueCount="63">
  <si>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</si>
  <si>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</si>
  <si>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</si>
  <si>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</si>
  <si>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</si>
  <si>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</si>
  <si>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</si>
  <si>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</si>
  <si>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</si>
  <si>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</si>
  <si>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одинокие матери, воспитывающие детей в возрасте до 18 лет, отцы, воспитывающие детей в возрасте до 18 лет без матери</t>
  </si>
  <si>
    <t>лица, воспитывающие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</t>
  </si>
  <si>
    <t>неработающие инвалиды III группы инвалидности</t>
  </si>
  <si>
    <t>лица, принимавшие участие в боевых действиях на территории Российской Федерации</t>
  </si>
  <si>
    <t>представители коренных малочисленных народов Севера, проживающие на территории города</t>
  </si>
  <si>
    <t>физические лица в отношении земельных участков, не используемых ими в предпринимательской деятельности ( в размере 50 %) :</t>
  </si>
  <si>
    <t>ИТОГО по физическим лицам</t>
  </si>
  <si>
    <t>ИТОГО по организациям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</si>
  <si>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</si>
  <si>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</si>
  <si>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</si>
  <si>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</si>
  <si>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</si>
  <si>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</si>
  <si>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</si>
  <si>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</si>
  <si>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</si>
  <si>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</si>
  <si>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налоговый вычет</t>
  </si>
  <si>
    <t xml:space="preserve">Итого по земельному налогу </t>
  </si>
  <si>
    <t>х</t>
  </si>
  <si>
    <t xml:space="preserve">граждане, инфицированные вирусом иммунодефицита человека или больные СПИДом </t>
  </si>
  <si>
    <t xml:space="preserve">несовершеннолетние лица </t>
  </si>
  <si>
    <t xml:space="preserve">обучающиеся по очной форме студенты (курсанты) профессиональных образовательных организаций и образовательных организаций высшего образования </t>
  </si>
  <si>
    <t xml:space="preserve">1) пенсионеры;  </t>
  </si>
  <si>
    <t xml:space="preserve">дети-сироты и дети, оставшиеся без попечения родителей, а также лица из числа детей-сирот и детей, оставшихся без попечения родителей, обучающиеся по очной форме в профессиональных образовательных организациях или образовательных организациях высшего образования </t>
  </si>
  <si>
    <t>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</si>
  <si>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</si>
  <si>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ветераны и инвалиды боевых действий</t>
  </si>
  <si>
    <t>инвалиды I и II группы, а также неработающие инвалиды III группы</t>
  </si>
  <si>
    <t>инвалиды с детства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</si>
  <si>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</si>
  <si>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</si>
  <si>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</si>
  <si>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2) члены многодетных семей</t>
  </si>
  <si>
    <t>Льготы в виде  налогового вычета в виде уменьшения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</t>
  </si>
  <si>
    <t xml:space="preserve">социально ориентированные некоммерческие организации, не являющиеся государственными (муниципальными) учреждениями, в отношении земельных участков, используемых ими для осуществления на территории города Сургута в соответствии с учредительными документами видов деятельности, предусмотренных пунктом 1 статьи 31.1 Федерального закона от 12.01.1996 N 7-ФЗ "О некоммерческих организациях" </t>
  </si>
  <si>
    <t>2.10.</t>
  </si>
  <si>
    <t>Итого по налогу на имущество физических лиц</t>
  </si>
  <si>
    <t>Наименование льготной категории в соответствии с нормативными актами</t>
  </si>
  <si>
    <t>оценка на 2022 год</t>
  </si>
  <si>
    <t>оценка на 2023 год</t>
  </si>
  <si>
    <t>Наименование налоговой льготы</t>
  </si>
  <si>
    <t>Сведения об оценке налоговых льгот (налоговых расходов), предоставленных в соответствии с решениями представительного органа муниципального образования городской округ город Сургут Ханты-Мансийского автономного округа - Югры, на 2021 год и плановый период 2022 и 2023 годов</t>
  </si>
  <si>
    <t>Сумма налоговых льгот (налоговых расходов), рублей *</t>
  </si>
  <si>
    <t>оценка за 2020 год</t>
  </si>
  <si>
    <t>оценка на 2021 год</t>
  </si>
  <si>
    <t>факт за 2019 год</t>
  </si>
  <si>
    <t>освобождение от уплаты налога в размере 100%</t>
  </si>
  <si>
    <t>освобождение от уплаты налога в размере 50%</t>
  </si>
  <si>
    <t xml:space="preserve">* Информация сформирована на основании данных, предоставленных инспекцией ФНС России по городу Сургуту Ханты-Мансийского автономного округа - Югры.  </t>
  </si>
  <si>
    <t>Льготы, установленные решением Думы города от 30.10.2014 № 601-V ДГ
 "О введении налога на имущество физических лиц на территории муниципального образования городской округ город Сургут"</t>
  </si>
  <si>
    <t>Льготы, установленные решением городской Думы от 26.10.2005 № 505-III ГД 
«Об установлении земельного налога»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</si>
</sst>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4" fontId="4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6">
      <selection activeCell="O16" sqref="O16"/>
    </sheetView>
  </sheetViews>
  <sheetFormatPr defaultColWidth="9.00390625" defaultRowHeight="12.75"/>
  <cols>
    <col min="1" max="1" width="8.75390625" style="4" customWidth="1"/>
    <col min="2" max="2" width="40.875" style="8" customWidth="1"/>
    <col min="3" max="3" width="18.75390625" style="8" customWidth="1"/>
    <col min="4" max="4" width="13.00390625" style="8" customWidth="1"/>
    <col min="5" max="5" width="14.375" style="4" customWidth="1"/>
    <col min="6" max="6" width="13.375" style="4" customWidth="1"/>
    <col min="7" max="7" width="11.75390625" style="4" customWidth="1"/>
    <col min="8" max="8" width="13.00390625" style="4" customWidth="1"/>
    <col min="9" max="16384" width="9.125" style="4" customWidth="1"/>
  </cols>
  <sheetData>
    <row r="1" spans="1:8" ht="56.25" customHeight="1">
      <c r="A1" s="37" t="s">
        <v>53</v>
      </c>
      <c r="B1" s="38"/>
      <c r="C1" s="38"/>
      <c r="D1" s="38"/>
      <c r="E1" s="38"/>
      <c r="F1" s="38"/>
      <c r="G1" s="38"/>
      <c r="H1" s="38"/>
    </row>
    <row r="2" spans="1:8" ht="30" customHeight="1">
      <c r="A2" s="43"/>
      <c r="B2" s="41" t="s">
        <v>49</v>
      </c>
      <c r="C2" s="41" t="s">
        <v>52</v>
      </c>
      <c r="D2" s="50" t="s">
        <v>54</v>
      </c>
      <c r="E2" s="51"/>
      <c r="F2" s="51"/>
      <c r="G2" s="51"/>
      <c r="H2" s="52"/>
    </row>
    <row r="3" spans="1:8" ht="42" customHeight="1">
      <c r="A3" s="44"/>
      <c r="B3" s="42"/>
      <c r="C3" s="36"/>
      <c r="D3" s="16" t="s">
        <v>57</v>
      </c>
      <c r="E3" s="16" t="s">
        <v>55</v>
      </c>
      <c r="F3" s="17" t="s">
        <v>56</v>
      </c>
      <c r="G3" s="17" t="s">
        <v>50</v>
      </c>
      <c r="H3" s="17" t="s">
        <v>51</v>
      </c>
    </row>
    <row r="4" spans="1:8" ht="56.25" customHeight="1">
      <c r="A4" s="9" t="s">
        <v>0</v>
      </c>
      <c r="B4" s="45" t="s">
        <v>61</v>
      </c>
      <c r="C4" s="46"/>
      <c r="D4" s="46"/>
      <c r="E4" s="46"/>
      <c r="F4" s="46"/>
      <c r="G4" s="46"/>
      <c r="H4" s="47"/>
    </row>
    <row r="5" spans="1:8" ht="48" customHeight="1">
      <c r="A5" s="30" t="s">
        <v>1</v>
      </c>
      <c r="B5" s="5" t="s">
        <v>14</v>
      </c>
      <c r="C5" s="23" t="s">
        <v>58</v>
      </c>
      <c r="D5" s="23">
        <v>73771</v>
      </c>
      <c r="E5" s="23">
        <v>99552</v>
      </c>
      <c r="F5" s="23">
        <v>109507</v>
      </c>
      <c r="G5" s="23">
        <v>120458</v>
      </c>
      <c r="H5" s="23">
        <v>132504</v>
      </c>
    </row>
    <row r="6" spans="1:8" ht="61.5" customHeight="1">
      <c r="A6" s="30" t="s">
        <v>2</v>
      </c>
      <c r="B6" s="5" t="s">
        <v>13</v>
      </c>
      <c r="C6" s="23" t="s">
        <v>58</v>
      </c>
      <c r="D6" s="23">
        <v>151237</v>
      </c>
      <c r="E6" s="23">
        <v>198647</v>
      </c>
      <c r="F6" s="23">
        <v>218512</v>
      </c>
      <c r="G6" s="23">
        <v>240363</v>
      </c>
      <c r="H6" s="23">
        <v>264399</v>
      </c>
    </row>
    <row r="7" spans="1:8" ht="90" customHeight="1">
      <c r="A7" s="35" t="s">
        <v>3</v>
      </c>
      <c r="B7" s="5" t="s">
        <v>33</v>
      </c>
      <c r="C7" s="23" t="s">
        <v>58</v>
      </c>
      <c r="D7" s="23">
        <v>115082</v>
      </c>
      <c r="E7" s="23" t="s">
        <v>30</v>
      </c>
      <c r="F7" s="23" t="s">
        <v>30</v>
      </c>
      <c r="G7" s="23" t="s">
        <v>30</v>
      </c>
      <c r="H7" s="23" t="s">
        <v>30</v>
      </c>
    </row>
    <row r="8" spans="1:8" ht="132.75" customHeight="1">
      <c r="A8" s="36"/>
      <c r="B8" s="5" t="s">
        <v>35</v>
      </c>
      <c r="C8" s="23" t="s">
        <v>58</v>
      </c>
      <c r="D8" s="23" t="s">
        <v>30</v>
      </c>
      <c r="E8" s="23">
        <v>0</v>
      </c>
      <c r="F8" s="34">
        <v>0</v>
      </c>
      <c r="G8" s="34">
        <v>0</v>
      </c>
      <c r="H8" s="34">
        <v>0</v>
      </c>
    </row>
    <row r="9" spans="1:8" ht="117" customHeight="1">
      <c r="A9" s="30" t="s">
        <v>4</v>
      </c>
      <c r="B9" s="5" t="s">
        <v>36</v>
      </c>
      <c r="C9" s="23" t="s">
        <v>58</v>
      </c>
      <c r="D9" s="23">
        <v>26250</v>
      </c>
      <c r="E9" s="23">
        <v>37760</v>
      </c>
      <c r="F9" s="23">
        <v>41536</v>
      </c>
      <c r="G9" s="23">
        <v>45690</v>
      </c>
      <c r="H9" s="23">
        <v>50259</v>
      </c>
    </row>
    <row r="10" spans="1:8" ht="56.25" customHeight="1">
      <c r="A10" s="30" t="s">
        <v>5</v>
      </c>
      <c r="B10" s="5" t="s">
        <v>12</v>
      </c>
      <c r="C10" s="23" t="s">
        <v>58</v>
      </c>
      <c r="D10" s="23">
        <v>132606</v>
      </c>
      <c r="E10" s="23">
        <v>162572</v>
      </c>
      <c r="F10" s="23">
        <v>178829</v>
      </c>
      <c r="G10" s="23">
        <v>196712</v>
      </c>
      <c r="H10" s="23">
        <v>216383</v>
      </c>
    </row>
    <row r="11" spans="1:8" ht="52.5" customHeight="1">
      <c r="A11" s="30" t="s">
        <v>6</v>
      </c>
      <c r="B11" s="5" t="s">
        <v>31</v>
      </c>
      <c r="C11" s="23" t="s">
        <v>58</v>
      </c>
      <c r="D11" s="23">
        <v>4090</v>
      </c>
      <c r="E11" s="23" t="s">
        <v>30</v>
      </c>
      <c r="F11" s="23" t="s">
        <v>30</v>
      </c>
      <c r="G11" s="23" t="s">
        <v>30</v>
      </c>
      <c r="H11" s="23" t="s">
        <v>30</v>
      </c>
    </row>
    <row r="12" spans="1:8" ht="72" customHeight="1">
      <c r="A12" s="30" t="s">
        <v>7</v>
      </c>
      <c r="B12" s="5" t="s">
        <v>10</v>
      </c>
      <c r="C12" s="23" t="s">
        <v>58</v>
      </c>
      <c r="D12" s="23">
        <v>84725</v>
      </c>
      <c r="E12" s="23">
        <v>95341</v>
      </c>
      <c r="F12" s="23">
        <v>104875</v>
      </c>
      <c r="G12" s="23">
        <v>115363</v>
      </c>
      <c r="H12" s="23">
        <v>126899</v>
      </c>
    </row>
    <row r="13" spans="1:8" ht="186" customHeight="1">
      <c r="A13" s="30" t="s">
        <v>8</v>
      </c>
      <c r="B13" s="5" t="s">
        <v>11</v>
      </c>
      <c r="C13" s="23" t="s">
        <v>58</v>
      </c>
      <c r="D13" s="23">
        <v>1825227</v>
      </c>
      <c r="E13" s="23">
        <v>2442795</v>
      </c>
      <c r="F13" s="23">
        <v>2687075</v>
      </c>
      <c r="G13" s="23">
        <v>2955783</v>
      </c>
      <c r="H13" s="23">
        <v>3251361</v>
      </c>
    </row>
    <row r="14" spans="1:8" ht="54" customHeight="1">
      <c r="A14" s="31" t="s">
        <v>9</v>
      </c>
      <c r="B14" s="5" t="s">
        <v>32</v>
      </c>
      <c r="C14" s="23" t="s">
        <v>58</v>
      </c>
      <c r="D14" s="23">
        <v>4110197</v>
      </c>
      <c r="E14" s="23" t="s">
        <v>30</v>
      </c>
      <c r="F14" s="23" t="s">
        <v>30</v>
      </c>
      <c r="G14" s="23" t="s">
        <v>30</v>
      </c>
      <c r="H14" s="23" t="s">
        <v>30</v>
      </c>
    </row>
    <row r="15" spans="1:8" s="6" customFormat="1" ht="35.25" customHeight="1">
      <c r="A15" s="3"/>
      <c r="B15" s="15" t="s">
        <v>48</v>
      </c>
      <c r="C15" s="24"/>
      <c r="D15" s="24">
        <f>D5+D6+D7+D9+D10+D11+D12+D13+D14</f>
        <v>6523185</v>
      </c>
      <c r="E15" s="24">
        <f>SUM(E5:E14)</f>
        <v>3036667</v>
      </c>
      <c r="F15" s="24">
        <f>SUM(F5:F14)</f>
        <v>3340334</v>
      </c>
      <c r="G15" s="24">
        <f>SUM(G5:G14)</f>
        <v>3674369</v>
      </c>
      <c r="H15" s="24">
        <f>SUM(H5:H14)</f>
        <v>4041805</v>
      </c>
    </row>
    <row r="16" spans="1:8" ht="38.25" customHeight="1">
      <c r="A16" s="18" t="s">
        <v>18</v>
      </c>
      <c r="B16" s="53" t="s">
        <v>62</v>
      </c>
      <c r="C16" s="54"/>
      <c r="D16" s="54"/>
      <c r="E16" s="54"/>
      <c r="F16" s="54"/>
      <c r="G16" s="54"/>
      <c r="H16" s="55"/>
    </row>
    <row r="17" spans="1:8" ht="59.25" customHeight="1">
      <c r="A17" s="30" t="s">
        <v>19</v>
      </c>
      <c r="B17" s="19" t="s">
        <v>37</v>
      </c>
      <c r="C17" s="23" t="s">
        <v>58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57.75" customHeight="1">
      <c r="A18" s="30" t="s">
        <v>20</v>
      </c>
      <c r="B18" s="5" t="s">
        <v>38</v>
      </c>
      <c r="C18" s="23" t="s">
        <v>58</v>
      </c>
      <c r="D18" s="25">
        <v>56128</v>
      </c>
      <c r="E18" s="23">
        <v>61060</v>
      </c>
      <c r="F18" s="26">
        <v>67166</v>
      </c>
      <c r="G18" s="26">
        <v>73883</v>
      </c>
      <c r="H18" s="26">
        <v>81271</v>
      </c>
    </row>
    <row r="19" spans="1:8" ht="55.5" customHeight="1">
      <c r="A19" s="30" t="s">
        <v>21</v>
      </c>
      <c r="B19" s="19" t="s">
        <v>39</v>
      </c>
      <c r="C19" s="23" t="s">
        <v>58</v>
      </c>
      <c r="D19" s="25">
        <v>37066</v>
      </c>
      <c r="E19" s="25">
        <v>41131</v>
      </c>
      <c r="F19" s="26">
        <v>45244</v>
      </c>
      <c r="G19" s="26">
        <v>49768</v>
      </c>
      <c r="H19" s="26">
        <v>54745</v>
      </c>
    </row>
    <row r="20" spans="1:8" ht="58.5" customHeight="1">
      <c r="A20" s="30" t="s">
        <v>22</v>
      </c>
      <c r="B20" s="19" t="s">
        <v>40</v>
      </c>
      <c r="C20" s="23" t="s">
        <v>58</v>
      </c>
      <c r="D20" s="25">
        <v>3142</v>
      </c>
      <c r="E20" s="25">
        <v>3653</v>
      </c>
      <c r="F20" s="26">
        <v>4018</v>
      </c>
      <c r="G20" s="26">
        <v>4420</v>
      </c>
      <c r="H20" s="26">
        <v>4862</v>
      </c>
    </row>
    <row r="21" spans="1:8" ht="399.75" customHeight="1">
      <c r="A21" s="30" t="s">
        <v>23</v>
      </c>
      <c r="B21" s="5" t="s">
        <v>41</v>
      </c>
      <c r="C21" s="23" t="s">
        <v>58</v>
      </c>
      <c r="D21" s="25">
        <v>7386</v>
      </c>
      <c r="E21" s="25">
        <v>11290</v>
      </c>
      <c r="F21" s="26">
        <v>12419</v>
      </c>
      <c r="G21" s="26">
        <v>13661</v>
      </c>
      <c r="H21" s="26">
        <v>15027</v>
      </c>
    </row>
    <row r="22" spans="1:8" ht="126.75" customHeight="1">
      <c r="A22" s="30" t="s">
        <v>24</v>
      </c>
      <c r="B22" s="5" t="s">
        <v>42</v>
      </c>
      <c r="C22" s="23" t="s">
        <v>58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1.5" customHeight="1">
      <c r="A23" s="30" t="s">
        <v>25</v>
      </c>
      <c r="B23" s="5" t="s">
        <v>43</v>
      </c>
      <c r="C23" s="23" t="s">
        <v>58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69" customHeight="1">
      <c r="A24" s="30" t="s">
        <v>26</v>
      </c>
      <c r="B24" s="5" t="s">
        <v>15</v>
      </c>
      <c r="C24" s="23"/>
      <c r="D24" s="25">
        <f>D25+D26</f>
        <v>823321</v>
      </c>
      <c r="E24" s="25">
        <v>101485</v>
      </c>
      <c r="F24" s="25">
        <v>111633</v>
      </c>
      <c r="G24" s="25">
        <v>122796</v>
      </c>
      <c r="H24" s="25">
        <v>135076</v>
      </c>
    </row>
    <row r="25" spans="1:8" ht="69.75" customHeight="1">
      <c r="A25" s="31"/>
      <c r="B25" s="5" t="s">
        <v>34</v>
      </c>
      <c r="C25" s="23" t="s">
        <v>59</v>
      </c>
      <c r="D25" s="25">
        <v>732852</v>
      </c>
      <c r="E25" s="25" t="s">
        <v>30</v>
      </c>
      <c r="F25" s="25" t="s">
        <v>30</v>
      </c>
      <c r="G25" s="25" t="s">
        <v>30</v>
      </c>
      <c r="H25" s="25" t="s">
        <v>30</v>
      </c>
    </row>
    <row r="26" spans="1:8" s="6" customFormat="1" ht="69.75" customHeight="1">
      <c r="A26" s="32"/>
      <c r="B26" s="5" t="s">
        <v>44</v>
      </c>
      <c r="C26" s="23" t="s">
        <v>59</v>
      </c>
      <c r="D26" s="25">
        <v>90469</v>
      </c>
      <c r="E26" s="25">
        <v>101485</v>
      </c>
      <c r="F26" s="25">
        <v>111633</v>
      </c>
      <c r="G26" s="25">
        <v>122796</v>
      </c>
      <c r="H26" s="25">
        <v>135076</v>
      </c>
    </row>
    <row r="27" spans="1:8" s="6" customFormat="1" ht="27" customHeight="1">
      <c r="A27" s="32"/>
      <c r="B27" s="33" t="s">
        <v>16</v>
      </c>
      <c r="C27" s="26"/>
      <c r="D27" s="26">
        <f>D17+D18+D19+D20+D21+D22+D23+D24</f>
        <v>927043</v>
      </c>
      <c r="E27" s="26">
        <f>E17+E18+E19+E20+E21+E22+E23+E24</f>
        <v>218619</v>
      </c>
      <c r="F27" s="26">
        <f>F17+F18+F19+F20+F21+F22+F23+F24</f>
        <v>240480</v>
      </c>
      <c r="G27" s="26">
        <f>G17+G18+G19+G20+G21+G22+G23+G24</f>
        <v>264528</v>
      </c>
      <c r="H27" s="26">
        <f>H17+H18+H19+H20+H21+H22+H23+H24</f>
        <v>290981</v>
      </c>
    </row>
    <row r="28" spans="1:8" s="6" customFormat="1" ht="165" customHeight="1">
      <c r="A28" s="20" t="s">
        <v>27</v>
      </c>
      <c r="B28" s="21" t="s">
        <v>45</v>
      </c>
      <c r="C28" s="27" t="s">
        <v>28</v>
      </c>
      <c r="D28" s="28">
        <v>493728</v>
      </c>
      <c r="E28" s="28">
        <v>578509</v>
      </c>
      <c r="F28" s="28">
        <v>618406</v>
      </c>
      <c r="G28" s="28">
        <v>658303</v>
      </c>
      <c r="H28" s="28">
        <v>698201</v>
      </c>
    </row>
    <row r="29" spans="1:8" s="6" customFormat="1" ht="198" customHeight="1">
      <c r="A29" s="20" t="s">
        <v>47</v>
      </c>
      <c r="B29" s="33" t="s">
        <v>46</v>
      </c>
      <c r="C29" s="23" t="s">
        <v>59</v>
      </c>
      <c r="D29" s="28">
        <v>216283</v>
      </c>
      <c r="E29" s="28">
        <v>216283</v>
      </c>
      <c r="F29" s="28" t="s">
        <v>30</v>
      </c>
      <c r="G29" s="28" t="s">
        <v>30</v>
      </c>
      <c r="H29" s="28" t="s">
        <v>30</v>
      </c>
    </row>
    <row r="30" spans="1:8" s="6" customFormat="1" ht="27.75" customHeight="1">
      <c r="A30" s="20"/>
      <c r="B30" s="2" t="s">
        <v>17</v>
      </c>
      <c r="C30" s="25"/>
      <c r="D30" s="25">
        <f>D28+D29</f>
        <v>710011</v>
      </c>
      <c r="E30" s="25">
        <f>E28+E29</f>
        <v>794792</v>
      </c>
      <c r="F30" s="25">
        <v>618406</v>
      </c>
      <c r="G30" s="25">
        <f>G28</f>
        <v>658303</v>
      </c>
      <c r="H30" s="25">
        <f>H28</f>
        <v>698201</v>
      </c>
    </row>
    <row r="31" spans="1:8" s="6" customFormat="1" ht="36" customHeight="1">
      <c r="A31" s="20"/>
      <c r="B31" s="22" t="s">
        <v>29</v>
      </c>
      <c r="C31" s="29"/>
      <c r="D31" s="29">
        <f>D27+D30</f>
        <v>1637054</v>
      </c>
      <c r="E31" s="29">
        <f>E27+E30</f>
        <v>1013411</v>
      </c>
      <c r="F31" s="29">
        <f>F27+F30</f>
        <v>858886</v>
      </c>
      <c r="G31" s="29">
        <f>G27+G30</f>
        <v>922831</v>
      </c>
      <c r="H31" s="29">
        <f>H27+H30</f>
        <v>989182</v>
      </c>
    </row>
    <row r="32" spans="1:8" ht="51.75" customHeight="1">
      <c r="A32" s="56" t="s">
        <v>60</v>
      </c>
      <c r="B32" s="57"/>
      <c r="C32" s="57"/>
      <c r="D32" s="57"/>
      <c r="E32" s="57"/>
      <c r="F32" s="58"/>
      <c r="G32" s="58"/>
      <c r="H32" s="58"/>
    </row>
    <row r="33" spans="1:8" ht="23.25" customHeight="1">
      <c r="A33" s="1"/>
      <c r="B33" s="39"/>
      <c r="C33" s="39"/>
      <c r="D33" s="39"/>
      <c r="E33" s="40"/>
      <c r="F33" s="48"/>
      <c r="G33" s="49"/>
      <c r="H33" s="49"/>
    </row>
    <row r="34" spans="1:8" ht="20.25" hidden="1">
      <c r="A34" s="1"/>
      <c r="B34" s="10"/>
      <c r="C34" s="10"/>
      <c r="D34" s="10"/>
      <c r="E34" s="11"/>
      <c r="F34" s="12"/>
      <c r="G34" s="12"/>
      <c r="H34" s="12"/>
    </row>
    <row r="35" spans="2:8" ht="31.5" customHeight="1">
      <c r="B35" s="13"/>
      <c r="C35" s="13"/>
      <c r="D35" s="13"/>
      <c r="E35" s="14"/>
      <c r="F35" s="12"/>
      <c r="G35" s="12"/>
      <c r="H35" s="12"/>
    </row>
    <row r="36" spans="2:5" ht="15.75">
      <c r="B36" s="2"/>
      <c r="C36" s="2"/>
      <c r="D36" s="2"/>
      <c r="E36" s="7"/>
    </row>
    <row r="38" ht="15.75">
      <c r="E38" s="7"/>
    </row>
  </sheetData>
  <sheetProtection/>
  <mergeCells count="11">
    <mergeCell ref="A32:H32"/>
    <mergeCell ref="A7:A8"/>
    <mergeCell ref="A1:H1"/>
    <mergeCell ref="B33:E33"/>
    <mergeCell ref="B2:B3"/>
    <mergeCell ref="A2:A3"/>
    <mergeCell ref="B4:H4"/>
    <mergeCell ref="F33:H33"/>
    <mergeCell ref="C2:C3"/>
    <mergeCell ref="D2:H2"/>
    <mergeCell ref="B16:H16"/>
  </mergeCells>
  <printOptions/>
  <pageMargins left="0.7874015748031497" right="0.42" top="0.7874015748031497" bottom="0.66" header="0" footer="0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Комлева Виктория Васимовна</cp:lastModifiedBy>
  <cp:lastPrinted>2020-11-16T08:16:52Z</cp:lastPrinted>
  <dcterms:created xsi:type="dcterms:W3CDTF">2008-08-13T05:00:39Z</dcterms:created>
  <dcterms:modified xsi:type="dcterms:W3CDTF">2020-11-30T09:49:49Z</dcterms:modified>
  <cp:category/>
  <cp:version/>
  <cp:contentType/>
  <cp:contentStatus/>
</cp:coreProperties>
</file>