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ДГ" sheetId="1" r:id="rId1"/>
  </sheets>
  <definedNames>
    <definedName name="_xlnm.Print_Titles" localSheetId="0">'ДГ'!$10:$14</definedName>
  </definedNames>
  <calcPr fullCalcOnLoad="1"/>
</workbook>
</file>

<file path=xl/sharedStrings.xml><?xml version="1.0" encoding="utf-8"?>
<sst xmlns="http://schemas.openxmlformats.org/spreadsheetml/2006/main" count="87" uniqueCount="76">
  <si>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</si>
  <si>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</si>
  <si>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</si>
  <si>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</si>
  <si>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</si>
  <si>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</si>
  <si>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</si>
  <si>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</si>
  <si>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</si>
  <si>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</si>
  <si>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</si>
  <si>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</si>
  <si>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</si>
  <si>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</si>
  <si>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</si>
  <si>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</si>
  <si>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</si>
  <si>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</si>
  <si>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</si>
  <si>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</si>
  <si>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</si>
  <si>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</si>
  <si>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</si>
  <si>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</si>
  <si>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</si>
  <si>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</si>
  <si>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</si>
  <si>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</si>
  <si>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</si>
  <si>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</si>
  <si>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</si>
  <si>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</si>
  <si>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</si>
  <si>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</si>
  <si>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</si>
  <si>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</si>
  <si>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</si>
  <si>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</si>
  <si>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</si>
  <si>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</si>
  <si>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</si>
  <si>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</si>
  <si>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</si>
  <si>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</si>
  <si>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</si>
  <si>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</si>
  <si>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</si>
  <si>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</si>
  <si>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</si>
  <si>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</si>
  <si>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</si>
  <si>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</si>
  <si>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</si>
  <si>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</si>
  <si>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</si>
  <si>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</si>
  <si>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</si>
  <si>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</si>
  <si>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</si>
  <si>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</si>
  <si>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</si>
  <si>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</si>
  <si>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</si>
  <si>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</si>
  <si>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</si>
  <si>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</si>
  <si>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</si>
  <si>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Приложение 8</t>
  </si>
  <si>
    <t>ИТОГОВЫЙ ФИНАНСОВЫЙ ОТЧЁТ</t>
  </si>
  <si>
    <t>Гордеев Дмитрий Алексеевич</t>
  </si>
  <si>
    <t>Дювенжи Татьяна Николаевна</t>
  </si>
  <si>
    <t>Мукминов Фархат Фиргатович</t>
  </si>
  <si>
    <t>Таран Федор Исаакович</t>
  </si>
  <si>
    <t>Урдя Светлана Степановна</t>
  </si>
  <si>
    <t>Шитова Галина Петровна</t>
  </si>
  <si>
    <t>Бигаева Маргарита Дмитриевна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</si>
</sst>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56"/>
  <sheetViews>
    <sheetView tabSelected="1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6" width="9.375" style="3" customWidth="1"/>
    <col min="7" max="7" width="9.125" style="3" customWidth="1"/>
    <col min="8" max="10" width="9.75390625" style="3" customWidth="1"/>
    <col min="11" max="11" width="9.00390625" style="4" customWidth="1"/>
    <col min="12" max="12" width="10.875" style="3" customWidth="1"/>
    <col min="13" max="16384" width="9.125" style="3" customWidth="1"/>
  </cols>
  <sheetData>
    <row r="1" spans="1:11" s="9" customFormat="1" ht="12.75" customHeight="1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9" customFormat="1" ht="12.7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9" customFormat="1" ht="12.75" customHeigh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="6" customFormat="1" ht="11.25">
      <c r="K4" s="7"/>
    </row>
    <row r="5" spans="1:11" s="8" customFormat="1" ht="12.75" customHeight="1">
      <c r="A5" s="66" t="s">
        <v>68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12" customFormat="1" ht="12.75" customHeight="1">
      <c r="A6" s="64" t="s">
        <v>66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12" customFormat="1" ht="12.75" customHeight="1">
      <c r="A7" s="64" t="s">
        <v>11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11" customFormat="1" ht="12.75" customHeight="1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13" t="s">
        <v>57</v>
      </c>
    </row>
    <row r="9" s="9" customFormat="1" ht="9.75">
      <c r="K9" s="10"/>
    </row>
    <row r="10" spans="1:11" s="20" customFormat="1" ht="12.75" customHeight="1">
      <c r="A10" s="67" t="s">
        <v>15</v>
      </c>
      <c r="B10" s="73" t="s">
        <v>0</v>
      </c>
      <c r="C10" s="78" t="s">
        <v>13</v>
      </c>
      <c r="D10" s="80"/>
      <c r="E10" s="76"/>
      <c r="F10" s="76"/>
      <c r="G10" s="77"/>
      <c r="H10" s="77"/>
      <c r="I10" s="77"/>
      <c r="J10" s="77"/>
      <c r="K10" s="70" t="s">
        <v>10</v>
      </c>
    </row>
    <row r="11" spans="1:11" s="20" customFormat="1" ht="50.25" customHeight="1">
      <c r="A11" s="68"/>
      <c r="B11" s="74"/>
      <c r="C11" s="79"/>
      <c r="D11" s="63" t="s">
        <v>75</v>
      </c>
      <c r="E11" s="63" t="s">
        <v>69</v>
      </c>
      <c r="F11" s="63" t="s">
        <v>70</v>
      </c>
      <c r="G11" s="63" t="s">
        <v>71</v>
      </c>
      <c r="H11" s="63" t="s">
        <v>72</v>
      </c>
      <c r="I11" s="63" t="s">
        <v>73</v>
      </c>
      <c r="J11" s="63" t="s">
        <v>74</v>
      </c>
      <c r="K11" s="71"/>
    </row>
    <row r="12" spans="1:11" s="20" customFormat="1" ht="10.5" customHeight="1">
      <c r="A12" s="68"/>
      <c r="B12" s="74"/>
      <c r="C12" s="38" t="s">
        <v>31</v>
      </c>
      <c r="D12" s="62">
        <v>42655</v>
      </c>
      <c r="E12" s="62">
        <v>42654</v>
      </c>
      <c r="F12" s="62">
        <v>42654</v>
      </c>
      <c r="G12" s="62">
        <v>42654</v>
      </c>
      <c r="H12" s="62">
        <v>42654</v>
      </c>
      <c r="I12" s="62">
        <v>42654</v>
      </c>
      <c r="J12" s="62">
        <v>42654</v>
      </c>
      <c r="K12" s="71"/>
    </row>
    <row r="13" spans="1:11" s="20" customFormat="1" ht="22.5" customHeight="1">
      <c r="A13" s="69"/>
      <c r="B13" s="75"/>
      <c r="C13" s="37"/>
      <c r="D13" s="60" t="s">
        <v>14</v>
      </c>
      <c r="E13" s="60" t="s">
        <v>14</v>
      </c>
      <c r="F13" s="60" t="s">
        <v>14</v>
      </c>
      <c r="G13" s="60" t="s">
        <v>14</v>
      </c>
      <c r="H13" s="60" t="s">
        <v>14</v>
      </c>
      <c r="I13" s="60" t="s">
        <v>14</v>
      </c>
      <c r="J13" s="60" t="s">
        <v>14</v>
      </c>
      <c r="K13" s="72"/>
    </row>
    <row r="14" spans="1:11" s="22" customFormat="1" ht="9.75">
      <c r="A14" s="21">
        <v>1</v>
      </c>
      <c r="B14" s="21">
        <f>A14+1</f>
        <v>2</v>
      </c>
      <c r="C14" s="21">
        <f>B14+1</f>
        <v>3</v>
      </c>
      <c r="D14" s="61">
        <v>4</v>
      </c>
      <c r="E14" s="21">
        <v>5</v>
      </c>
      <c r="F14" s="21">
        <v>6</v>
      </c>
      <c r="G14" s="21">
        <v>7</v>
      </c>
      <c r="H14" s="61">
        <v>8</v>
      </c>
      <c r="I14" s="21">
        <v>9</v>
      </c>
      <c r="J14" s="21">
        <v>10</v>
      </c>
      <c r="K14" s="21">
        <v>11</v>
      </c>
    </row>
    <row r="15" spans="1:11" s="14" customFormat="1" ht="15.75" customHeight="1">
      <c r="A15" s="45">
        <v>1</v>
      </c>
      <c r="B15" s="46" t="s">
        <v>1</v>
      </c>
      <c r="C15" s="47">
        <v>10</v>
      </c>
      <c r="D15" s="50">
        <f>D17+D23</f>
        <v>0</v>
      </c>
      <c r="E15" s="50">
        <f>E17</f>
        <v>84600</v>
      </c>
      <c r="F15" s="50">
        <f>F17</f>
        <v>1000</v>
      </c>
      <c r="G15" s="50">
        <f>G17</f>
        <v>1000</v>
      </c>
      <c r="H15" s="50">
        <f>H17+H23</f>
        <v>0</v>
      </c>
      <c r="I15" s="50">
        <f>I17</f>
        <v>1000</v>
      </c>
      <c r="J15" s="50">
        <f>J17</f>
        <v>500</v>
      </c>
      <c r="K15" s="58"/>
    </row>
    <row r="16" spans="1:11" s="15" customFormat="1" ht="10.5" customHeight="1">
      <c r="A16" s="25"/>
      <c r="B16" s="24" t="s">
        <v>16</v>
      </c>
      <c r="C16" s="32"/>
      <c r="D16" s="51"/>
      <c r="E16" s="51"/>
      <c r="F16" s="51"/>
      <c r="G16" s="51"/>
      <c r="H16" s="51"/>
      <c r="I16" s="51"/>
      <c r="J16" s="51"/>
      <c r="K16" s="24"/>
    </row>
    <row r="17" spans="1:11" s="15" customFormat="1" ht="21" customHeight="1">
      <c r="A17" s="35" t="s">
        <v>17</v>
      </c>
      <c r="B17" s="29" t="s">
        <v>2</v>
      </c>
      <c r="C17" s="30">
        <v>20</v>
      </c>
      <c r="D17" s="52">
        <f>D19</f>
        <v>0</v>
      </c>
      <c r="E17" s="52">
        <f aca="true" t="shared" si="0" ref="E17:J17">E19</f>
        <v>84600</v>
      </c>
      <c r="F17" s="52">
        <f t="shared" si="0"/>
        <v>1000</v>
      </c>
      <c r="G17" s="52">
        <f t="shared" si="0"/>
        <v>1000</v>
      </c>
      <c r="H17" s="52">
        <f t="shared" si="0"/>
        <v>0</v>
      </c>
      <c r="I17" s="52">
        <f t="shared" si="0"/>
        <v>1000</v>
      </c>
      <c r="J17" s="52">
        <f t="shared" si="0"/>
        <v>500</v>
      </c>
      <c r="K17" s="39"/>
    </row>
    <row r="18" spans="1:11" s="15" customFormat="1" ht="11.25">
      <c r="A18" s="25"/>
      <c r="B18" s="26" t="s">
        <v>18</v>
      </c>
      <c r="C18" s="32"/>
      <c r="D18" s="53"/>
      <c r="E18" s="53"/>
      <c r="F18" s="53"/>
      <c r="G18" s="53"/>
      <c r="H18" s="53"/>
      <c r="I18" s="53"/>
      <c r="J18" s="53"/>
      <c r="K18" s="33"/>
    </row>
    <row r="19" spans="1:11" s="15" customFormat="1" ht="20.25" customHeight="1">
      <c r="A19" s="48" t="s">
        <v>19</v>
      </c>
      <c r="B19" s="42" t="s">
        <v>59</v>
      </c>
      <c r="C19" s="30">
        <v>30</v>
      </c>
      <c r="D19" s="54">
        <v>0</v>
      </c>
      <c r="E19" s="54">
        <v>84600</v>
      </c>
      <c r="F19" s="54">
        <v>1000</v>
      </c>
      <c r="G19" s="54">
        <v>1000</v>
      </c>
      <c r="H19" s="54">
        <v>0</v>
      </c>
      <c r="I19" s="54">
        <v>1000</v>
      </c>
      <c r="J19" s="54">
        <v>500</v>
      </c>
      <c r="K19" s="31"/>
    </row>
    <row r="20" spans="1:11" s="15" customFormat="1" ht="21">
      <c r="A20" s="49" t="s">
        <v>20</v>
      </c>
      <c r="B20" s="40" t="s">
        <v>58</v>
      </c>
      <c r="C20" s="19">
        <v>40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18"/>
    </row>
    <row r="21" spans="1:11" s="15" customFormat="1" ht="12.75" customHeight="1">
      <c r="A21" s="49" t="s">
        <v>21</v>
      </c>
      <c r="B21" s="41" t="s">
        <v>27</v>
      </c>
      <c r="C21" s="19">
        <v>50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18"/>
    </row>
    <row r="22" spans="1:11" s="15" customFormat="1" ht="12.75" customHeight="1">
      <c r="A22" s="49" t="s">
        <v>22</v>
      </c>
      <c r="B22" s="40" t="s">
        <v>28</v>
      </c>
      <c r="C22" s="19">
        <v>60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18"/>
    </row>
    <row r="23" spans="1:11" s="15" customFormat="1" ht="43.5" customHeight="1">
      <c r="A23" s="36" t="s">
        <v>23</v>
      </c>
      <c r="B23" s="34" t="s">
        <v>60</v>
      </c>
      <c r="C23" s="19">
        <v>70</v>
      </c>
      <c r="D23" s="56">
        <f>SUM(D25:D27)</f>
        <v>0</v>
      </c>
      <c r="E23" s="56">
        <v>0</v>
      </c>
      <c r="F23" s="56">
        <v>0</v>
      </c>
      <c r="G23" s="56">
        <v>0</v>
      </c>
      <c r="H23" s="56">
        <f>SUM(H25:H27)</f>
        <v>0</v>
      </c>
      <c r="I23" s="56">
        <v>0</v>
      </c>
      <c r="J23" s="56">
        <v>0</v>
      </c>
      <c r="K23" s="17"/>
    </row>
    <row r="24" spans="1:11" s="15" customFormat="1" ht="11.25">
      <c r="A24" s="25"/>
      <c r="B24" s="26" t="s">
        <v>18</v>
      </c>
      <c r="C24" s="32"/>
      <c r="D24" s="53"/>
      <c r="E24" s="53"/>
      <c r="F24" s="53"/>
      <c r="G24" s="53"/>
      <c r="H24" s="53"/>
      <c r="I24" s="53"/>
      <c r="J24" s="53"/>
      <c r="K24" s="24"/>
    </row>
    <row r="25" spans="1:11" s="15" customFormat="1" ht="30" customHeight="1">
      <c r="A25" s="27" t="s">
        <v>24</v>
      </c>
      <c r="B25" s="42" t="s">
        <v>61</v>
      </c>
      <c r="C25" s="30">
        <v>80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31"/>
    </row>
    <row r="26" spans="1:11" s="15" customFormat="1" ht="11.25">
      <c r="A26" s="28" t="s">
        <v>25</v>
      </c>
      <c r="B26" s="41" t="s">
        <v>29</v>
      </c>
      <c r="C26" s="19">
        <v>90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18"/>
    </row>
    <row r="27" spans="1:11" s="15" customFormat="1" ht="11.25">
      <c r="A27" s="28" t="s">
        <v>26</v>
      </c>
      <c r="B27" s="41" t="s">
        <v>30</v>
      </c>
      <c r="C27" s="19">
        <v>100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18"/>
    </row>
    <row r="28" spans="1:11" s="14" customFormat="1" ht="24" customHeight="1">
      <c r="A28" s="45">
        <v>2</v>
      </c>
      <c r="B28" s="57" t="s">
        <v>32</v>
      </c>
      <c r="C28" s="47">
        <v>110</v>
      </c>
      <c r="D28" s="50">
        <f>D30+D31+D36</f>
        <v>0</v>
      </c>
      <c r="E28" s="50">
        <v>0</v>
      </c>
      <c r="F28" s="50">
        <v>0</v>
      </c>
      <c r="G28" s="50">
        <v>0</v>
      </c>
      <c r="H28" s="50">
        <f>H30+H31+H36</f>
        <v>0</v>
      </c>
      <c r="I28" s="50">
        <v>0</v>
      </c>
      <c r="J28" s="50">
        <v>0</v>
      </c>
      <c r="K28" s="58"/>
    </row>
    <row r="29" spans="1:11" s="15" customFormat="1" ht="11.25">
      <c r="A29" s="25"/>
      <c r="B29" s="24" t="s">
        <v>16</v>
      </c>
      <c r="C29" s="32"/>
      <c r="D29" s="53"/>
      <c r="E29" s="53"/>
      <c r="F29" s="53"/>
      <c r="G29" s="53"/>
      <c r="H29" s="53"/>
      <c r="I29" s="53"/>
      <c r="J29" s="53"/>
      <c r="K29" s="24"/>
    </row>
    <row r="30" spans="1:11" s="15" customFormat="1" ht="11.25">
      <c r="A30" s="35" t="s">
        <v>33</v>
      </c>
      <c r="B30" s="23" t="s">
        <v>3</v>
      </c>
      <c r="C30" s="30">
        <v>120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31"/>
    </row>
    <row r="31" spans="1:11" s="15" customFormat="1" ht="24.75" customHeight="1">
      <c r="A31" s="36" t="s">
        <v>34</v>
      </c>
      <c r="B31" s="34" t="s">
        <v>4</v>
      </c>
      <c r="C31" s="19">
        <v>130</v>
      </c>
      <c r="D31" s="55">
        <f>SUM(D33:D35)</f>
        <v>0</v>
      </c>
      <c r="E31" s="55">
        <v>0</v>
      </c>
      <c r="F31" s="55">
        <v>0</v>
      </c>
      <c r="G31" s="55">
        <v>0</v>
      </c>
      <c r="H31" s="55">
        <f>SUM(H33:H35)</f>
        <v>0</v>
      </c>
      <c r="I31" s="55">
        <v>0</v>
      </c>
      <c r="J31" s="55">
        <v>0</v>
      </c>
      <c r="K31" s="18"/>
    </row>
    <row r="32" spans="1:11" s="15" customFormat="1" ht="11.25">
      <c r="A32" s="25"/>
      <c r="B32" s="26" t="s">
        <v>18</v>
      </c>
      <c r="C32" s="32"/>
      <c r="D32" s="53"/>
      <c r="E32" s="53"/>
      <c r="F32" s="53"/>
      <c r="G32" s="53"/>
      <c r="H32" s="53"/>
      <c r="I32" s="53"/>
      <c r="J32" s="53"/>
      <c r="K32" s="24"/>
    </row>
    <row r="33" spans="1:11" s="15" customFormat="1" ht="34.5" customHeight="1">
      <c r="A33" s="48" t="s">
        <v>36</v>
      </c>
      <c r="B33" s="42" t="s">
        <v>37</v>
      </c>
      <c r="C33" s="30">
        <v>140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31"/>
    </row>
    <row r="34" spans="1:11" s="15" customFormat="1" ht="33.75" customHeight="1">
      <c r="A34" s="49" t="s">
        <v>38</v>
      </c>
      <c r="B34" s="40" t="s">
        <v>39</v>
      </c>
      <c r="C34" s="19">
        <v>150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18"/>
    </row>
    <row r="35" spans="1:11" s="15" customFormat="1" ht="22.5" customHeight="1">
      <c r="A35" s="49" t="s">
        <v>40</v>
      </c>
      <c r="B35" s="40" t="s">
        <v>62</v>
      </c>
      <c r="C35" s="19">
        <v>160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18"/>
    </row>
    <row r="36" spans="1:11" s="15" customFormat="1" ht="24.75" customHeight="1">
      <c r="A36" s="36" t="s">
        <v>35</v>
      </c>
      <c r="B36" s="34" t="s">
        <v>5</v>
      </c>
      <c r="C36" s="19">
        <v>170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18"/>
    </row>
    <row r="37" spans="1:11" s="14" customFormat="1" ht="14.25" customHeight="1">
      <c r="A37" s="45">
        <v>3</v>
      </c>
      <c r="B37" s="59" t="s">
        <v>6</v>
      </c>
      <c r="C37" s="47">
        <v>180</v>
      </c>
      <c r="D37" s="50">
        <f>D39+D42+D43+D44+D45+D46+D47+D48</f>
        <v>0</v>
      </c>
      <c r="E37" s="50">
        <f>E39+E41+E42+E43+E44+E45+E46+E47+E48</f>
        <v>84600</v>
      </c>
      <c r="F37" s="50">
        <f>F39</f>
        <v>1000</v>
      </c>
      <c r="G37" s="50">
        <f>G39</f>
        <v>1000</v>
      </c>
      <c r="H37" s="50">
        <f>H39+H42+H43+H44+H45+H46+H47+H48</f>
        <v>0</v>
      </c>
      <c r="I37" s="50">
        <f>I39</f>
        <v>1000</v>
      </c>
      <c r="J37" s="50">
        <f>J39</f>
        <v>500</v>
      </c>
      <c r="K37" s="46"/>
    </row>
    <row r="38" spans="1:11" s="15" customFormat="1" ht="10.5" customHeight="1">
      <c r="A38" s="25"/>
      <c r="B38" s="24" t="s">
        <v>16</v>
      </c>
      <c r="C38" s="32"/>
      <c r="D38" s="53"/>
      <c r="E38" s="53"/>
      <c r="F38" s="53"/>
      <c r="G38" s="53"/>
      <c r="H38" s="53"/>
      <c r="I38" s="53"/>
      <c r="J38" s="53"/>
      <c r="K38" s="24"/>
    </row>
    <row r="39" spans="1:11" s="15" customFormat="1" ht="12.75" customHeight="1">
      <c r="A39" s="35" t="s">
        <v>41</v>
      </c>
      <c r="B39" s="23" t="s">
        <v>7</v>
      </c>
      <c r="C39" s="30">
        <v>190</v>
      </c>
      <c r="D39" s="54">
        <v>0</v>
      </c>
      <c r="E39" s="54">
        <v>0</v>
      </c>
      <c r="F39" s="54">
        <v>1000</v>
      </c>
      <c r="G39" s="54">
        <v>1000</v>
      </c>
      <c r="H39" s="54">
        <v>0</v>
      </c>
      <c r="I39" s="54">
        <v>1000</v>
      </c>
      <c r="J39" s="54">
        <v>500</v>
      </c>
      <c r="K39" s="31"/>
    </row>
    <row r="40" spans="1:11" s="15" customFormat="1" ht="11.25">
      <c r="A40" s="25"/>
      <c r="B40" s="26" t="s">
        <v>18</v>
      </c>
      <c r="C40" s="32"/>
      <c r="D40" s="53"/>
      <c r="E40" s="53"/>
      <c r="F40" s="53"/>
      <c r="G40" s="53"/>
      <c r="H40" s="53"/>
      <c r="I40" s="53"/>
      <c r="J40" s="53"/>
      <c r="K40" s="24"/>
    </row>
    <row r="41" spans="1:11" s="15" customFormat="1" ht="17.25" customHeight="1">
      <c r="A41" s="27" t="s">
        <v>42</v>
      </c>
      <c r="B41" s="42" t="s">
        <v>43</v>
      </c>
      <c r="C41" s="30">
        <v>200</v>
      </c>
      <c r="D41" s="54">
        <v>0</v>
      </c>
      <c r="E41" s="54">
        <v>0</v>
      </c>
      <c r="F41" s="54">
        <v>700</v>
      </c>
      <c r="G41" s="54">
        <v>700</v>
      </c>
      <c r="H41" s="54">
        <v>0</v>
      </c>
      <c r="I41" s="54">
        <v>700</v>
      </c>
      <c r="J41" s="54">
        <v>200</v>
      </c>
      <c r="K41" s="31"/>
    </row>
    <row r="42" spans="1:11" s="15" customFormat="1" ht="22.5">
      <c r="A42" s="35" t="s">
        <v>44</v>
      </c>
      <c r="B42" s="34" t="s">
        <v>45</v>
      </c>
      <c r="C42" s="19">
        <v>210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18"/>
    </row>
    <row r="43" spans="1:11" s="15" customFormat="1" ht="23.25" customHeight="1">
      <c r="A43" s="35" t="s">
        <v>46</v>
      </c>
      <c r="B43" s="34" t="s">
        <v>47</v>
      </c>
      <c r="C43" s="19">
        <v>220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18"/>
    </row>
    <row r="44" spans="1:11" s="15" customFormat="1" ht="22.5">
      <c r="A44" s="35" t="s">
        <v>48</v>
      </c>
      <c r="B44" s="34" t="s">
        <v>9</v>
      </c>
      <c r="C44" s="19">
        <v>230</v>
      </c>
      <c r="D44" s="55">
        <v>0</v>
      </c>
      <c r="E44" s="55">
        <v>84600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18"/>
    </row>
    <row r="45" spans="1:11" s="15" customFormat="1" ht="15.75" customHeight="1">
      <c r="A45" s="35" t="s">
        <v>49</v>
      </c>
      <c r="B45" s="16" t="s">
        <v>8</v>
      </c>
      <c r="C45" s="19">
        <v>240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18"/>
    </row>
    <row r="46" spans="1:11" s="15" customFormat="1" ht="23.25" customHeight="1">
      <c r="A46" s="35" t="s">
        <v>50</v>
      </c>
      <c r="B46" s="34" t="s">
        <v>63</v>
      </c>
      <c r="C46" s="19">
        <v>250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18"/>
    </row>
    <row r="47" spans="1:11" s="15" customFormat="1" ht="30.75" customHeight="1">
      <c r="A47" s="35" t="s">
        <v>51</v>
      </c>
      <c r="B47" s="34" t="s">
        <v>52</v>
      </c>
      <c r="C47" s="19">
        <v>260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18"/>
    </row>
    <row r="48" spans="1:11" s="15" customFormat="1" ht="21.75" customHeight="1">
      <c r="A48" s="35" t="s">
        <v>53</v>
      </c>
      <c r="B48" s="34" t="s">
        <v>54</v>
      </c>
      <c r="C48" s="19">
        <v>270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18"/>
    </row>
    <row r="49" spans="1:11" s="14" customFormat="1" ht="45">
      <c r="A49" s="45">
        <v>4</v>
      </c>
      <c r="B49" s="57" t="s">
        <v>64</v>
      </c>
      <c r="C49" s="47">
        <v>280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46"/>
    </row>
    <row r="50" spans="1:11" s="14" customFormat="1" ht="33.75">
      <c r="A50" s="45">
        <v>5</v>
      </c>
      <c r="B50" s="57" t="s">
        <v>65</v>
      </c>
      <c r="C50" s="47">
        <v>290</v>
      </c>
      <c r="D50" s="50">
        <f>D15-D28-D37-D49</f>
        <v>0</v>
      </c>
      <c r="E50" s="50">
        <f>E15-E28-E37</f>
        <v>0</v>
      </c>
      <c r="F50" s="50">
        <f>F15-F28-F37</f>
        <v>0</v>
      </c>
      <c r="G50" s="50">
        <f>G15-G28-G37</f>
        <v>0</v>
      </c>
      <c r="H50" s="50">
        <f>H15-H28-H37-H49</f>
        <v>0</v>
      </c>
      <c r="I50" s="50">
        <f>I15-I28-I37</f>
        <v>0</v>
      </c>
      <c r="J50" s="50">
        <f>J15-J28-J37</f>
        <v>0</v>
      </c>
      <c r="K50" s="46"/>
    </row>
    <row r="51" spans="1:11" s="9" customFormat="1" ht="13.5" customHeight="1">
      <c r="A51" s="44"/>
      <c r="B51" s="43"/>
      <c r="C51" s="43"/>
      <c r="D51" s="43"/>
      <c r="E51" s="43"/>
      <c r="F51" s="43"/>
      <c r="G51" s="43"/>
      <c r="H51" s="43"/>
      <c r="I51" s="43"/>
      <c r="J51" s="43"/>
      <c r="K51" s="10"/>
    </row>
    <row r="52" spans="1:11" s="6" customFormat="1" ht="11.25">
      <c r="A52" s="8"/>
      <c r="B52" s="8"/>
      <c r="K52" s="7"/>
    </row>
    <row r="56" ht="11.25">
      <c r="K56" s="5"/>
    </row>
  </sheetData>
  <sheetProtection/>
  <mergeCells count="12">
    <mergeCell ref="A10:A13"/>
    <mergeCell ref="K10:K13"/>
    <mergeCell ref="B10:B13"/>
    <mergeCell ref="E10:J10"/>
    <mergeCell ref="C10:C11"/>
    <mergeCell ref="A5:K5"/>
    <mergeCell ref="A6:K6"/>
    <mergeCell ref="A7:K7"/>
    <mergeCell ref="A1:K1"/>
    <mergeCell ref="A2:K2"/>
    <mergeCell ref="A3:K3"/>
    <mergeCell ref="A8:J8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2016-10-12T04:55:15Z</dcterms:modified>
  <cp:category/>
  <cp:version/>
  <cp:contentType/>
  <cp:contentStatus/>
</cp:coreProperties>
</file>